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20" yWindow="-105" windowWidth="17655" windowHeight="10665"/>
  </bookViews>
  <sheets>
    <sheet name="Info" sheetId="1" r:id="rId1"/>
    <sheet name="Gemeinden" sheetId="2" r:id="rId2"/>
    <sheet name="Total_SLA_F" sheetId="3" r:id="rId3"/>
  </sheets>
  <definedNames>
    <definedName name="_xlnm.Print_Titles">Gemeinden!$5:$7</definedName>
  </definedNames>
  <calcPr calcId="125725"/>
</workbook>
</file>

<file path=xl/calcChain.xml><?xml version="1.0" encoding="utf-8"?>
<calcChain xmlns="http://schemas.openxmlformats.org/spreadsheetml/2006/main">
  <c r="J9" i="2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1005"/>
  <c r="J1006"/>
  <c r="J1007"/>
  <c r="J1008"/>
  <c r="J1009"/>
  <c r="J1010"/>
  <c r="J1011"/>
  <c r="J1012"/>
  <c r="J1013"/>
  <c r="J1014"/>
  <c r="J1015"/>
  <c r="J1016"/>
  <c r="J1017"/>
  <c r="J1018"/>
  <c r="J1019"/>
  <c r="J1020"/>
  <c r="J1021"/>
  <c r="J1022"/>
  <c r="J1023"/>
  <c r="J1024"/>
  <c r="J1025"/>
  <c r="J1026"/>
  <c r="J1027"/>
  <c r="J1028"/>
  <c r="J1029"/>
  <c r="J1030"/>
  <c r="J1031"/>
  <c r="J1032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107"/>
  <c r="J1108"/>
  <c r="J1109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128"/>
  <c r="J1129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2"/>
  <c r="J1153"/>
  <c r="J1154"/>
  <c r="J1155"/>
  <c r="J1156"/>
  <c r="J1157"/>
  <c r="J1158"/>
  <c r="J1159"/>
  <c r="J1160"/>
  <c r="J1161"/>
  <c r="J1162"/>
  <c r="J1163"/>
  <c r="J1164"/>
  <c r="J1165"/>
  <c r="J1166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83"/>
  <c r="J1184"/>
  <c r="J1185"/>
  <c r="J1186"/>
  <c r="J1187"/>
  <c r="J1188"/>
  <c r="J1189"/>
  <c r="J1190"/>
  <c r="J1191"/>
  <c r="J1192"/>
  <c r="J1193"/>
  <c r="J1194"/>
  <c r="J1195"/>
  <c r="J1196"/>
  <c r="J1197"/>
  <c r="J1198"/>
  <c r="J1199"/>
  <c r="J1200"/>
  <c r="J1201"/>
  <c r="J1202"/>
  <c r="J1203"/>
  <c r="J1204"/>
  <c r="J1205"/>
  <c r="J1206"/>
  <c r="J1207"/>
  <c r="J1208"/>
  <c r="J1209"/>
  <c r="J1210"/>
  <c r="J1211"/>
  <c r="J1212"/>
  <c r="J1213"/>
  <c r="J1214"/>
  <c r="J1215"/>
  <c r="J1216"/>
  <c r="J1217"/>
  <c r="J1218"/>
  <c r="J1219"/>
  <c r="J1220"/>
  <c r="J1221"/>
  <c r="J1222"/>
  <c r="J1223"/>
  <c r="J1224"/>
  <c r="J1225"/>
  <c r="J1226"/>
  <c r="J1227"/>
  <c r="J1228"/>
  <c r="J1229"/>
  <c r="J1230"/>
  <c r="J1231"/>
  <c r="J1232"/>
  <c r="J1233"/>
  <c r="J1234"/>
  <c r="J1235"/>
  <c r="J1236"/>
  <c r="J1237"/>
  <c r="J1238"/>
  <c r="J1239"/>
  <c r="J1240"/>
  <c r="J1241"/>
  <c r="J1242"/>
  <c r="J1243"/>
  <c r="J1244"/>
  <c r="J1245"/>
  <c r="J1246"/>
  <c r="J1247"/>
  <c r="J1248"/>
  <c r="J1249"/>
  <c r="J1250"/>
  <c r="J1251"/>
  <c r="J1252"/>
  <c r="J1253"/>
  <c r="J1254"/>
  <c r="J1255"/>
  <c r="J1256"/>
  <c r="J1257"/>
  <c r="J1258"/>
  <c r="J1259"/>
  <c r="J1260"/>
  <c r="J1261"/>
  <c r="J1262"/>
  <c r="J1263"/>
  <c r="J1264"/>
  <c r="J1265"/>
  <c r="J1266"/>
  <c r="J1267"/>
  <c r="J1268"/>
  <c r="J1269"/>
  <c r="J1270"/>
  <c r="J1271"/>
  <c r="J1272"/>
  <c r="J1273"/>
  <c r="J1274"/>
  <c r="J1275"/>
  <c r="J1276"/>
  <c r="J1277"/>
  <c r="J1278"/>
  <c r="J1279"/>
  <c r="J1280"/>
  <c r="J1281"/>
  <c r="J1282"/>
  <c r="J1283"/>
  <c r="J1284"/>
  <c r="J1285"/>
  <c r="J1286"/>
  <c r="J1287"/>
  <c r="J1288"/>
  <c r="J1289"/>
  <c r="J1290"/>
  <c r="J1291"/>
  <c r="J1292"/>
  <c r="J1293"/>
  <c r="J1294"/>
  <c r="J1295"/>
  <c r="J1296"/>
  <c r="J1297"/>
  <c r="J1298"/>
  <c r="J1299"/>
  <c r="J1300"/>
  <c r="J1301"/>
  <c r="J1302"/>
  <c r="J1303"/>
  <c r="J1304"/>
  <c r="J1305"/>
  <c r="J1306"/>
  <c r="J1307"/>
  <c r="J1308"/>
  <c r="J1309"/>
  <c r="J1310"/>
  <c r="J1311"/>
  <c r="J1312"/>
  <c r="J1313"/>
  <c r="J1314"/>
  <c r="J1315"/>
  <c r="J1316"/>
  <c r="J1317"/>
  <c r="J1318"/>
  <c r="J1319"/>
  <c r="J1320"/>
  <c r="J1321"/>
  <c r="J1322"/>
  <c r="J1323"/>
  <c r="J1324"/>
  <c r="J1325"/>
  <c r="J1326"/>
  <c r="J1327"/>
  <c r="J1328"/>
  <c r="J1329"/>
  <c r="J1330"/>
  <c r="J1331"/>
  <c r="J1332"/>
  <c r="J1333"/>
  <c r="J1334"/>
  <c r="J1335"/>
  <c r="J1336"/>
  <c r="J1337"/>
  <c r="J1338"/>
  <c r="J1339"/>
  <c r="J1340"/>
  <c r="J1341"/>
  <c r="J1342"/>
  <c r="J1343"/>
  <c r="J1344"/>
  <c r="J1345"/>
  <c r="J1346"/>
  <c r="J1347"/>
  <c r="J1348"/>
  <c r="J1349"/>
  <c r="J1350"/>
  <c r="J1351"/>
  <c r="J1352"/>
  <c r="J1353"/>
  <c r="J1354"/>
  <c r="J1355"/>
  <c r="J1356"/>
  <c r="J1357"/>
  <c r="J1358"/>
  <c r="J1359"/>
  <c r="J1360"/>
  <c r="J1361"/>
  <c r="J1362"/>
  <c r="J1363"/>
  <c r="J1364"/>
  <c r="J1365"/>
  <c r="J1366"/>
  <c r="J1367"/>
  <c r="J1368"/>
  <c r="J1369"/>
  <c r="J1370"/>
  <c r="J1371"/>
  <c r="J1372"/>
  <c r="J1373"/>
  <c r="J1374"/>
  <c r="J1375"/>
  <c r="J1376"/>
  <c r="J1377"/>
  <c r="J1378"/>
  <c r="J1379"/>
  <c r="J1380"/>
  <c r="J1381"/>
  <c r="J1382"/>
  <c r="J1383"/>
  <c r="J1384"/>
  <c r="J1385"/>
  <c r="J1386"/>
  <c r="J1387"/>
  <c r="J1388"/>
  <c r="J1389"/>
  <c r="J1390"/>
  <c r="J1391"/>
  <c r="J1392"/>
  <c r="J1393"/>
  <c r="J1394"/>
  <c r="J1395"/>
  <c r="J1396"/>
  <c r="J1397"/>
  <c r="J1398"/>
  <c r="J1399"/>
  <c r="J1400"/>
  <c r="J1401"/>
  <c r="J1402"/>
  <c r="J1403"/>
  <c r="J1404"/>
  <c r="J1405"/>
  <c r="J1406"/>
  <c r="J1407"/>
  <c r="J1408"/>
  <c r="J1409"/>
  <c r="J1410"/>
  <c r="J1411"/>
  <c r="J1412"/>
  <c r="J1413"/>
  <c r="J1414"/>
  <c r="J1415"/>
  <c r="J1416"/>
  <c r="J1417"/>
  <c r="J1418"/>
  <c r="J1419"/>
  <c r="J1420"/>
  <c r="J1421"/>
  <c r="J1422"/>
  <c r="J1423"/>
  <c r="J1424"/>
  <c r="J1425"/>
  <c r="J1426"/>
  <c r="J1427"/>
  <c r="J1428"/>
  <c r="J1429"/>
  <c r="J1430"/>
  <c r="J1431"/>
  <c r="J1432"/>
  <c r="J1433"/>
  <c r="J1434"/>
  <c r="J1435"/>
  <c r="J1436"/>
  <c r="J1437"/>
  <c r="J1438"/>
  <c r="J1439"/>
  <c r="J1440"/>
  <c r="J1441"/>
  <c r="J1442"/>
  <c r="J1443"/>
  <c r="J1444"/>
  <c r="J1445"/>
  <c r="J1446"/>
  <c r="J1447"/>
  <c r="J1448"/>
  <c r="J1449"/>
  <c r="J1450"/>
  <c r="J1451"/>
  <c r="J1452"/>
  <c r="J1453"/>
  <c r="J1454"/>
  <c r="J1455"/>
  <c r="J1456"/>
  <c r="J1457"/>
  <c r="J1458"/>
  <c r="J1459"/>
  <c r="J1460"/>
  <c r="J1461"/>
  <c r="J1462"/>
  <c r="J1463"/>
  <c r="J1464"/>
  <c r="J1465"/>
  <c r="J1466"/>
  <c r="J1467"/>
  <c r="J1468"/>
  <c r="J1469"/>
  <c r="J1470"/>
  <c r="J1471"/>
  <c r="J1472"/>
  <c r="J1473"/>
  <c r="J1474"/>
  <c r="J1475"/>
  <c r="J1476"/>
  <c r="J1477"/>
  <c r="J1478"/>
  <c r="J1479"/>
  <c r="J1480"/>
  <c r="J1481"/>
  <c r="J1482"/>
  <c r="J1483"/>
  <c r="J1484"/>
  <c r="J1485"/>
  <c r="J1486"/>
  <c r="J1487"/>
  <c r="J1488"/>
  <c r="J1489"/>
  <c r="J1490"/>
  <c r="J1491"/>
  <c r="J1492"/>
  <c r="J1493"/>
  <c r="J1494"/>
  <c r="J1495"/>
  <c r="J1496"/>
  <c r="J1497"/>
  <c r="J1498"/>
  <c r="J1499"/>
  <c r="J1500"/>
  <c r="J1501"/>
  <c r="J1502"/>
  <c r="J1503"/>
  <c r="J1504"/>
  <c r="J1505"/>
  <c r="J1506"/>
  <c r="J1507"/>
  <c r="J1508"/>
  <c r="J1509"/>
  <c r="J1510"/>
  <c r="J1511"/>
  <c r="J1512"/>
  <c r="J1513"/>
  <c r="J1514"/>
  <c r="J1515"/>
  <c r="J1516"/>
  <c r="J1517"/>
  <c r="J1518"/>
  <c r="J1519"/>
  <c r="J1520"/>
  <c r="J1521"/>
  <c r="J1522"/>
  <c r="J1523"/>
  <c r="J1524"/>
  <c r="J1525"/>
  <c r="J1526"/>
  <c r="J1527"/>
  <c r="J1528"/>
  <c r="J1529"/>
  <c r="J1530"/>
  <c r="J1531"/>
  <c r="J1532"/>
  <c r="J1533"/>
  <c r="J1534"/>
  <c r="J1535"/>
  <c r="J1536"/>
  <c r="J1537"/>
  <c r="J1538"/>
  <c r="J1539"/>
  <c r="J1540"/>
  <c r="J1541"/>
  <c r="J1542"/>
  <c r="J1543"/>
  <c r="J1544"/>
  <c r="J1545"/>
  <c r="J1546"/>
  <c r="J1547"/>
  <c r="J1548"/>
  <c r="J1549"/>
  <c r="J1550"/>
  <c r="J1551"/>
  <c r="J1552"/>
  <c r="J1553"/>
  <c r="J1554"/>
  <c r="J1555"/>
  <c r="J1556"/>
  <c r="J1557"/>
  <c r="J1558"/>
  <c r="J1559"/>
  <c r="J1560"/>
  <c r="J1561"/>
  <c r="J1562"/>
  <c r="J1563"/>
  <c r="J1564"/>
  <c r="J1565"/>
  <c r="J1566"/>
  <c r="J1567"/>
  <c r="J1568"/>
  <c r="J1569"/>
  <c r="J1570"/>
  <c r="J1571"/>
  <c r="J1572"/>
  <c r="J1573"/>
  <c r="J1574"/>
  <c r="J1575"/>
  <c r="J1576"/>
  <c r="J1577"/>
  <c r="J1578"/>
  <c r="J1579"/>
  <c r="J1580"/>
  <c r="J1581"/>
  <c r="J1582"/>
  <c r="J1583"/>
  <c r="J1584"/>
  <c r="J1585"/>
  <c r="J1586"/>
  <c r="J1587"/>
  <c r="J1588"/>
  <c r="J1589"/>
  <c r="J1590"/>
  <c r="J1591"/>
  <c r="J1592"/>
  <c r="J1593"/>
  <c r="J1594"/>
  <c r="J1595"/>
  <c r="J1596"/>
  <c r="J1597"/>
  <c r="J1598"/>
  <c r="J1599"/>
  <c r="J1600"/>
  <c r="J1601"/>
  <c r="J1602"/>
  <c r="J1603"/>
  <c r="J1604"/>
  <c r="J1605"/>
  <c r="J1606"/>
  <c r="J1607"/>
  <c r="J1608"/>
  <c r="J1609"/>
  <c r="J1610"/>
  <c r="J1611"/>
  <c r="J1612"/>
  <c r="J1613"/>
  <c r="J1614"/>
  <c r="J1615"/>
  <c r="J1616"/>
  <c r="J1617"/>
  <c r="J1618"/>
  <c r="J1619"/>
  <c r="J1620"/>
  <c r="J1621"/>
  <c r="J1622"/>
  <c r="J1623"/>
  <c r="J1624"/>
  <c r="J1625"/>
  <c r="J1626"/>
  <c r="J1627"/>
  <c r="J1628"/>
  <c r="J1629"/>
  <c r="J1630"/>
  <c r="J1631"/>
  <c r="J1632"/>
  <c r="J1633"/>
  <c r="J1634"/>
  <c r="J1635"/>
  <c r="J1636"/>
  <c r="J1637"/>
  <c r="J1638"/>
  <c r="J1639"/>
  <c r="J1640"/>
  <c r="J1641"/>
  <c r="J1642"/>
  <c r="J1643"/>
  <c r="J1644"/>
  <c r="J1645"/>
  <c r="J1646"/>
  <c r="J1647"/>
  <c r="J1648"/>
  <c r="J1649"/>
  <c r="J1650"/>
  <c r="J1651"/>
  <c r="J1652"/>
  <c r="J1653"/>
  <c r="J1654"/>
  <c r="J1655"/>
  <c r="J1656"/>
  <c r="J1657"/>
  <c r="J1658"/>
  <c r="J1659"/>
  <c r="J1660"/>
  <c r="J1661"/>
  <c r="J1662"/>
  <c r="J1663"/>
  <c r="J1664"/>
  <c r="J1665"/>
  <c r="J1666"/>
  <c r="J1667"/>
  <c r="J1668"/>
  <c r="J1669"/>
  <c r="J1670"/>
  <c r="J1671"/>
  <c r="J1672"/>
  <c r="J1673"/>
  <c r="J1674"/>
  <c r="J1675"/>
  <c r="J1676"/>
  <c r="J1677"/>
  <c r="J1678"/>
  <c r="J1679"/>
  <c r="J1680"/>
  <c r="J1681"/>
  <c r="J1682"/>
  <c r="J1683"/>
  <c r="J1684"/>
  <c r="J1685"/>
  <c r="J1686"/>
  <c r="J1687"/>
  <c r="J1688"/>
  <c r="J1689"/>
  <c r="J1690"/>
  <c r="J1691"/>
  <c r="J1692"/>
  <c r="J1693"/>
  <c r="J1694"/>
  <c r="J1695"/>
  <c r="J1696"/>
  <c r="J1697"/>
  <c r="J1698"/>
  <c r="J1699"/>
  <c r="J1700"/>
  <c r="J1701"/>
  <c r="J1702"/>
  <c r="J1703"/>
  <c r="J1704"/>
  <c r="J1705"/>
  <c r="J1706"/>
  <c r="J1707"/>
  <c r="J1708"/>
  <c r="J1709"/>
  <c r="J1710"/>
  <c r="J1711"/>
  <c r="J1712"/>
  <c r="J1713"/>
  <c r="J1714"/>
  <c r="J1715"/>
  <c r="J1716"/>
  <c r="J1717"/>
  <c r="J1718"/>
  <c r="J1719"/>
  <c r="J1720"/>
  <c r="J1721"/>
  <c r="J1722"/>
  <c r="J1723"/>
  <c r="J1724"/>
  <c r="J1725"/>
  <c r="J1726"/>
  <c r="J1727"/>
  <c r="J1728"/>
  <c r="J1729"/>
  <c r="J1730"/>
  <c r="J1731"/>
  <c r="J1732"/>
  <c r="J1733"/>
  <c r="J1734"/>
  <c r="J1735"/>
  <c r="J1736"/>
  <c r="J1737"/>
  <c r="J1738"/>
  <c r="J1739"/>
  <c r="J1740"/>
  <c r="J1741"/>
  <c r="J1742"/>
  <c r="J1743"/>
  <c r="J1744"/>
  <c r="J1745"/>
  <c r="J1746"/>
  <c r="J1747"/>
  <c r="J1748"/>
  <c r="J1749"/>
  <c r="J1750"/>
  <c r="J1751"/>
  <c r="J1752"/>
  <c r="J1753"/>
  <c r="J1754"/>
  <c r="J1755"/>
  <c r="J1756"/>
  <c r="J1757"/>
  <c r="J1758"/>
  <c r="J1759"/>
  <c r="J1760"/>
  <c r="J1761"/>
  <c r="J1762"/>
  <c r="J1763"/>
  <c r="J1764"/>
  <c r="J1765"/>
  <c r="J1766"/>
  <c r="J1767"/>
  <c r="J1768"/>
  <c r="J1769"/>
  <c r="J1770"/>
  <c r="J1771"/>
  <c r="J1772"/>
  <c r="J1773"/>
  <c r="J1774"/>
  <c r="J1775"/>
  <c r="J1776"/>
  <c r="J1777"/>
  <c r="J1778"/>
  <c r="J1779"/>
  <c r="J1780"/>
  <c r="J1781"/>
  <c r="J1782"/>
  <c r="J1783"/>
  <c r="J1784"/>
  <c r="J1785"/>
  <c r="J1786"/>
  <c r="J1787"/>
  <c r="J1788"/>
  <c r="J1789"/>
  <c r="J1790"/>
  <c r="J1791"/>
  <c r="J1792"/>
  <c r="J1793"/>
  <c r="J1794"/>
  <c r="J1795"/>
  <c r="J1796"/>
  <c r="J1797"/>
  <c r="J1798"/>
  <c r="J1799"/>
  <c r="J1800"/>
  <c r="J1801"/>
  <c r="J1802"/>
  <c r="J1803"/>
  <c r="J1804"/>
  <c r="J1805"/>
  <c r="J1806"/>
  <c r="J1807"/>
  <c r="J1808"/>
  <c r="J1809"/>
  <c r="J1810"/>
  <c r="J1811"/>
  <c r="J1812"/>
  <c r="J1813"/>
  <c r="J1814"/>
  <c r="J1815"/>
  <c r="J1816"/>
  <c r="J1817"/>
  <c r="J1818"/>
  <c r="J1819"/>
  <c r="J1820"/>
  <c r="J1821"/>
  <c r="J1822"/>
  <c r="J1823"/>
  <c r="J1824"/>
  <c r="J1825"/>
  <c r="J1826"/>
  <c r="J1827"/>
  <c r="J1828"/>
  <c r="J1829"/>
  <c r="J1830"/>
  <c r="J1831"/>
  <c r="J1832"/>
  <c r="J1833"/>
  <c r="J1834"/>
  <c r="J1835"/>
  <c r="J1836"/>
  <c r="J1837"/>
  <c r="J1838"/>
  <c r="J1839"/>
  <c r="J1840"/>
  <c r="J1841"/>
  <c r="J1842"/>
  <c r="J1843"/>
  <c r="J1844"/>
  <c r="J1845"/>
  <c r="J1846"/>
  <c r="J1847"/>
  <c r="J1848"/>
  <c r="J1849"/>
  <c r="J1850"/>
  <c r="J1851"/>
  <c r="J1852"/>
  <c r="J1853"/>
  <c r="J1854"/>
  <c r="J1855"/>
  <c r="J1856"/>
  <c r="J1857"/>
  <c r="J1858"/>
  <c r="J1859"/>
  <c r="J1860"/>
  <c r="J1861"/>
  <c r="J1862"/>
  <c r="J1863"/>
  <c r="J1864"/>
  <c r="J1865"/>
  <c r="J1866"/>
  <c r="J1867"/>
  <c r="J1868"/>
  <c r="J1869"/>
  <c r="J1870"/>
  <c r="J1871"/>
  <c r="J1872"/>
  <c r="J1873"/>
  <c r="J1874"/>
  <c r="J1875"/>
  <c r="J1876"/>
  <c r="J1877"/>
  <c r="J1878"/>
  <c r="J1879"/>
  <c r="J1880"/>
  <c r="J1881"/>
  <c r="J1882"/>
  <c r="J1883"/>
  <c r="J1884"/>
  <c r="J1885"/>
  <c r="J1886"/>
  <c r="J1887"/>
  <c r="J1888"/>
  <c r="J1889"/>
  <c r="J1890"/>
  <c r="J1891"/>
  <c r="J1892"/>
  <c r="J1893"/>
  <c r="J1894"/>
  <c r="J1895"/>
  <c r="J1896"/>
  <c r="J1897"/>
  <c r="J1898"/>
  <c r="J1899"/>
  <c r="J1900"/>
  <c r="J1901"/>
  <c r="J1902"/>
  <c r="J1903"/>
  <c r="J1904"/>
  <c r="J1905"/>
  <c r="J1906"/>
  <c r="J1907"/>
  <c r="J1908"/>
  <c r="J1909"/>
  <c r="J1910"/>
  <c r="J1911"/>
  <c r="J1912"/>
  <c r="J1913"/>
  <c r="J1914"/>
  <c r="J1915"/>
  <c r="J1916"/>
  <c r="J1917"/>
  <c r="J1918"/>
  <c r="J1919"/>
  <c r="J1920"/>
  <c r="J1921"/>
  <c r="J1922"/>
  <c r="J1923"/>
  <c r="J1924"/>
  <c r="J1925"/>
  <c r="J1926"/>
  <c r="J1927"/>
  <c r="J1928"/>
  <c r="J1929"/>
  <c r="J1930"/>
  <c r="J1931"/>
  <c r="J1932"/>
  <c r="J1933"/>
  <c r="J1934"/>
  <c r="J1935"/>
  <c r="J1936"/>
  <c r="J1937"/>
  <c r="J1938"/>
  <c r="J1939"/>
  <c r="J1940"/>
  <c r="J1941"/>
  <c r="J1942"/>
  <c r="J1943"/>
  <c r="J1944"/>
  <c r="J1945"/>
  <c r="J1946"/>
  <c r="J1947"/>
  <c r="J1948"/>
  <c r="J1949"/>
  <c r="J1950"/>
  <c r="J1951"/>
  <c r="J1952"/>
  <c r="J1953"/>
  <c r="J1954"/>
  <c r="J1955"/>
  <c r="J1956"/>
  <c r="J1957"/>
  <c r="J1958"/>
  <c r="J1959"/>
  <c r="J1960"/>
  <c r="J1961"/>
  <c r="J1962"/>
  <c r="J1963"/>
  <c r="J1964"/>
  <c r="J1965"/>
  <c r="J1966"/>
  <c r="J1967"/>
  <c r="J1968"/>
  <c r="J1969"/>
  <c r="J1970"/>
  <c r="J1971"/>
  <c r="J1972"/>
  <c r="J1973"/>
  <c r="J1974"/>
  <c r="J1975"/>
  <c r="J1976"/>
  <c r="J1977"/>
  <c r="J1978"/>
  <c r="J1979"/>
  <c r="J1980"/>
  <c r="J1981"/>
  <c r="J1982"/>
  <c r="J1983"/>
  <c r="J1984"/>
  <c r="J1985"/>
  <c r="J1986"/>
  <c r="J1987"/>
  <c r="J1988"/>
  <c r="J1989"/>
  <c r="J1990"/>
  <c r="J1991"/>
  <c r="J1992"/>
  <c r="J1993"/>
  <c r="J1994"/>
  <c r="J1995"/>
  <c r="J1996"/>
  <c r="J1997"/>
  <c r="J1998"/>
  <c r="J1999"/>
  <c r="J2000"/>
  <c r="J2001"/>
  <c r="J2002"/>
  <c r="J2003"/>
  <c r="J2004"/>
  <c r="J2005"/>
  <c r="J2006"/>
  <c r="J2007"/>
  <c r="J2008"/>
  <c r="J2009"/>
  <c r="J2010"/>
  <c r="J2011"/>
  <c r="J2012"/>
  <c r="J2013"/>
  <c r="J2014"/>
  <c r="J2015"/>
  <c r="J2016"/>
  <c r="J2017"/>
  <c r="J2018"/>
  <c r="J2019"/>
  <c r="J2020"/>
  <c r="J2021"/>
  <c r="J2022"/>
  <c r="J2023"/>
  <c r="J2024"/>
  <c r="J2025"/>
  <c r="J2026"/>
  <c r="J2027"/>
  <c r="J2028"/>
  <c r="J2029"/>
  <c r="J2030"/>
  <c r="J2031"/>
  <c r="J2032"/>
  <c r="J2033"/>
  <c r="J2034"/>
  <c r="J2035"/>
  <c r="J2036"/>
  <c r="J2037"/>
  <c r="J2038"/>
  <c r="J2039"/>
  <c r="J2040"/>
  <c r="J2041"/>
  <c r="J2042"/>
  <c r="J2043"/>
  <c r="J2044"/>
  <c r="J2045"/>
  <c r="J2046"/>
  <c r="J2047"/>
  <c r="J2048"/>
  <c r="J2049"/>
  <c r="J2050"/>
  <c r="J2051"/>
  <c r="J2052"/>
  <c r="J2053"/>
  <c r="J2054"/>
  <c r="J2055"/>
  <c r="J2056"/>
  <c r="J2057"/>
  <c r="J2058"/>
  <c r="J2059"/>
  <c r="J2060"/>
  <c r="J2061"/>
  <c r="J2062"/>
  <c r="J2063"/>
  <c r="J2064"/>
  <c r="J2065"/>
  <c r="J2066"/>
  <c r="J2067"/>
  <c r="J2068"/>
  <c r="J2069"/>
  <c r="J2070"/>
  <c r="J2071"/>
  <c r="J2072"/>
  <c r="J2073"/>
  <c r="J2074"/>
  <c r="J2075"/>
  <c r="J2076"/>
  <c r="J2077"/>
  <c r="J2078"/>
  <c r="J2079"/>
  <c r="J2080"/>
  <c r="J2081"/>
  <c r="J2082"/>
  <c r="J2083"/>
  <c r="J2084"/>
  <c r="J2085"/>
  <c r="J2086"/>
  <c r="J2087"/>
  <c r="J2088"/>
  <c r="J2089"/>
  <c r="J2090"/>
  <c r="J2091"/>
  <c r="J2092"/>
  <c r="J2093"/>
  <c r="J2094"/>
  <c r="J2095"/>
  <c r="J2096"/>
  <c r="J2097"/>
  <c r="J2098"/>
  <c r="J2099"/>
  <c r="J2100"/>
  <c r="J2101"/>
  <c r="J2102"/>
  <c r="J2103"/>
  <c r="J2104"/>
  <c r="J2105"/>
  <c r="J2106"/>
  <c r="J2107"/>
  <c r="J2108"/>
  <c r="J2109"/>
  <c r="J2110"/>
  <c r="J2111"/>
  <c r="J2112"/>
  <c r="J2113"/>
  <c r="J2114"/>
  <c r="J2115"/>
  <c r="J2116"/>
  <c r="J2117"/>
  <c r="J2118"/>
  <c r="J2119"/>
  <c r="J2120"/>
  <c r="J2121"/>
  <c r="J2122"/>
  <c r="J2123"/>
  <c r="J2124"/>
  <c r="J2125"/>
  <c r="J2126"/>
  <c r="J2127"/>
  <c r="J2128"/>
  <c r="J2129"/>
  <c r="J2130"/>
  <c r="J2131"/>
  <c r="J2132"/>
  <c r="J2133"/>
  <c r="J2134"/>
  <c r="J2135"/>
  <c r="J2136"/>
  <c r="J2137"/>
  <c r="J2138"/>
  <c r="J2139"/>
  <c r="J2140"/>
  <c r="J2141"/>
  <c r="J2142"/>
  <c r="J2143"/>
  <c r="J2144"/>
  <c r="J2145"/>
  <c r="J2146"/>
  <c r="J2147"/>
  <c r="J2148"/>
  <c r="J2149"/>
  <c r="J2150"/>
  <c r="J2151"/>
  <c r="J2152"/>
  <c r="J2153"/>
  <c r="J2154"/>
  <c r="J2155"/>
  <c r="J2156"/>
  <c r="J2157"/>
  <c r="J2158"/>
  <c r="J2159"/>
  <c r="J2160"/>
  <c r="J2161"/>
  <c r="J2162"/>
  <c r="J2163"/>
  <c r="J2164"/>
  <c r="J2165"/>
  <c r="J2166"/>
  <c r="J2167"/>
  <c r="J2168"/>
  <c r="J2169"/>
  <c r="J2170"/>
  <c r="J2171"/>
  <c r="J2172"/>
  <c r="J2173"/>
  <c r="J2174"/>
  <c r="J2175"/>
  <c r="J2176"/>
  <c r="J2177"/>
  <c r="J2178"/>
  <c r="J2179"/>
  <c r="J2180"/>
  <c r="J2181"/>
  <c r="J2182"/>
  <c r="J2183"/>
  <c r="J2184"/>
  <c r="J2185"/>
  <c r="J2186"/>
  <c r="J2187"/>
  <c r="J2188"/>
  <c r="J2189"/>
  <c r="J2190"/>
  <c r="J2191"/>
  <c r="J2192"/>
  <c r="J2193"/>
  <c r="J2194"/>
  <c r="J2195"/>
  <c r="J2196"/>
  <c r="J2197"/>
  <c r="J2198"/>
  <c r="J2199"/>
  <c r="J2200"/>
  <c r="J2201"/>
  <c r="J2202"/>
  <c r="J2203"/>
  <c r="J2204"/>
  <c r="J2205"/>
  <c r="J2206"/>
  <c r="J2207"/>
  <c r="J2208"/>
  <c r="J2209"/>
  <c r="J2210"/>
  <c r="J2211"/>
  <c r="J2212"/>
  <c r="J2213"/>
  <c r="J2214"/>
  <c r="J2215"/>
  <c r="J2216"/>
  <c r="J2217"/>
  <c r="J2218"/>
  <c r="J2219"/>
  <c r="J2220"/>
  <c r="J2221"/>
  <c r="J2222"/>
  <c r="J2223"/>
  <c r="J2224"/>
  <c r="J2225"/>
  <c r="J2226"/>
  <c r="J2227"/>
  <c r="J2228"/>
  <c r="J2229"/>
  <c r="J2230"/>
  <c r="J2231"/>
  <c r="J2232"/>
  <c r="J2233"/>
  <c r="J2234"/>
  <c r="J2235"/>
  <c r="J2236"/>
  <c r="J2237"/>
  <c r="J2238"/>
  <c r="J2239"/>
  <c r="J2240"/>
  <c r="J2241"/>
  <c r="J2242"/>
  <c r="J2243"/>
  <c r="J2244"/>
  <c r="J2245"/>
  <c r="J2246"/>
  <c r="J2247"/>
  <c r="J2248"/>
  <c r="J2249"/>
  <c r="J2250"/>
  <c r="J2251"/>
  <c r="J2252"/>
  <c r="J2253"/>
  <c r="J2254"/>
  <c r="J2255"/>
  <c r="J2256"/>
  <c r="J2257"/>
  <c r="J2258"/>
  <c r="J2259"/>
  <c r="J2260"/>
  <c r="J2261"/>
  <c r="J2262"/>
  <c r="J2263"/>
  <c r="J2264"/>
  <c r="J2265"/>
  <c r="J2266"/>
  <c r="J2267"/>
  <c r="J2268"/>
  <c r="J2269"/>
  <c r="J2270"/>
  <c r="J2271"/>
  <c r="J2272"/>
  <c r="J2273"/>
  <c r="J2274"/>
  <c r="J2275"/>
  <c r="J2276"/>
  <c r="J2277"/>
  <c r="J2278"/>
  <c r="J2279"/>
  <c r="J2280"/>
  <c r="J2281"/>
  <c r="J2282"/>
  <c r="J2283"/>
  <c r="J2284"/>
  <c r="J2285"/>
  <c r="J2286"/>
  <c r="J2287"/>
  <c r="J2288"/>
  <c r="J2289"/>
  <c r="J2290"/>
  <c r="J2291"/>
  <c r="J2292"/>
  <c r="J2293"/>
  <c r="J2294"/>
  <c r="J2295"/>
  <c r="J2296"/>
  <c r="J2297"/>
  <c r="J2298"/>
  <c r="J2299"/>
  <c r="J2300"/>
  <c r="J2301"/>
  <c r="J2302"/>
  <c r="J2303"/>
  <c r="J2304"/>
  <c r="J2305"/>
  <c r="J2306"/>
  <c r="J2307"/>
  <c r="J2308"/>
  <c r="J2309"/>
  <c r="J2310"/>
  <c r="J2311"/>
  <c r="J2312"/>
  <c r="J2313"/>
  <c r="J2314"/>
  <c r="J2315"/>
  <c r="J2316"/>
  <c r="J2317"/>
  <c r="J2318"/>
  <c r="J2319"/>
  <c r="J2320"/>
  <c r="J2321"/>
  <c r="J2322"/>
  <c r="J2323"/>
  <c r="J2324"/>
  <c r="J2325"/>
  <c r="J2326"/>
  <c r="J2327"/>
  <c r="J2328"/>
  <c r="J2329"/>
  <c r="J2330"/>
  <c r="J2331"/>
  <c r="J2332"/>
  <c r="J2333"/>
  <c r="J2334"/>
  <c r="J2335"/>
  <c r="J2336"/>
  <c r="J2337"/>
  <c r="J2338"/>
  <c r="J2339"/>
  <c r="J2340"/>
  <c r="J2341"/>
  <c r="J2342"/>
  <c r="J2343"/>
  <c r="J2344"/>
  <c r="J2345"/>
  <c r="J2346"/>
  <c r="J2347"/>
  <c r="J2348"/>
  <c r="J2349"/>
  <c r="J2350"/>
  <c r="J2351"/>
  <c r="J2352"/>
  <c r="J2353"/>
  <c r="J2354"/>
  <c r="J2355"/>
  <c r="J2356"/>
  <c r="J2357"/>
  <c r="J2358"/>
  <c r="J2359"/>
  <c r="J2360"/>
  <c r="J2361"/>
  <c r="J2362"/>
  <c r="J2363"/>
  <c r="J2364"/>
  <c r="J2365"/>
  <c r="J2366"/>
  <c r="J2367"/>
  <c r="J2368"/>
  <c r="J2369"/>
  <c r="J2370"/>
  <c r="J2371"/>
  <c r="J2372"/>
  <c r="J2373"/>
  <c r="J2374"/>
  <c r="J2375"/>
  <c r="J2376"/>
  <c r="J2377"/>
  <c r="J2378"/>
  <c r="J2379"/>
  <c r="J2380"/>
  <c r="J2381"/>
  <c r="J2382"/>
  <c r="J2383"/>
  <c r="J2384"/>
  <c r="J2385"/>
  <c r="J2386"/>
  <c r="J2387"/>
  <c r="J2388"/>
  <c r="J2389"/>
  <c r="J2390"/>
  <c r="J2391"/>
  <c r="J2392"/>
  <c r="J2393"/>
  <c r="J2394"/>
  <c r="J2395"/>
  <c r="J2396"/>
  <c r="J2397"/>
  <c r="J2398"/>
  <c r="J2399"/>
  <c r="J2400"/>
  <c r="J2401"/>
  <c r="J2402"/>
  <c r="J2403"/>
  <c r="J2404"/>
  <c r="J2405"/>
  <c r="J2406"/>
  <c r="J2407"/>
  <c r="J2408"/>
  <c r="J2409"/>
  <c r="J2410"/>
  <c r="J2411"/>
  <c r="J2412"/>
  <c r="J2413"/>
  <c r="J2414"/>
  <c r="J2415"/>
  <c r="J2416"/>
  <c r="J2417"/>
  <c r="J2418"/>
  <c r="J2419"/>
  <c r="J2420"/>
  <c r="J2421"/>
  <c r="J2422"/>
  <c r="J2423"/>
  <c r="J2424"/>
  <c r="J2425"/>
  <c r="J2426"/>
  <c r="J2427"/>
  <c r="J2428"/>
  <c r="J2429"/>
  <c r="J2430"/>
  <c r="J2431"/>
  <c r="J2432"/>
  <c r="J2433"/>
  <c r="J2434"/>
  <c r="J2435"/>
  <c r="J2436"/>
  <c r="J2437"/>
  <c r="J2438"/>
  <c r="J2439"/>
  <c r="J2440"/>
  <c r="J2441"/>
  <c r="J2442"/>
  <c r="J2443"/>
  <c r="J2444"/>
  <c r="J2445"/>
  <c r="J2446"/>
  <c r="J2447"/>
  <c r="J2448"/>
  <c r="J2449"/>
  <c r="J2450"/>
  <c r="J2451"/>
  <c r="J2452"/>
  <c r="J2453"/>
  <c r="J2454"/>
  <c r="J2455"/>
  <c r="J2456"/>
  <c r="J2457"/>
  <c r="J2458"/>
  <c r="J2459"/>
  <c r="J2460"/>
  <c r="J2461"/>
  <c r="J2462"/>
  <c r="J2463"/>
  <c r="J2464"/>
  <c r="J2465"/>
  <c r="J2466"/>
  <c r="J2467"/>
  <c r="J2468"/>
  <c r="J2469"/>
  <c r="J2470"/>
  <c r="J2471"/>
  <c r="J2472"/>
  <c r="J2473"/>
  <c r="J2474"/>
  <c r="J2475"/>
  <c r="J2476"/>
  <c r="J2477"/>
  <c r="J2478"/>
  <c r="J2479"/>
  <c r="J2480"/>
  <c r="J2481"/>
  <c r="J2482"/>
  <c r="J2483"/>
  <c r="J2484"/>
  <c r="J2485"/>
  <c r="J2486"/>
  <c r="J2487"/>
  <c r="J2488"/>
  <c r="J2489"/>
  <c r="J2490"/>
  <c r="J2491"/>
  <c r="J2492"/>
  <c r="J2493"/>
  <c r="J2494"/>
  <c r="J2495"/>
  <c r="J2496"/>
  <c r="J2497"/>
  <c r="J2498"/>
  <c r="J2499"/>
  <c r="J2500"/>
  <c r="J2501"/>
  <c r="J2502"/>
  <c r="J2503"/>
  <c r="J2504"/>
  <c r="J2505"/>
  <c r="J2506"/>
  <c r="J2507"/>
  <c r="J2508"/>
  <c r="J2509"/>
  <c r="J2510"/>
  <c r="J2511"/>
  <c r="J2512"/>
  <c r="J2513"/>
  <c r="J2514"/>
  <c r="J2515"/>
  <c r="J2516"/>
  <c r="J2517"/>
  <c r="J2518"/>
  <c r="J2519"/>
  <c r="J2520"/>
  <c r="J2521"/>
  <c r="J2522"/>
  <c r="J2523"/>
  <c r="J2524"/>
  <c r="J2525"/>
  <c r="J2526"/>
  <c r="J2527"/>
  <c r="J2528"/>
  <c r="J2529"/>
  <c r="J2530"/>
  <c r="J2531"/>
  <c r="J2532"/>
  <c r="J2533"/>
  <c r="J2534"/>
  <c r="J2535"/>
  <c r="J2536"/>
  <c r="J2537"/>
  <c r="J2538"/>
  <c r="J2539"/>
  <c r="J2540"/>
  <c r="J2541"/>
  <c r="J2542"/>
  <c r="J2543"/>
  <c r="J2544"/>
  <c r="J2545"/>
  <c r="J2546"/>
  <c r="J2547"/>
  <c r="J2548"/>
  <c r="J2549"/>
  <c r="J2550"/>
  <c r="J2551"/>
  <c r="J2552"/>
  <c r="J2553"/>
  <c r="J2554"/>
  <c r="J2555"/>
  <c r="J2556"/>
  <c r="J2557"/>
  <c r="J2558"/>
  <c r="J2559"/>
  <c r="J2560"/>
  <c r="J2561"/>
  <c r="J2562"/>
  <c r="J2563"/>
  <c r="J2564"/>
  <c r="J2565"/>
  <c r="J2566"/>
  <c r="J2567"/>
  <c r="J2568"/>
  <c r="J2569"/>
  <c r="J2570"/>
  <c r="J2571"/>
  <c r="J2572"/>
  <c r="J2573"/>
  <c r="J2574"/>
  <c r="J2575"/>
  <c r="J2576"/>
  <c r="J2577"/>
  <c r="J2578"/>
  <c r="J2579"/>
  <c r="J2580"/>
  <c r="J2581"/>
  <c r="J2582"/>
  <c r="J2583"/>
  <c r="J2584"/>
  <c r="J2585"/>
  <c r="J2586"/>
  <c r="J2587"/>
  <c r="J2588"/>
  <c r="J2589"/>
  <c r="J2590"/>
  <c r="J2591"/>
  <c r="J2592"/>
  <c r="J2593"/>
  <c r="J2594"/>
  <c r="J2595"/>
  <c r="J2596"/>
  <c r="J2597"/>
  <c r="J2598"/>
  <c r="J2599"/>
  <c r="J2600"/>
  <c r="J2601"/>
  <c r="J2602"/>
  <c r="J2603"/>
  <c r="J2604"/>
  <c r="J2605"/>
  <c r="J2606"/>
  <c r="J2607"/>
  <c r="J2608"/>
  <c r="J2609"/>
  <c r="J2610"/>
  <c r="J2611"/>
  <c r="J2612"/>
  <c r="J2613"/>
  <c r="J2614"/>
  <c r="J2615"/>
  <c r="J2616"/>
  <c r="J2617"/>
  <c r="J2618"/>
  <c r="J2619"/>
  <c r="J2620"/>
  <c r="J2621"/>
  <c r="J2622"/>
  <c r="J2623"/>
  <c r="J2624"/>
  <c r="J2625"/>
  <c r="J2626"/>
  <c r="J2627"/>
  <c r="J2628"/>
  <c r="J2629"/>
  <c r="J2630"/>
  <c r="J2631"/>
  <c r="J2632"/>
  <c r="J2633"/>
  <c r="J2634"/>
  <c r="J2635"/>
  <c r="J2636"/>
  <c r="J2637"/>
  <c r="J2638"/>
  <c r="J2639"/>
  <c r="J2640"/>
  <c r="J2641"/>
  <c r="J2642"/>
  <c r="J2643"/>
  <c r="J2644"/>
  <c r="J2645"/>
  <c r="J2646"/>
  <c r="J2647"/>
  <c r="J2648"/>
  <c r="J2649"/>
  <c r="J2650"/>
  <c r="J2651"/>
  <c r="J2652"/>
  <c r="J2653"/>
  <c r="J2654"/>
  <c r="J2655"/>
  <c r="J2656"/>
  <c r="J2657"/>
  <c r="J2658"/>
  <c r="J2659"/>
  <c r="J2660"/>
  <c r="J2661"/>
  <c r="J2662"/>
  <c r="J2663"/>
  <c r="J2664"/>
  <c r="J2665"/>
  <c r="J2666"/>
  <c r="J2667"/>
  <c r="J2668"/>
  <c r="J2669"/>
  <c r="J2670"/>
  <c r="J2671"/>
  <c r="J2672"/>
  <c r="J2673"/>
  <c r="J2674"/>
  <c r="J2675"/>
  <c r="J2676"/>
  <c r="J2677"/>
  <c r="J2678"/>
  <c r="J2679"/>
  <c r="J2680"/>
  <c r="J2681"/>
  <c r="J2682"/>
  <c r="J2683"/>
  <c r="J2684"/>
  <c r="J2685"/>
  <c r="J2686"/>
  <c r="J2687"/>
  <c r="J2688"/>
  <c r="J2689"/>
  <c r="J2690"/>
  <c r="J2691"/>
  <c r="J2692"/>
  <c r="J2693"/>
  <c r="J2694"/>
  <c r="J2695"/>
  <c r="J2696"/>
  <c r="J2697"/>
  <c r="J2698"/>
  <c r="J2699"/>
  <c r="J2700"/>
  <c r="J2701"/>
  <c r="J2702"/>
  <c r="J2703"/>
  <c r="J2704"/>
  <c r="J2705"/>
  <c r="J2706"/>
  <c r="J2707"/>
  <c r="J2708"/>
  <c r="J2709"/>
  <c r="J2710"/>
  <c r="J2711"/>
  <c r="J2712"/>
  <c r="J2713"/>
  <c r="J2714"/>
  <c r="J2715"/>
  <c r="J2716"/>
  <c r="J2717"/>
  <c r="J2718"/>
  <c r="J2719"/>
  <c r="J2720"/>
  <c r="J2721"/>
  <c r="J2722"/>
  <c r="J2723"/>
  <c r="J2724"/>
  <c r="J2725"/>
  <c r="J2726"/>
  <c r="J2727"/>
  <c r="J2728"/>
  <c r="J2729"/>
  <c r="J2730"/>
  <c r="J2731"/>
  <c r="J2732"/>
  <c r="J2733"/>
  <c r="J2734"/>
  <c r="J2735"/>
  <c r="J2736"/>
  <c r="J2737"/>
  <c r="J2738"/>
  <c r="J2739"/>
  <c r="J2740"/>
  <c r="J2741"/>
  <c r="J2742"/>
  <c r="J2743"/>
  <c r="J2744"/>
  <c r="J2745"/>
  <c r="J2746"/>
  <c r="J2747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G68"/>
  <c r="H68"/>
  <c r="G69"/>
  <c r="H69"/>
  <c r="G70"/>
  <c r="H70"/>
  <c r="G71"/>
  <c r="H71"/>
  <c r="G72"/>
  <c r="H72"/>
  <c r="G73"/>
  <c r="H73"/>
  <c r="G74"/>
  <c r="H74"/>
  <c r="G75"/>
  <c r="H75"/>
  <c r="G76"/>
  <c r="H76"/>
  <c r="G77"/>
  <c r="H77"/>
  <c r="G78"/>
  <c r="H78"/>
  <c r="G79"/>
  <c r="H79"/>
  <c r="G80"/>
  <c r="H80"/>
  <c r="G81"/>
  <c r="H81"/>
  <c r="G82"/>
  <c r="H82"/>
  <c r="G83"/>
  <c r="H83"/>
  <c r="G84"/>
  <c r="H84"/>
  <c r="G85"/>
  <c r="H85"/>
  <c r="G86"/>
  <c r="H86"/>
  <c r="G87"/>
  <c r="H87"/>
  <c r="G88"/>
  <c r="H88"/>
  <c r="G89"/>
  <c r="H89"/>
  <c r="G90"/>
  <c r="H90"/>
  <c r="G91"/>
  <c r="H91"/>
  <c r="G92"/>
  <c r="H92"/>
  <c r="G93"/>
  <c r="H93"/>
  <c r="G94"/>
  <c r="H94"/>
  <c r="G95"/>
  <c r="H95"/>
  <c r="G96"/>
  <c r="H96"/>
  <c r="G97"/>
  <c r="H97"/>
  <c r="G98"/>
  <c r="H98"/>
  <c r="G99"/>
  <c r="H99"/>
  <c r="G100"/>
  <c r="H100"/>
  <c r="G101"/>
  <c r="H101"/>
  <c r="G102"/>
  <c r="H102"/>
  <c r="G103"/>
  <c r="H103"/>
  <c r="G104"/>
  <c r="H104"/>
  <c r="G105"/>
  <c r="H105"/>
  <c r="G106"/>
  <c r="H106"/>
  <c r="G107"/>
  <c r="H107"/>
  <c r="G108"/>
  <c r="H108"/>
  <c r="G109"/>
  <c r="H109"/>
  <c r="G110"/>
  <c r="H110"/>
  <c r="G111"/>
  <c r="H111"/>
  <c r="G112"/>
  <c r="H112"/>
  <c r="G113"/>
  <c r="H113"/>
  <c r="G114"/>
  <c r="H114"/>
  <c r="G115"/>
  <c r="H115"/>
  <c r="G116"/>
  <c r="H116"/>
  <c r="G117"/>
  <c r="H117"/>
  <c r="G118"/>
  <c r="H118"/>
  <c r="G119"/>
  <c r="H119"/>
  <c r="G120"/>
  <c r="H120"/>
  <c r="G121"/>
  <c r="H121"/>
  <c r="G122"/>
  <c r="H122"/>
  <c r="G123"/>
  <c r="H123"/>
  <c r="G124"/>
  <c r="H124"/>
  <c r="G125"/>
  <c r="H125"/>
  <c r="G126"/>
  <c r="H126"/>
  <c r="G127"/>
  <c r="H127"/>
  <c r="G128"/>
  <c r="H128"/>
  <c r="G129"/>
  <c r="H129"/>
  <c r="G130"/>
  <c r="H130"/>
  <c r="G131"/>
  <c r="H131"/>
  <c r="G132"/>
  <c r="H132"/>
  <c r="G133"/>
  <c r="H133"/>
  <c r="G134"/>
  <c r="H134"/>
  <c r="G135"/>
  <c r="H135"/>
  <c r="G136"/>
  <c r="H136"/>
  <c r="G137"/>
  <c r="H137"/>
  <c r="G138"/>
  <c r="H138"/>
  <c r="G139"/>
  <c r="H139"/>
  <c r="G140"/>
  <c r="H140"/>
  <c r="G141"/>
  <c r="H141"/>
  <c r="G142"/>
  <c r="H142"/>
  <c r="G143"/>
  <c r="H143"/>
  <c r="G144"/>
  <c r="H144"/>
  <c r="G145"/>
  <c r="H145"/>
  <c r="G146"/>
  <c r="H146"/>
  <c r="G147"/>
  <c r="H147"/>
  <c r="G148"/>
  <c r="H148"/>
  <c r="G149"/>
  <c r="H149"/>
  <c r="G150"/>
  <c r="H150"/>
  <c r="G151"/>
  <c r="H151"/>
  <c r="G152"/>
  <c r="H152"/>
  <c r="G153"/>
  <c r="H153"/>
  <c r="G154"/>
  <c r="H154"/>
  <c r="G155"/>
  <c r="H155"/>
  <c r="G156"/>
  <c r="H156"/>
  <c r="G157"/>
  <c r="H157"/>
  <c r="G158"/>
  <c r="H158"/>
  <c r="G159"/>
  <c r="H159"/>
  <c r="G160"/>
  <c r="H160"/>
  <c r="G161"/>
  <c r="H161"/>
  <c r="G162"/>
  <c r="H162"/>
  <c r="G163"/>
  <c r="H163"/>
  <c r="G164"/>
  <c r="H164"/>
  <c r="G165"/>
  <c r="H165"/>
  <c r="G166"/>
  <c r="H166"/>
  <c r="G167"/>
  <c r="H167"/>
  <c r="G168"/>
  <c r="H168"/>
  <c r="G169"/>
  <c r="H169"/>
  <c r="G170"/>
  <c r="H170"/>
  <c r="G171"/>
  <c r="H171"/>
  <c r="G172"/>
  <c r="H172"/>
  <c r="G173"/>
  <c r="H173"/>
  <c r="G174"/>
  <c r="H174"/>
  <c r="G175"/>
  <c r="H175"/>
  <c r="G176"/>
  <c r="H176"/>
  <c r="G177"/>
  <c r="H177"/>
  <c r="G178"/>
  <c r="H178"/>
  <c r="G179"/>
  <c r="H179"/>
  <c r="G180"/>
  <c r="H180"/>
  <c r="G181"/>
  <c r="H181"/>
  <c r="G182"/>
  <c r="H182"/>
  <c r="G183"/>
  <c r="H183"/>
  <c r="G184"/>
  <c r="H184"/>
  <c r="G185"/>
  <c r="H185"/>
  <c r="G186"/>
  <c r="H186"/>
  <c r="G187"/>
  <c r="H187"/>
  <c r="G188"/>
  <c r="H188"/>
  <c r="G189"/>
  <c r="H189"/>
  <c r="G190"/>
  <c r="H190"/>
  <c r="G191"/>
  <c r="H191"/>
  <c r="G192"/>
  <c r="H192"/>
  <c r="G193"/>
  <c r="H193"/>
  <c r="G194"/>
  <c r="H194"/>
  <c r="G195"/>
  <c r="H195"/>
  <c r="G196"/>
  <c r="H196"/>
  <c r="G197"/>
  <c r="H197"/>
  <c r="G198"/>
  <c r="H198"/>
  <c r="G199"/>
  <c r="H199"/>
  <c r="G200"/>
  <c r="H200"/>
  <c r="G201"/>
  <c r="H201"/>
  <c r="G202"/>
  <c r="H202"/>
  <c r="G203"/>
  <c r="H203"/>
  <c r="G204"/>
  <c r="H204"/>
  <c r="G205"/>
  <c r="H205"/>
  <c r="G206"/>
  <c r="H206"/>
  <c r="G207"/>
  <c r="H207"/>
  <c r="G208"/>
  <c r="H208"/>
  <c r="G209"/>
  <c r="H209"/>
  <c r="G210"/>
  <c r="H210"/>
  <c r="G211"/>
  <c r="H211"/>
  <c r="G212"/>
  <c r="H212"/>
  <c r="G213"/>
  <c r="H213"/>
  <c r="G214"/>
  <c r="H214"/>
  <c r="G215"/>
  <c r="H215"/>
  <c r="G216"/>
  <c r="H216"/>
  <c r="G217"/>
  <c r="H217"/>
  <c r="G218"/>
  <c r="H218"/>
  <c r="G219"/>
  <c r="H219"/>
  <c r="G220"/>
  <c r="H220"/>
  <c r="G221"/>
  <c r="H221"/>
  <c r="G222"/>
  <c r="H222"/>
  <c r="G223"/>
  <c r="H223"/>
  <c r="G224"/>
  <c r="H224"/>
  <c r="G225"/>
  <c r="H225"/>
  <c r="G226"/>
  <c r="H226"/>
  <c r="G227"/>
  <c r="H227"/>
  <c r="G228"/>
  <c r="H228"/>
  <c r="G229"/>
  <c r="H229"/>
  <c r="G230"/>
  <c r="H230"/>
  <c r="G231"/>
  <c r="H231"/>
  <c r="G232"/>
  <c r="H232"/>
  <c r="G233"/>
  <c r="H233"/>
  <c r="G234"/>
  <c r="H234"/>
  <c r="G235"/>
  <c r="H235"/>
  <c r="G236"/>
  <c r="H236"/>
  <c r="G237"/>
  <c r="H237"/>
  <c r="G238"/>
  <c r="H238"/>
  <c r="G239"/>
  <c r="H239"/>
  <c r="G240"/>
  <c r="H240"/>
  <c r="G241"/>
  <c r="H241"/>
  <c r="G242"/>
  <c r="H242"/>
  <c r="G243"/>
  <c r="H243"/>
  <c r="G244"/>
  <c r="H244"/>
  <c r="G245"/>
  <c r="H245"/>
  <c r="G246"/>
  <c r="H246"/>
  <c r="G247"/>
  <c r="H247"/>
  <c r="G248"/>
  <c r="H248"/>
  <c r="G249"/>
  <c r="H249"/>
  <c r="G250"/>
  <c r="H250"/>
  <c r="G251"/>
  <c r="H251"/>
  <c r="G252"/>
  <c r="H252"/>
  <c r="G253"/>
  <c r="H253"/>
  <c r="G254"/>
  <c r="H254"/>
  <c r="G255"/>
  <c r="H255"/>
  <c r="G256"/>
  <c r="H256"/>
  <c r="G257"/>
  <c r="H257"/>
  <c r="G258"/>
  <c r="H258"/>
  <c r="G259"/>
  <c r="H259"/>
  <c r="G260"/>
  <c r="H260"/>
  <c r="G261"/>
  <c r="H261"/>
  <c r="G262"/>
  <c r="H262"/>
  <c r="G263"/>
  <c r="H263"/>
  <c r="G264"/>
  <c r="H264"/>
  <c r="G265"/>
  <c r="H265"/>
  <c r="G266"/>
  <c r="H266"/>
  <c r="G267"/>
  <c r="H267"/>
  <c r="G268"/>
  <c r="H268"/>
  <c r="G269"/>
  <c r="H269"/>
  <c r="G270"/>
  <c r="H270"/>
  <c r="G271"/>
  <c r="H271"/>
  <c r="G272"/>
  <c r="H272"/>
  <c r="G273"/>
  <c r="H273"/>
  <c r="G274"/>
  <c r="H274"/>
  <c r="G275"/>
  <c r="H275"/>
  <c r="G276"/>
  <c r="H276"/>
  <c r="G277"/>
  <c r="H277"/>
  <c r="G278"/>
  <c r="H278"/>
  <c r="G279"/>
  <c r="H279"/>
  <c r="G280"/>
  <c r="H280"/>
  <c r="G281"/>
  <c r="H281"/>
  <c r="G282"/>
  <c r="H282"/>
  <c r="G283"/>
  <c r="H283"/>
  <c r="G284"/>
  <c r="H284"/>
  <c r="G285"/>
  <c r="H285"/>
  <c r="G286"/>
  <c r="H286"/>
  <c r="G287"/>
  <c r="H287"/>
  <c r="G288"/>
  <c r="H288"/>
  <c r="G289"/>
  <c r="H289"/>
  <c r="G290"/>
  <c r="H290"/>
  <c r="G291"/>
  <c r="H291"/>
  <c r="G292"/>
  <c r="H292"/>
  <c r="G293"/>
  <c r="H293"/>
  <c r="G294"/>
  <c r="H294"/>
  <c r="G295"/>
  <c r="H295"/>
  <c r="G296"/>
  <c r="H296"/>
  <c r="G297"/>
  <c r="H297"/>
  <c r="G298"/>
  <c r="H298"/>
  <c r="G299"/>
  <c r="H299"/>
  <c r="G300"/>
  <c r="H300"/>
  <c r="G301"/>
  <c r="H301"/>
  <c r="G302"/>
  <c r="H302"/>
  <c r="G303"/>
  <c r="H303"/>
  <c r="G304"/>
  <c r="H304"/>
  <c r="G305"/>
  <c r="H305"/>
  <c r="G306"/>
  <c r="H306"/>
  <c r="G307"/>
  <c r="H307"/>
  <c r="G308"/>
  <c r="H308"/>
  <c r="G309"/>
  <c r="H309"/>
  <c r="G310"/>
  <c r="H310"/>
  <c r="G311"/>
  <c r="H311"/>
  <c r="G312"/>
  <c r="H312"/>
  <c r="G313"/>
  <c r="H313"/>
  <c r="G314"/>
  <c r="H314"/>
  <c r="G315"/>
  <c r="H315"/>
  <c r="G316"/>
  <c r="H316"/>
  <c r="G317"/>
  <c r="H317"/>
  <c r="G318"/>
  <c r="H318"/>
  <c r="G319"/>
  <c r="H319"/>
  <c r="G320"/>
  <c r="H320"/>
  <c r="G321"/>
  <c r="H321"/>
  <c r="G322"/>
  <c r="H322"/>
  <c r="G323"/>
  <c r="H323"/>
  <c r="G324"/>
  <c r="H324"/>
  <c r="G325"/>
  <c r="H325"/>
  <c r="G326"/>
  <c r="H326"/>
  <c r="G327"/>
  <c r="H327"/>
  <c r="G328"/>
  <c r="H328"/>
  <c r="G329"/>
  <c r="H329"/>
  <c r="G330"/>
  <c r="H330"/>
  <c r="G331"/>
  <c r="H331"/>
  <c r="G332"/>
  <c r="H332"/>
  <c r="G333"/>
  <c r="H333"/>
  <c r="G334"/>
  <c r="H334"/>
  <c r="G335"/>
  <c r="H335"/>
  <c r="G336"/>
  <c r="H336"/>
  <c r="G337"/>
  <c r="H337"/>
  <c r="G338"/>
  <c r="H338"/>
  <c r="G339"/>
  <c r="H339"/>
  <c r="G340"/>
  <c r="H340"/>
  <c r="G341"/>
  <c r="H341"/>
  <c r="G342"/>
  <c r="H342"/>
  <c r="G343"/>
  <c r="H343"/>
  <c r="G344"/>
  <c r="H344"/>
  <c r="G345"/>
  <c r="H345"/>
  <c r="G346"/>
  <c r="H346"/>
  <c r="G347"/>
  <c r="H347"/>
  <c r="G348"/>
  <c r="H348"/>
  <c r="G349"/>
  <c r="H349"/>
  <c r="G350"/>
  <c r="H350"/>
  <c r="G351"/>
  <c r="H351"/>
  <c r="G352"/>
  <c r="H352"/>
  <c r="G353"/>
  <c r="H353"/>
  <c r="G354"/>
  <c r="H354"/>
  <c r="G355"/>
  <c r="H355"/>
  <c r="G356"/>
  <c r="H356"/>
  <c r="G357"/>
  <c r="H357"/>
  <c r="G358"/>
  <c r="H358"/>
  <c r="G359"/>
  <c r="H359"/>
  <c r="G360"/>
  <c r="H360"/>
  <c r="G361"/>
  <c r="H361"/>
  <c r="G362"/>
  <c r="H362"/>
  <c r="G363"/>
  <c r="H363"/>
  <c r="G364"/>
  <c r="H364"/>
  <c r="G365"/>
  <c r="H365"/>
  <c r="G366"/>
  <c r="H366"/>
  <c r="G367"/>
  <c r="H367"/>
  <c r="G368"/>
  <c r="H368"/>
  <c r="G369"/>
  <c r="H369"/>
  <c r="G370"/>
  <c r="H370"/>
  <c r="G371"/>
  <c r="H371"/>
  <c r="G372"/>
  <c r="H372"/>
  <c r="G373"/>
  <c r="H373"/>
  <c r="G374"/>
  <c r="H374"/>
  <c r="G375"/>
  <c r="H375"/>
  <c r="G376"/>
  <c r="H376"/>
  <c r="G377"/>
  <c r="H377"/>
  <c r="G378"/>
  <c r="H378"/>
  <c r="G379"/>
  <c r="H379"/>
  <c r="G380"/>
  <c r="H380"/>
  <c r="G381"/>
  <c r="H381"/>
  <c r="G382"/>
  <c r="H382"/>
  <c r="G383"/>
  <c r="H383"/>
  <c r="G384"/>
  <c r="H384"/>
  <c r="G385"/>
  <c r="H385"/>
  <c r="G386"/>
  <c r="H386"/>
  <c r="G387"/>
  <c r="H387"/>
  <c r="G388"/>
  <c r="H388"/>
  <c r="G389"/>
  <c r="H389"/>
  <c r="G390"/>
  <c r="H390"/>
  <c r="G391"/>
  <c r="H391"/>
  <c r="G392"/>
  <c r="H392"/>
  <c r="G393"/>
  <c r="H393"/>
  <c r="G394"/>
  <c r="H394"/>
  <c r="G395"/>
  <c r="H395"/>
  <c r="G396"/>
  <c r="H396"/>
  <c r="G397"/>
  <c r="H397"/>
  <c r="G398"/>
  <c r="H398"/>
  <c r="G399"/>
  <c r="H399"/>
  <c r="G400"/>
  <c r="H400"/>
  <c r="G401"/>
  <c r="H401"/>
  <c r="G402"/>
  <c r="H402"/>
  <c r="G403"/>
  <c r="H403"/>
  <c r="G404"/>
  <c r="H404"/>
  <c r="G405"/>
  <c r="H405"/>
  <c r="G406"/>
  <c r="H406"/>
  <c r="G407"/>
  <c r="H407"/>
  <c r="G408"/>
  <c r="H408"/>
  <c r="G409"/>
  <c r="H409"/>
  <c r="G410"/>
  <c r="H410"/>
  <c r="G411"/>
  <c r="H411"/>
  <c r="G412"/>
  <c r="H412"/>
  <c r="G413"/>
  <c r="H413"/>
  <c r="G414"/>
  <c r="H414"/>
  <c r="G415"/>
  <c r="H415"/>
  <c r="G416"/>
  <c r="H416"/>
  <c r="G417"/>
  <c r="H417"/>
  <c r="G418"/>
  <c r="H418"/>
  <c r="G419"/>
  <c r="H419"/>
  <c r="G420"/>
  <c r="H420"/>
  <c r="G421"/>
  <c r="H421"/>
  <c r="G422"/>
  <c r="H422"/>
  <c r="G423"/>
  <c r="H423"/>
  <c r="G424"/>
  <c r="H424"/>
  <c r="G425"/>
  <c r="H425"/>
  <c r="G426"/>
  <c r="H426"/>
  <c r="G427"/>
  <c r="H427"/>
  <c r="G428"/>
  <c r="H428"/>
  <c r="G429"/>
  <c r="H429"/>
  <c r="G430"/>
  <c r="H430"/>
  <c r="G431"/>
  <c r="H431"/>
  <c r="G432"/>
  <c r="H432"/>
  <c r="G433"/>
  <c r="H433"/>
  <c r="G434"/>
  <c r="H434"/>
  <c r="G435"/>
  <c r="H435"/>
  <c r="G436"/>
  <c r="H436"/>
  <c r="G437"/>
  <c r="H437"/>
  <c r="G438"/>
  <c r="H438"/>
  <c r="G439"/>
  <c r="H439"/>
  <c r="G440"/>
  <c r="H440"/>
  <c r="G441"/>
  <c r="H441"/>
  <c r="G442"/>
  <c r="H442"/>
  <c r="G443"/>
  <c r="H443"/>
  <c r="G444"/>
  <c r="H444"/>
  <c r="G445"/>
  <c r="H445"/>
  <c r="G446"/>
  <c r="H446"/>
  <c r="G447"/>
  <c r="H447"/>
  <c r="G448"/>
  <c r="H448"/>
  <c r="G449"/>
  <c r="H449"/>
  <c r="G450"/>
  <c r="H450"/>
  <c r="G451"/>
  <c r="H451"/>
  <c r="G452"/>
  <c r="H452"/>
  <c r="G453"/>
  <c r="H453"/>
  <c r="G454"/>
  <c r="H454"/>
  <c r="G455"/>
  <c r="H455"/>
  <c r="G456"/>
  <c r="H456"/>
  <c r="G457"/>
  <c r="H457"/>
  <c r="G458"/>
  <c r="H458"/>
  <c r="G459"/>
  <c r="H459"/>
  <c r="G460"/>
  <c r="H460"/>
  <c r="G461"/>
  <c r="H461"/>
  <c r="G462"/>
  <c r="H462"/>
  <c r="G463"/>
  <c r="H463"/>
  <c r="G464"/>
  <c r="H464"/>
  <c r="G465"/>
  <c r="H465"/>
  <c r="G466"/>
  <c r="H466"/>
  <c r="G467"/>
  <c r="H467"/>
  <c r="G468"/>
  <c r="H468"/>
  <c r="G469"/>
  <c r="H469"/>
  <c r="G470"/>
  <c r="H470"/>
  <c r="G471"/>
  <c r="H471"/>
  <c r="G472"/>
  <c r="H472"/>
  <c r="G473"/>
  <c r="H473"/>
  <c r="G474"/>
  <c r="H474"/>
  <c r="G475"/>
  <c r="H475"/>
  <c r="G476"/>
  <c r="H476"/>
  <c r="G477"/>
  <c r="H477"/>
  <c r="G478"/>
  <c r="H478"/>
  <c r="G479"/>
  <c r="H479"/>
  <c r="G480"/>
  <c r="H480"/>
  <c r="G481"/>
  <c r="H481"/>
  <c r="G482"/>
  <c r="H482"/>
  <c r="G483"/>
  <c r="H483"/>
  <c r="G484"/>
  <c r="H484"/>
  <c r="G485"/>
  <c r="H485"/>
  <c r="G486"/>
  <c r="H486"/>
  <c r="G487"/>
  <c r="H487"/>
  <c r="G488"/>
  <c r="H488"/>
  <c r="G489"/>
  <c r="H489"/>
  <c r="G490"/>
  <c r="H490"/>
  <c r="G491"/>
  <c r="H491"/>
  <c r="G492"/>
  <c r="H492"/>
  <c r="G493"/>
  <c r="H493"/>
  <c r="G494"/>
  <c r="H494"/>
  <c r="G495"/>
  <c r="H495"/>
  <c r="G496"/>
  <c r="H496"/>
  <c r="G497"/>
  <c r="H497"/>
  <c r="G498"/>
  <c r="H498"/>
  <c r="G499"/>
  <c r="H499"/>
  <c r="G500"/>
  <c r="H500"/>
  <c r="G501"/>
  <c r="H501"/>
  <c r="G502"/>
  <c r="H502"/>
  <c r="G503"/>
  <c r="H503"/>
  <c r="G504"/>
  <c r="H504"/>
  <c r="G505"/>
  <c r="H505"/>
  <c r="G506"/>
  <c r="H506"/>
  <c r="G507"/>
  <c r="H507"/>
  <c r="G508"/>
  <c r="H508"/>
  <c r="G509"/>
  <c r="H509"/>
  <c r="G510"/>
  <c r="H510"/>
  <c r="G511"/>
  <c r="H511"/>
  <c r="G512"/>
  <c r="H512"/>
  <c r="G513"/>
  <c r="H513"/>
  <c r="G514"/>
  <c r="H514"/>
  <c r="G515"/>
  <c r="H515"/>
  <c r="G516"/>
  <c r="H516"/>
  <c r="G517"/>
  <c r="H517"/>
  <c r="G518"/>
  <c r="H518"/>
  <c r="G519"/>
  <c r="H519"/>
  <c r="G520"/>
  <c r="H520"/>
  <c r="G521"/>
  <c r="H521"/>
  <c r="G522"/>
  <c r="H522"/>
  <c r="G523"/>
  <c r="H523"/>
  <c r="G524"/>
  <c r="H524"/>
  <c r="G525"/>
  <c r="H525"/>
  <c r="G526"/>
  <c r="H526"/>
  <c r="G527"/>
  <c r="H527"/>
  <c r="G528"/>
  <c r="H528"/>
  <c r="G529"/>
  <c r="H529"/>
  <c r="G530"/>
  <c r="H530"/>
  <c r="G531"/>
  <c r="H531"/>
  <c r="G532"/>
  <c r="H532"/>
  <c r="G533"/>
  <c r="H533"/>
  <c r="G534"/>
  <c r="H534"/>
  <c r="G535"/>
  <c r="H535"/>
  <c r="G536"/>
  <c r="H536"/>
  <c r="G537"/>
  <c r="H537"/>
  <c r="G538"/>
  <c r="H538"/>
  <c r="G539"/>
  <c r="H539"/>
  <c r="G540"/>
  <c r="H540"/>
  <c r="G541"/>
  <c r="H541"/>
  <c r="G542"/>
  <c r="H542"/>
  <c r="G543"/>
  <c r="H543"/>
  <c r="G544"/>
  <c r="H544"/>
  <c r="G545"/>
  <c r="H545"/>
  <c r="G546"/>
  <c r="H546"/>
  <c r="G547"/>
  <c r="H547"/>
  <c r="G548"/>
  <c r="H548"/>
  <c r="G549"/>
  <c r="H549"/>
  <c r="G550"/>
  <c r="H550"/>
  <c r="G551"/>
  <c r="H551"/>
  <c r="G552"/>
  <c r="H552"/>
  <c r="G553"/>
  <c r="H553"/>
  <c r="G554"/>
  <c r="H554"/>
  <c r="G555"/>
  <c r="H555"/>
  <c r="G556"/>
  <c r="H556"/>
  <c r="G557"/>
  <c r="H557"/>
  <c r="G558"/>
  <c r="H558"/>
  <c r="G559"/>
  <c r="H559"/>
  <c r="G560"/>
  <c r="H560"/>
  <c r="G561"/>
  <c r="H561"/>
  <c r="G562"/>
  <c r="H562"/>
  <c r="G563"/>
  <c r="H563"/>
  <c r="G564"/>
  <c r="H564"/>
  <c r="G565"/>
  <c r="H565"/>
  <c r="G566"/>
  <c r="H566"/>
  <c r="G567"/>
  <c r="H567"/>
  <c r="G568"/>
  <c r="H568"/>
  <c r="G569"/>
  <c r="H569"/>
  <c r="G570"/>
  <c r="H570"/>
  <c r="G571"/>
  <c r="H571"/>
  <c r="G572"/>
  <c r="H572"/>
  <c r="G573"/>
  <c r="H573"/>
  <c r="G574"/>
  <c r="H574"/>
  <c r="G575"/>
  <c r="H575"/>
  <c r="G576"/>
  <c r="H576"/>
  <c r="G577"/>
  <c r="H577"/>
  <c r="G578"/>
  <c r="H578"/>
  <c r="G579"/>
  <c r="H579"/>
  <c r="G580"/>
  <c r="H580"/>
  <c r="G581"/>
  <c r="H581"/>
  <c r="G582"/>
  <c r="H582"/>
  <c r="G583"/>
  <c r="H583"/>
  <c r="G584"/>
  <c r="H584"/>
  <c r="G585"/>
  <c r="H585"/>
  <c r="G586"/>
  <c r="H586"/>
  <c r="G587"/>
  <c r="H587"/>
  <c r="G588"/>
  <c r="H588"/>
  <c r="G589"/>
  <c r="H589"/>
  <c r="G590"/>
  <c r="H590"/>
  <c r="G591"/>
  <c r="H591"/>
  <c r="G592"/>
  <c r="H592"/>
  <c r="G593"/>
  <c r="H593"/>
  <c r="G594"/>
  <c r="H594"/>
  <c r="G595"/>
  <c r="H595"/>
  <c r="G596"/>
  <c r="H596"/>
  <c r="G597"/>
  <c r="H597"/>
  <c r="G598"/>
  <c r="H598"/>
  <c r="G599"/>
  <c r="H599"/>
  <c r="G600"/>
  <c r="H600"/>
  <c r="G601"/>
  <c r="H601"/>
  <c r="G602"/>
  <c r="H602"/>
  <c r="G603"/>
  <c r="H603"/>
  <c r="G604"/>
  <c r="H604"/>
  <c r="G605"/>
  <c r="H605"/>
  <c r="G606"/>
  <c r="H606"/>
  <c r="G607"/>
  <c r="H607"/>
  <c r="G608"/>
  <c r="H608"/>
  <c r="G609"/>
  <c r="H609"/>
  <c r="G610"/>
  <c r="H610"/>
  <c r="G611"/>
  <c r="H611"/>
  <c r="G612"/>
  <c r="H612"/>
  <c r="G613"/>
  <c r="H613"/>
  <c r="G614"/>
  <c r="H614"/>
  <c r="G615"/>
  <c r="H615"/>
  <c r="G616"/>
  <c r="H616"/>
  <c r="G617"/>
  <c r="H617"/>
  <c r="G618"/>
  <c r="H618"/>
  <c r="G619"/>
  <c r="H619"/>
  <c r="G620"/>
  <c r="H620"/>
  <c r="G621"/>
  <c r="H621"/>
  <c r="G622"/>
  <c r="H622"/>
  <c r="G623"/>
  <c r="H623"/>
  <c r="G624"/>
  <c r="H624"/>
  <c r="G625"/>
  <c r="H625"/>
  <c r="G626"/>
  <c r="H626"/>
  <c r="G627"/>
  <c r="H627"/>
  <c r="G628"/>
  <c r="H628"/>
  <c r="G629"/>
  <c r="H629"/>
  <c r="G630"/>
  <c r="H630"/>
  <c r="G631"/>
  <c r="H631"/>
  <c r="G632"/>
  <c r="H632"/>
  <c r="G633"/>
  <c r="H633"/>
  <c r="G634"/>
  <c r="H634"/>
  <c r="G635"/>
  <c r="H635"/>
  <c r="G636"/>
  <c r="H636"/>
  <c r="G637"/>
  <c r="H637"/>
  <c r="G638"/>
  <c r="H638"/>
  <c r="G639"/>
  <c r="H639"/>
  <c r="G640"/>
  <c r="H640"/>
  <c r="G641"/>
  <c r="H641"/>
  <c r="G642"/>
  <c r="H642"/>
  <c r="G643"/>
  <c r="H643"/>
  <c r="G644"/>
  <c r="H644"/>
  <c r="G645"/>
  <c r="H645"/>
  <c r="G646"/>
  <c r="H646"/>
  <c r="G647"/>
  <c r="H647"/>
  <c r="G648"/>
  <c r="H648"/>
  <c r="G649"/>
  <c r="H649"/>
  <c r="G650"/>
  <c r="H650"/>
  <c r="G651"/>
  <c r="H651"/>
  <c r="G652"/>
  <c r="H652"/>
  <c r="G653"/>
  <c r="H653"/>
  <c r="G654"/>
  <c r="H654"/>
  <c r="G655"/>
  <c r="H655"/>
  <c r="G656"/>
  <c r="H656"/>
  <c r="G657"/>
  <c r="H657"/>
  <c r="G658"/>
  <c r="H658"/>
  <c r="G659"/>
  <c r="H659"/>
  <c r="G660"/>
  <c r="H660"/>
  <c r="G661"/>
  <c r="H661"/>
  <c r="G662"/>
  <c r="H662"/>
  <c r="G663"/>
  <c r="H663"/>
  <c r="G664"/>
  <c r="H664"/>
  <c r="G665"/>
  <c r="H665"/>
  <c r="G666"/>
  <c r="H666"/>
  <c r="G667"/>
  <c r="H667"/>
  <c r="G668"/>
  <c r="H668"/>
  <c r="G669"/>
  <c r="H669"/>
  <c r="G670"/>
  <c r="H670"/>
  <c r="G671"/>
  <c r="H671"/>
  <c r="G672"/>
  <c r="H672"/>
  <c r="G673"/>
  <c r="H673"/>
  <c r="G674"/>
  <c r="H674"/>
  <c r="G675"/>
  <c r="H675"/>
  <c r="G676"/>
  <c r="H676"/>
  <c r="G677"/>
  <c r="H677"/>
  <c r="G678"/>
  <c r="H678"/>
  <c r="G679"/>
  <c r="H679"/>
  <c r="G680"/>
  <c r="H680"/>
  <c r="G681"/>
  <c r="H681"/>
  <c r="G682"/>
  <c r="H682"/>
  <c r="G683"/>
  <c r="H683"/>
  <c r="G684"/>
  <c r="H684"/>
  <c r="G685"/>
  <c r="H685"/>
  <c r="G686"/>
  <c r="H686"/>
  <c r="G687"/>
  <c r="H687"/>
  <c r="G688"/>
  <c r="H688"/>
  <c r="G689"/>
  <c r="H689"/>
  <c r="G690"/>
  <c r="H690"/>
  <c r="G691"/>
  <c r="H691"/>
  <c r="G692"/>
  <c r="H692"/>
  <c r="G693"/>
  <c r="H693"/>
  <c r="G694"/>
  <c r="H694"/>
  <c r="G695"/>
  <c r="H695"/>
  <c r="G696"/>
  <c r="H696"/>
  <c r="G697"/>
  <c r="H697"/>
  <c r="G698"/>
  <c r="H698"/>
  <c r="G699"/>
  <c r="H699"/>
  <c r="G700"/>
  <c r="H700"/>
  <c r="G701"/>
  <c r="H701"/>
  <c r="G702"/>
  <c r="H702"/>
  <c r="G703"/>
  <c r="H703"/>
  <c r="G704"/>
  <c r="H704"/>
  <c r="G705"/>
  <c r="H705"/>
  <c r="G706"/>
  <c r="H706"/>
  <c r="G707"/>
  <c r="H707"/>
  <c r="G708"/>
  <c r="H708"/>
  <c r="G709"/>
  <c r="H709"/>
  <c r="G710"/>
  <c r="H710"/>
  <c r="G711"/>
  <c r="H711"/>
  <c r="G712"/>
  <c r="H712"/>
  <c r="G713"/>
  <c r="H713"/>
  <c r="G714"/>
  <c r="H714"/>
  <c r="G715"/>
  <c r="H715"/>
  <c r="G716"/>
  <c r="H716"/>
  <c r="G717"/>
  <c r="H717"/>
  <c r="G718"/>
  <c r="H718"/>
  <c r="G719"/>
  <c r="H719"/>
  <c r="G720"/>
  <c r="H720"/>
  <c r="G721"/>
  <c r="H721"/>
  <c r="G722"/>
  <c r="H722"/>
  <c r="G723"/>
  <c r="H723"/>
  <c r="G724"/>
  <c r="H724"/>
  <c r="G725"/>
  <c r="H725"/>
  <c r="G726"/>
  <c r="H726"/>
  <c r="G727"/>
  <c r="H727"/>
  <c r="G728"/>
  <c r="H728"/>
  <c r="G729"/>
  <c r="H729"/>
  <c r="G730"/>
  <c r="H730"/>
  <c r="G731"/>
  <c r="H731"/>
  <c r="G732"/>
  <c r="H732"/>
  <c r="G733"/>
  <c r="H733"/>
  <c r="G734"/>
  <c r="H734"/>
  <c r="G735"/>
  <c r="H735"/>
  <c r="G736"/>
  <c r="H736"/>
  <c r="G737"/>
  <c r="H737"/>
  <c r="G738"/>
  <c r="H738"/>
  <c r="G739"/>
  <c r="H739"/>
  <c r="G740"/>
  <c r="H740"/>
  <c r="G741"/>
  <c r="H741"/>
  <c r="G742"/>
  <c r="H742"/>
  <c r="G743"/>
  <c r="H743"/>
  <c r="G744"/>
  <c r="H744"/>
  <c r="G745"/>
  <c r="H745"/>
  <c r="G746"/>
  <c r="H746"/>
  <c r="G747"/>
  <c r="H747"/>
  <c r="G748"/>
  <c r="H748"/>
  <c r="G749"/>
  <c r="H749"/>
  <c r="G750"/>
  <c r="H750"/>
  <c r="G751"/>
  <c r="H751"/>
  <c r="G752"/>
  <c r="H752"/>
  <c r="G753"/>
  <c r="H753"/>
  <c r="G754"/>
  <c r="H754"/>
  <c r="G755"/>
  <c r="H755"/>
  <c r="G756"/>
  <c r="H756"/>
  <c r="G757"/>
  <c r="H757"/>
  <c r="G758"/>
  <c r="H758"/>
  <c r="G759"/>
  <c r="H759"/>
  <c r="G760"/>
  <c r="H760"/>
  <c r="G761"/>
  <c r="H761"/>
  <c r="G762"/>
  <c r="H762"/>
  <c r="G763"/>
  <c r="H763"/>
  <c r="G764"/>
  <c r="H764"/>
  <c r="G765"/>
  <c r="H765"/>
  <c r="G766"/>
  <c r="H766"/>
  <c r="G767"/>
  <c r="H767"/>
  <c r="G768"/>
  <c r="H768"/>
  <c r="G769"/>
  <c r="H769"/>
  <c r="G770"/>
  <c r="H770"/>
  <c r="G771"/>
  <c r="H771"/>
  <c r="G772"/>
  <c r="H772"/>
  <c r="G773"/>
  <c r="H773"/>
  <c r="G774"/>
  <c r="H774"/>
  <c r="G775"/>
  <c r="H775"/>
  <c r="G776"/>
  <c r="H776"/>
  <c r="G777"/>
  <c r="H777"/>
  <c r="G778"/>
  <c r="H778"/>
  <c r="G779"/>
  <c r="H779"/>
  <c r="G780"/>
  <c r="H780"/>
  <c r="G781"/>
  <c r="H781"/>
  <c r="G782"/>
  <c r="H782"/>
  <c r="G783"/>
  <c r="H783"/>
  <c r="G784"/>
  <c r="H784"/>
  <c r="G785"/>
  <c r="H785"/>
  <c r="G786"/>
  <c r="H786"/>
  <c r="G787"/>
  <c r="H787"/>
  <c r="G788"/>
  <c r="H788"/>
  <c r="G789"/>
  <c r="H789"/>
  <c r="G790"/>
  <c r="H790"/>
  <c r="G791"/>
  <c r="H791"/>
  <c r="G792"/>
  <c r="H792"/>
  <c r="G793"/>
  <c r="H793"/>
  <c r="G794"/>
  <c r="H794"/>
  <c r="G795"/>
  <c r="H795"/>
  <c r="G796"/>
  <c r="H796"/>
  <c r="G797"/>
  <c r="H797"/>
  <c r="G798"/>
  <c r="H798"/>
  <c r="G799"/>
  <c r="H799"/>
  <c r="G800"/>
  <c r="H800"/>
  <c r="G801"/>
  <c r="H801"/>
  <c r="G802"/>
  <c r="H802"/>
  <c r="G803"/>
  <c r="H803"/>
  <c r="G804"/>
  <c r="H804"/>
  <c r="G805"/>
  <c r="H805"/>
  <c r="G806"/>
  <c r="H806"/>
  <c r="G807"/>
  <c r="H807"/>
  <c r="G808"/>
  <c r="H808"/>
  <c r="G809"/>
  <c r="H809"/>
  <c r="G810"/>
  <c r="H810"/>
  <c r="G811"/>
  <c r="H811"/>
  <c r="G812"/>
  <c r="H812"/>
  <c r="G813"/>
  <c r="H813"/>
  <c r="G814"/>
  <c r="H814"/>
  <c r="G815"/>
  <c r="H815"/>
  <c r="G816"/>
  <c r="H816"/>
  <c r="G817"/>
  <c r="H817"/>
  <c r="G818"/>
  <c r="H818"/>
  <c r="G819"/>
  <c r="H819"/>
  <c r="G820"/>
  <c r="H820"/>
  <c r="G821"/>
  <c r="H821"/>
  <c r="G822"/>
  <c r="H822"/>
  <c r="G823"/>
  <c r="H823"/>
  <c r="G824"/>
  <c r="H824"/>
  <c r="G825"/>
  <c r="H825"/>
  <c r="G826"/>
  <c r="H826"/>
  <c r="G827"/>
  <c r="H827"/>
  <c r="G828"/>
  <c r="H828"/>
  <c r="G829"/>
  <c r="H829"/>
  <c r="G830"/>
  <c r="H830"/>
  <c r="G831"/>
  <c r="H831"/>
  <c r="G832"/>
  <c r="H832"/>
  <c r="G833"/>
  <c r="H833"/>
  <c r="G834"/>
  <c r="H834"/>
  <c r="G835"/>
  <c r="H835"/>
  <c r="G836"/>
  <c r="H836"/>
  <c r="G837"/>
  <c r="H837"/>
  <c r="G838"/>
  <c r="H838"/>
  <c r="G839"/>
  <c r="H839"/>
  <c r="G840"/>
  <c r="H840"/>
  <c r="G841"/>
  <c r="H841"/>
  <c r="G842"/>
  <c r="H842"/>
  <c r="G843"/>
  <c r="H843"/>
  <c r="G844"/>
  <c r="H844"/>
  <c r="G845"/>
  <c r="H845"/>
  <c r="G846"/>
  <c r="H846"/>
  <c r="G847"/>
  <c r="H847"/>
  <c r="G848"/>
  <c r="H848"/>
  <c r="G849"/>
  <c r="H849"/>
  <c r="G850"/>
  <c r="H850"/>
  <c r="G851"/>
  <c r="H851"/>
  <c r="G852"/>
  <c r="H852"/>
  <c r="G853"/>
  <c r="H853"/>
  <c r="G854"/>
  <c r="H854"/>
  <c r="G855"/>
  <c r="H855"/>
  <c r="G856"/>
  <c r="H856"/>
  <c r="G857"/>
  <c r="H857"/>
  <c r="G858"/>
  <c r="H858"/>
  <c r="G859"/>
  <c r="H859"/>
  <c r="G860"/>
  <c r="H860"/>
  <c r="G861"/>
  <c r="H861"/>
  <c r="G862"/>
  <c r="H862"/>
  <c r="G863"/>
  <c r="H863"/>
  <c r="G864"/>
  <c r="H864"/>
  <c r="G865"/>
  <c r="H865"/>
  <c r="G866"/>
  <c r="H866"/>
  <c r="G867"/>
  <c r="H867"/>
  <c r="G868"/>
  <c r="H868"/>
  <c r="G869"/>
  <c r="H869"/>
  <c r="G870"/>
  <c r="H870"/>
  <c r="G871"/>
  <c r="H871"/>
  <c r="G872"/>
  <c r="H872"/>
  <c r="G873"/>
  <c r="H873"/>
  <c r="G874"/>
  <c r="H874"/>
  <c r="G875"/>
  <c r="H875"/>
  <c r="G876"/>
  <c r="H876"/>
  <c r="G877"/>
  <c r="H877"/>
  <c r="G878"/>
  <c r="H878"/>
  <c r="G879"/>
  <c r="H879"/>
  <c r="G880"/>
  <c r="H880"/>
  <c r="G881"/>
  <c r="H881"/>
  <c r="G882"/>
  <c r="H882"/>
  <c r="G883"/>
  <c r="H883"/>
  <c r="G884"/>
  <c r="H884"/>
  <c r="G885"/>
  <c r="H885"/>
  <c r="G886"/>
  <c r="H886"/>
  <c r="G887"/>
  <c r="H887"/>
  <c r="G888"/>
  <c r="H888"/>
  <c r="G889"/>
  <c r="H889"/>
  <c r="G890"/>
  <c r="H890"/>
  <c r="G891"/>
  <c r="H891"/>
  <c r="G892"/>
  <c r="H892"/>
  <c r="G893"/>
  <c r="H893"/>
  <c r="G894"/>
  <c r="H894"/>
  <c r="G895"/>
  <c r="H895"/>
  <c r="G896"/>
  <c r="H896"/>
  <c r="G897"/>
  <c r="H897"/>
  <c r="G898"/>
  <c r="H898"/>
  <c r="G899"/>
  <c r="H899"/>
  <c r="G900"/>
  <c r="H900"/>
  <c r="G901"/>
  <c r="H901"/>
  <c r="G902"/>
  <c r="H902"/>
  <c r="G903"/>
  <c r="H903"/>
  <c r="G904"/>
  <c r="H904"/>
  <c r="G905"/>
  <c r="H905"/>
  <c r="G906"/>
  <c r="H906"/>
  <c r="G907"/>
  <c r="H907"/>
  <c r="G908"/>
  <c r="H908"/>
  <c r="G909"/>
  <c r="H909"/>
  <c r="G910"/>
  <c r="H910"/>
  <c r="G911"/>
  <c r="H911"/>
  <c r="G912"/>
  <c r="H912"/>
  <c r="G913"/>
  <c r="H913"/>
  <c r="G914"/>
  <c r="H914"/>
  <c r="G915"/>
  <c r="H915"/>
  <c r="G916"/>
  <c r="H916"/>
  <c r="G917"/>
  <c r="H917"/>
  <c r="G918"/>
  <c r="H918"/>
  <c r="G919"/>
  <c r="H919"/>
  <c r="G920"/>
  <c r="H920"/>
  <c r="G921"/>
  <c r="H921"/>
  <c r="G922"/>
  <c r="H922"/>
  <c r="G923"/>
  <c r="H923"/>
  <c r="G924"/>
  <c r="H924"/>
  <c r="G925"/>
  <c r="H925"/>
  <c r="G926"/>
  <c r="H926"/>
  <c r="G927"/>
  <c r="H927"/>
  <c r="G928"/>
  <c r="H928"/>
  <c r="G929"/>
  <c r="H929"/>
  <c r="G930"/>
  <c r="H930"/>
  <c r="G931"/>
  <c r="H931"/>
  <c r="G932"/>
  <c r="H932"/>
  <c r="G933"/>
  <c r="H933"/>
  <c r="G934"/>
  <c r="H934"/>
  <c r="G935"/>
  <c r="H935"/>
  <c r="G936"/>
  <c r="H936"/>
  <c r="G937"/>
  <c r="H937"/>
  <c r="G938"/>
  <c r="H938"/>
  <c r="G939"/>
  <c r="H939"/>
  <c r="G940"/>
  <c r="H940"/>
  <c r="G941"/>
  <c r="H941"/>
  <c r="G942"/>
  <c r="H942"/>
  <c r="G943"/>
  <c r="H943"/>
  <c r="G944"/>
  <c r="H944"/>
  <c r="G945"/>
  <c r="H945"/>
  <c r="G946"/>
  <c r="H946"/>
  <c r="G947"/>
  <c r="H947"/>
  <c r="G948"/>
  <c r="H948"/>
  <c r="G949"/>
  <c r="H949"/>
  <c r="G950"/>
  <c r="H950"/>
  <c r="G951"/>
  <c r="H951"/>
  <c r="G952"/>
  <c r="H952"/>
  <c r="G953"/>
  <c r="H953"/>
  <c r="G954"/>
  <c r="H954"/>
  <c r="G955"/>
  <c r="H955"/>
  <c r="G956"/>
  <c r="H956"/>
  <c r="G957"/>
  <c r="H957"/>
  <c r="G958"/>
  <c r="H958"/>
  <c r="G959"/>
  <c r="H959"/>
  <c r="G960"/>
  <c r="H960"/>
  <c r="G961"/>
  <c r="H961"/>
  <c r="G962"/>
  <c r="H962"/>
  <c r="G963"/>
  <c r="H963"/>
  <c r="G964"/>
  <c r="H964"/>
  <c r="G965"/>
  <c r="H965"/>
  <c r="G966"/>
  <c r="H966"/>
  <c r="G967"/>
  <c r="H967"/>
  <c r="G968"/>
  <c r="H968"/>
  <c r="G969"/>
  <c r="H969"/>
  <c r="G970"/>
  <c r="H970"/>
  <c r="G971"/>
  <c r="H971"/>
  <c r="G972"/>
  <c r="H972"/>
  <c r="G973"/>
  <c r="H973"/>
  <c r="G974"/>
  <c r="H974"/>
  <c r="G975"/>
  <c r="H975"/>
  <c r="G976"/>
  <c r="H976"/>
  <c r="G977"/>
  <c r="H977"/>
  <c r="G978"/>
  <c r="H978"/>
  <c r="G979"/>
  <c r="H979"/>
  <c r="G980"/>
  <c r="H980"/>
  <c r="G981"/>
  <c r="H981"/>
  <c r="G982"/>
  <c r="H982"/>
  <c r="G983"/>
  <c r="H983"/>
  <c r="G984"/>
  <c r="H984"/>
  <c r="G985"/>
  <c r="H985"/>
  <c r="G986"/>
  <c r="H986"/>
  <c r="G987"/>
  <c r="H987"/>
  <c r="G988"/>
  <c r="H988"/>
  <c r="G989"/>
  <c r="H989"/>
  <c r="G990"/>
  <c r="H990"/>
  <c r="G991"/>
  <c r="H991"/>
  <c r="G992"/>
  <c r="H992"/>
  <c r="G993"/>
  <c r="H993"/>
  <c r="G994"/>
  <c r="H994"/>
  <c r="G995"/>
  <c r="H995"/>
  <c r="G996"/>
  <c r="H996"/>
  <c r="G997"/>
  <c r="H997"/>
  <c r="G998"/>
  <c r="H998"/>
  <c r="G999"/>
  <c r="H999"/>
  <c r="G1000"/>
  <c r="H1000"/>
  <c r="G1001"/>
  <c r="H1001"/>
  <c r="G1002"/>
  <c r="H1002"/>
  <c r="G1003"/>
  <c r="H1003"/>
  <c r="G1004"/>
  <c r="H1004"/>
  <c r="G1005"/>
  <c r="H1005"/>
  <c r="G1006"/>
  <c r="H1006"/>
  <c r="G1007"/>
  <c r="H1007"/>
  <c r="G1008"/>
  <c r="H1008"/>
  <c r="G1009"/>
  <c r="H1009"/>
  <c r="G1010"/>
  <c r="H1010"/>
  <c r="G1011"/>
  <c r="H1011"/>
  <c r="G1012"/>
  <c r="H1012"/>
  <c r="G1013"/>
  <c r="H1013"/>
  <c r="G1014"/>
  <c r="H1014"/>
  <c r="G1015"/>
  <c r="H1015"/>
  <c r="G1016"/>
  <c r="H1016"/>
  <c r="G1017"/>
  <c r="H1017"/>
  <c r="G1018"/>
  <c r="H1018"/>
  <c r="G1019"/>
  <c r="H1019"/>
  <c r="G1020"/>
  <c r="H1020"/>
  <c r="G1021"/>
  <c r="H1021"/>
  <c r="G1022"/>
  <c r="H1022"/>
  <c r="G1023"/>
  <c r="H1023"/>
  <c r="G1024"/>
  <c r="H1024"/>
  <c r="G1025"/>
  <c r="H1025"/>
  <c r="G1026"/>
  <c r="H1026"/>
  <c r="G1027"/>
  <c r="H1027"/>
  <c r="G1028"/>
  <c r="H1028"/>
  <c r="G1029"/>
  <c r="H1029"/>
  <c r="G1030"/>
  <c r="H1030"/>
  <c r="G1031"/>
  <c r="H1031"/>
  <c r="G1032"/>
  <c r="H1032"/>
  <c r="G1033"/>
  <c r="H1033"/>
  <c r="G1034"/>
  <c r="H1034"/>
  <c r="G1035"/>
  <c r="H1035"/>
  <c r="G1036"/>
  <c r="H1036"/>
  <c r="G1037"/>
  <c r="H1037"/>
  <c r="G1038"/>
  <c r="H1038"/>
  <c r="G1039"/>
  <c r="H1039"/>
  <c r="G1040"/>
  <c r="H1040"/>
  <c r="G1041"/>
  <c r="H1041"/>
  <c r="G1042"/>
  <c r="H1042"/>
  <c r="G1043"/>
  <c r="H1043"/>
  <c r="G1044"/>
  <c r="H1044"/>
  <c r="G1045"/>
  <c r="H1045"/>
  <c r="G1046"/>
  <c r="H1046"/>
  <c r="G1047"/>
  <c r="H1047"/>
  <c r="G1048"/>
  <c r="H1048"/>
  <c r="G1049"/>
  <c r="H1049"/>
  <c r="G1050"/>
  <c r="H1050"/>
  <c r="G1051"/>
  <c r="H1051"/>
  <c r="G1052"/>
  <c r="H1052"/>
  <c r="G1053"/>
  <c r="H1053"/>
  <c r="G1054"/>
  <c r="H1054"/>
  <c r="G1055"/>
  <c r="H1055"/>
  <c r="G1056"/>
  <c r="H1056"/>
  <c r="G1057"/>
  <c r="H1057"/>
  <c r="G1058"/>
  <c r="H1058"/>
  <c r="G1059"/>
  <c r="H1059"/>
  <c r="G1060"/>
  <c r="H1060"/>
  <c r="G1061"/>
  <c r="H1061"/>
  <c r="G1062"/>
  <c r="H1062"/>
  <c r="G1063"/>
  <c r="H1063"/>
  <c r="G1064"/>
  <c r="H1064"/>
  <c r="G1065"/>
  <c r="H1065"/>
  <c r="G1066"/>
  <c r="H1066"/>
  <c r="G1067"/>
  <c r="H1067"/>
  <c r="G1068"/>
  <c r="H1068"/>
  <c r="G1069"/>
  <c r="H1069"/>
  <c r="G1070"/>
  <c r="H1070"/>
  <c r="G1071"/>
  <c r="H1071"/>
  <c r="G1072"/>
  <c r="H1072"/>
  <c r="G1073"/>
  <c r="H1073"/>
  <c r="G1074"/>
  <c r="H1074"/>
  <c r="G1075"/>
  <c r="H1075"/>
  <c r="G1076"/>
  <c r="H1076"/>
  <c r="G1077"/>
  <c r="H1077"/>
  <c r="G1078"/>
  <c r="H1078"/>
  <c r="G1079"/>
  <c r="H1079"/>
  <c r="G1080"/>
  <c r="H1080"/>
  <c r="G1081"/>
  <c r="H1081"/>
  <c r="G1082"/>
  <c r="H1082"/>
  <c r="G1083"/>
  <c r="H1083"/>
  <c r="G1084"/>
  <c r="H1084"/>
  <c r="G1085"/>
  <c r="H1085"/>
  <c r="G1086"/>
  <c r="H1086"/>
  <c r="G1087"/>
  <c r="H1087"/>
  <c r="G1088"/>
  <c r="H1088"/>
  <c r="G1089"/>
  <c r="H1089"/>
  <c r="G1090"/>
  <c r="H1090"/>
  <c r="G1091"/>
  <c r="H1091"/>
  <c r="G1092"/>
  <c r="H1092"/>
  <c r="G1093"/>
  <c r="H1093"/>
  <c r="G1094"/>
  <c r="H1094"/>
  <c r="G1095"/>
  <c r="H1095"/>
  <c r="G1096"/>
  <c r="H1096"/>
  <c r="G1097"/>
  <c r="H1097"/>
  <c r="G1098"/>
  <c r="H1098"/>
  <c r="G1099"/>
  <c r="H1099"/>
  <c r="G1100"/>
  <c r="H1100"/>
  <c r="G1101"/>
  <c r="H1101"/>
  <c r="G1102"/>
  <c r="H1102"/>
  <c r="G1103"/>
  <c r="H1103"/>
  <c r="G1104"/>
  <c r="H1104"/>
  <c r="G1105"/>
  <c r="H1105"/>
  <c r="G1106"/>
  <c r="H1106"/>
  <c r="G1107"/>
  <c r="H1107"/>
  <c r="G1108"/>
  <c r="H1108"/>
  <c r="G1109"/>
  <c r="H1109"/>
  <c r="G1110"/>
  <c r="H1110"/>
  <c r="G1111"/>
  <c r="H1111"/>
  <c r="G1112"/>
  <c r="H1112"/>
  <c r="G1113"/>
  <c r="H1113"/>
  <c r="G1114"/>
  <c r="H1114"/>
  <c r="G1115"/>
  <c r="H1115"/>
  <c r="G1116"/>
  <c r="H1116"/>
  <c r="G1117"/>
  <c r="H1117"/>
  <c r="G1118"/>
  <c r="H1118"/>
  <c r="G1119"/>
  <c r="H1119"/>
  <c r="G1120"/>
  <c r="H1120"/>
  <c r="G1121"/>
  <c r="H1121"/>
  <c r="G1122"/>
  <c r="H1122"/>
  <c r="G1123"/>
  <c r="H1123"/>
  <c r="G1124"/>
  <c r="H1124"/>
  <c r="G1125"/>
  <c r="H1125"/>
  <c r="G1126"/>
  <c r="H1126"/>
  <c r="G1127"/>
  <c r="H1127"/>
  <c r="G1128"/>
  <c r="H1128"/>
  <c r="G1129"/>
  <c r="H1129"/>
  <c r="G1130"/>
  <c r="H1130"/>
  <c r="G1131"/>
  <c r="H1131"/>
  <c r="G1132"/>
  <c r="H1132"/>
  <c r="G1133"/>
  <c r="H1133"/>
  <c r="G1134"/>
  <c r="H1134"/>
  <c r="G1135"/>
  <c r="H1135"/>
  <c r="G1136"/>
  <c r="H1136"/>
  <c r="G1137"/>
  <c r="H1137"/>
  <c r="G1138"/>
  <c r="H1138"/>
  <c r="G1139"/>
  <c r="H1139"/>
  <c r="G1140"/>
  <c r="H1140"/>
  <c r="G1141"/>
  <c r="H1141"/>
  <c r="G1142"/>
  <c r="H1142"/>
  <c r="G1143"/>
  <c r="H1143"/>
  <c r="G1144"/>
  <c r="H1144"/>
  <c r="G1145"/>
  <c r="H1145"/>
  <c r="G1146"/>
  <c r="H1146"/>
  <c r="G1147"/>
  <c r="H1147"/>
  <c r="G1148"/>
  <c r="H1148"/>
  <c r="G1149"/>
  <c r="H1149"/>
  <c r="G1150"/>
  <c r="H1150"/>
  <c r="G1151"/>
  <c r="H1151"/>
  <c r="G1152"/>
  <c r="H1152"/>
  <c r="G1153"/>
  <c r="H1153"/>
  <c r="G1154"/>
  <c r="H1154"/>
  <c r="G1155"/>
  <c r="H1155"/>
  <c r="G1156"/>
  <c r="H1156"/>
  <c r="G1157"/>
  <c r="H1157"/>
  <c r="G1158"/>
  <c r="H1158"/>
  <c r="G1159"/>
  <c r="H1159"/>
  <c r="G1160"/>
  <c r="H1160"/>
  <c r="G1161"/>
  <c r="H1161"/>
  <c r="G1162"/>
  <c r="H1162"/>
  <c r="G1163"/>
  <c r="H1163"/>
  <c r="G1164"/>
  <c r="H1164"/>
  <c r="G1165"/>
  <c r="H1165"/>
  <c r="G1166"/>
  <c r="H1166"/>
  <c r="G1167"/>
  <c r="H1167"/>
  <c r="G1168"/>
  <c r="H1168"/>
  <c r="G1169"/>
  <c r="H1169"/>
  <c r="G1170"/>
  <c r="H1170"/>
  <c r="G1171"/>
  <c r="H1171"/>
  <c r="G1172"/>
  <c r="H1172"/>
  <c r="G1173"/>
  <c r="H1173"/>
  <c r="G1174"/>
  <c r="H1174"/>
  <c r="G1175"/>
  <c r="H1175"/>
  <c r="G1176"/>
  <c r="H1176"/>
  <c r="G1177"/>
  <c r="H1177"/>
  <c r="G1178"/>
  <c r="H1178"/>
  <c r="G1179"/>
  <c r="H1179"/>
  <c r="G1180"/>
  <c r="H1180"/>
  <c r="G1181"/>
  <c r="H1181"/>
  <c r="G1182"/>
  <c r="H1182"/>
  <c r="G1183"/>
  <c r="H1183"/>
  <c r="G1184"/>
  <c r="H1184"/>
  <c r="G1185"/>
  <c r="H1185"/>
  <c r="G1186"/>
  <c r="H1186"/>
  <c r="G1187"/>
  <c r="H1187"/>
  <c r="G1188"/>
  <c r="H1188"/>
  <c r="G1189"/>
  <c r="H1189"/>
  <c r="G1190"/>
  <c r="H1190"/>
  <c r="G1191"/>
  <c r="H1191"/>
  <c r="G1192"/>
  <c r="H1192"/>
  <c r="G1193"/>
  <c r="H1193"/>
  <c r="G1194"/>
  <c r="H1194"/>
  <c r="G1195"/>
  <c r="H1195"/>
  <c r="G1196"/>
  <c r="H1196"/>
  <c r="G1197"/>
  <c r="H1197"/>
  <c r="G1198"/>
  <c r="H1198"/>
  <c r="G1199"/>
  <c r="H1199"/>
  <c r="G1200"/>
  <c r="H1200"/>
  <c r="G1201"/>
  <c r="H1201"/>
  <c r="G1202"/>
  <c r="H1202"/>
  <c r="G1203"/>
  <c r="H1203"/>
  <c r="G1204"/>
  <c r="H1204"/>
  <c r="G1205"/>
  <c r="H1205"/>
  <c r="G1206"/>
  <c r="H1206"/>
  <c r="G1207"/>
  <c r="H1207"/>
  <c r="G1208"/>
  <c r="H1208"/>
  <c r="G1209"/>
  <c r="H1209"/>
  <c r="G1210"/>
  <c r="H1210"/>
  <c r="G1211"/>
  <c r="H1211"/>
  <c r="G1212"/>
  <c r="H1212"/>
  <c r="G1213"/>
  <c r="H1213"/>
  <c r="G1214"/>
  <c r="H1214"/>
  <c r="G1215"/>
  <c r="H1215"/>
  <c r="G1216"/>
  <c r="H1216"/>
  <c r="G1217"/>
  <c r="H1217"/>
  <c r="G1218"/>
  <c r="H1218"/>
  <c r="G1219"/>
  <c r="H1219"/>
  <c r="G1220"/>
  <c r="H1220"/>
  <c r="G1221"/>
  <c r="H1221"/>
  <c r="G1222"/>
  <c r="H1222"/>
  <c r="G1223"/>
  <c r="H1223"/>
  <c r="G1224"/>
  <c r="H1224"/>
  <c r="G1225"/>
  <c r="H1225"/>
  <c r="G1226"/>
  <c r="H1226"/>
  <c r="G1227"/>
  <c r="H1227"/>
  <c r="G1228"/>
  <c r="H1228"/>
  <c r="G1229"/>
  <c r="H1229"/>
  <c r="G1230"/>
  <c r="H1230"/>
  <c r="G1231"/>
  <c r="H1231"/>
  <c r="G1232"/>
  <c r="H1232"/>
  <c r="G1233"/>
  <c r="H1233"/>
  <c r="G1234"/>
  <c r="H1234"/>
  <c r="G1235"/>
  <c r="H1235"/>
  <c r="G1236"/>
  <c r="H1236"/>
  <c r="G1237"/>
  <c r="H1237"/>
  <c r="G1238"/>
  <c r="H1238"/>
  <c r="G1239"/>
  <c r="H1239"/>
  <c r="G1240"/>
  <c r="H1240"/>
  <c r="G1241"/>
  <c r="H1241"/>
  <c r="G1242"/>
  <c r="H1242"/>
  <c r="G1243"/>
  <c r="H1243"/>
  <c r="G1244"/>
  <c r="H1244"/>
  <c r="G1245"/>
  <c r="H1245"/>
  <c r="G1246"/>
  <c r="H1246"/>
  <c r="G1247"/>
  <c r="H1247"/>
  <c r="G1248"/>
  <c r="H1248"/>
  <c r="G1249"/>
  <c r="H1249"/>
  <c r="G1250"/>
  <c r="H1250"/>
  <c r="G1251"/>
  <c r="H1251"/>
  <c r="G1252"/>
  <c r="H1252"/>
  <c r="G1253"/>
  <c r="H1253"/>
  <c r="G1254"/>
  <c r="H1254"/>
  <c r="G1255"/>
  <c r="H1255"/>
  <c r="G1256"/>
  <c r="H1256"/>
  <c r="G1257"/>
  <c r="H1257"/>
  <c r="G1258"/>
  <c r="H1258"/>
  <c r="G1259"/>
  <c r="H1259"/>
  <c r="G1260"/>
  <c r="H1260"/>
  <c r="G1261"/>
  <c r="H1261"/>
  <c r="G1262"/>
  <c r="H1262"/>
  <c r="G1263"/>
  <c r="H1263"/>
  <c r="G1264"/>
  <c r="H1264"/>
  <c r="G1265"/>
  <c r="H1265"/>
  <c r="G1266"/>
  <c r="H1266"/>
  <c r="G1267"/>
  <c r="H1267"/>
  <c r="G1268"/>
  <c r="H1268"/>
  <c r="G1269"/>
  <c r="H1269"/>
  <c r="G1270"/>
  <c r="H1270"/>
  <c r="G1271"/>
  <c r="H1271"/>
  <c r="G1272"/>
  <c r="H1272"/>
  <c r="G1273"/>
  <c r="H1273"/>
  <c r="G1274"/>
  <c r="H1274"/>
  <c r="G1275"/>
  <c r="H1275"/>
  <c r="G1276"/>
  <c r="H1276"/>
  <c r="G1277"/>
  <c r="H1277"/>
  <c r="G1278"/>
  <c r="H1278"/>
  <c r="G1279"/>
  <c r="H1279"/>
  <c r="G1280"/>
  <c r="H1280"/>
  <c r="G1281"/>
  <c r="H1281"/>
  <c r="G1282"/>
  <c r="H1282"/>
  <c r="G1283"/>
  <c r="H1283"/>
  <c r="G1284"/>
  <c r="H1284"/>
  <c r="G1285"/>
  <c r="H1285"/>
  <c r="G1286"/>
  <c r="H1286"/>
  <c r="G1287"/>
  <c r="H1287"/>
  <c r="G1288"/>
  <c r="H1288"/>
  <c r="G1289"/>
  <c r="H1289"/>
  <c r="G1290"/>
  <c r="H1290"/>
  <c r="G1291"/>
  <c r="H1291"/>
  <c r="G1292"/>
  <c r="H1292"/>
  <c r="G1293"/>
  <c r="H1293"/>
  <c r="G1294"/>
  <c r="H1294"/>
  <c r="G1295"/>
  <c r="H1295"/>
  <c r="G1296"/>
  <c r="H1296"/>
  <c r="G1297"/>
  <c r="H1297"/>
  <c r="G1298"/>
  <c r="H1298"/>
  <c r="G1299"/>
  <c r="H1299"/>
  <c r="G1300"/>
  <c r="H1300"/>
  <c r="G1301"/>
  <c r="H1301"/>
  <c r="G1302"/>
  <c r="H1302"/>
  <c r="G1303"/>
  <c r="H1303"/>
  <c r="G1304"/>
  <c r="H1304"/>
  <c r="G1305"/>
  <c r="H1305"/>
  <c r="G1306"/>
  <c r="H1306"/>
  <c r="G1307"/>
  <c r="H1307"/>
  <c r="G1308"/>
  <c r="H1308"/>
  <c r="G1309"/>
  <c r="H1309"/>
  <c r="G1310"/>
  <c r="H1310"/>
  <c r="G1311"/>
  <c r="H1311"/>
  <c r="G1312"/>
  <c r="H1312"/>
  <c r="G1313"/>
  <c r="H1313"/>
  <c r="G1314"/>
  <c r="H1314"/>
  <c r="G1315"/>
  <c r="H1315"/>
  <c r="G1316"/>
  <c r="H1316"/>
  <c r="G1317"/>
  <c r="H1317"/>
  <c r="G1318"/>
  <c r="H1318"/>
  <c r="G1319"/>
  <c r="H1319"/>
  <c r="G1320"/>
  <c r="H1320"/>
  <c r="G1321"/>
  <c r="H1321"/>
  <c r="G1322"/>
  <c r="H1322"/>
  <c r="G1323"/>
  <c r="H1323"/>
  <c r="G1324"/>
  <c r="H1324"/>
  <c r="G1325"/>
  <c r="H1325"/>
  <c r="G1326"/>
  <c r="H1326"/>
  <c r="G1327"/>
  <c r="H1327"/>
  <c r="G1328"/>
  <c r="H1328"/>
  <c r="G1329"/>
  <c r="H1329"/>
  <c r="G1330"/>
  <c r="H1330"/>
  <c r="G1331"/>
  <c r="H1331"/>
  <c r="G1332"/>
  <c r="H1332"/>
  <c r="G1333"/>
  <c r="H1333"/>
  <c r="G1334"/>
  <c r="H1334"/>
  <c r="G1335"/>
  <c r="H1335"/>
  <c r="G1336"/>
  <c r="H1336"/>
  <c r="G1337"/>
  <c r="H1337"/>
  <c r="G1338"/>
  <c r="H1338"/>
  <c r="G1339"/>
  <c r="H1339"/>
  <c r="G1340"/>
  <c r="H1340"/>
  <c r="G1341"/>
  <c r="H1341"/>
  <c r="G1342"/>
  <c r="H1342"/>
  <c r="G1343"/>
  <c r="H1343"/>
  <c r="G1344"/>
  <c r="H1344"/>
  <c r="G1345"/>
  <c r="H1345"/>
  <c r="G1346"/>
  <c r="H1346"/>
  <c r="G1347"/>
  <c r="H1347"/>
  <c r="G1348"/>
  <c r="H1348"/>
  <c r="G1349"/>
  <c r="H1349"/>
  <c r="G1350"/>
  <c r="H1350"/>
  <c r="G1351"/>
  <c r="H1351"/>
  <c r="G1352"/>
  <c r="H1352"/>
  <c r="G1353"/>
  <c r="H1353"/>
  <c r="G1354"/>
  <c r="H1354"/>
  <c r="G1355"/>
  <c r="H1355"/>
  <c r="G1356"/>
  <c r="H1356"/>
  <c r="G1357"/>
  <c r="H1357"/>
  <c r="G1358"/>
  <c r="H1358"/>
  <c r="G1359"/>
  <c r="H1359"/>
  <c r="G1360"/>
  <c r="H1360"/>
  <c r="G1361"/>
  <c r="H1361"/>
  <c r="G1362"/>
  <c r="H1362"/>
  <c r="G1363"/>
  <c r="H1363"/>
  <c r="G1364"/>
  <c r="H1364"/>
  <c r="G1365"/>
  <c r="H1365"/>
  <c r="G1366"/>
  <c r="H1366"/>
  <c r="G1367"/>
  <c r="H1367"/>
  <c r="G1368"/>
  <c r="H1368"/>
  <c r="G1369"/>
  <c r="H1369"/>
  <c r="G1370"/>
  <c r="H1370"/>
  <c r="G1371"/>
  <c r="H1371"/>
  <c r="G1372"/>
  <c r="H1372"/>
  <c r="G1373"/>
  <c r="H1373"/>
  <c r="G1374"/>
  <c r="H1374"/>
  <c r="G1375"/>
  <c r="H1375"/>
  <c r="G1376"/>
  <c r="H1376"/>
  <c r="G1377"/>
  <c r="H1377"/>
  <c r="G1378"/>
  <c r="H1378"/>
  <c r="G1379"/>
  <c r="H1379"/>
  <c r="G1380"/>
  <c r="H1380"/>
  <c r="G1381"/>
  <c r="H1381"/>
  <c r="G1382"/>
  <c r="H1382"/>
  <c r="G1383"/>
  <c r="H1383"/>
  <c r="G1384"/>
  <c r="H1384"/>
  <c r="G1385"/>
  <c r="H1385"/>
  <c r="G1386"/>
  <c r="H1386"/>
  <c r="G1387"/>
  <c r="H1387"/>
  <c r="G1388"/>
  <c r="H1388"/>
  <c r="G1389"/>
  <c r="H1389"/>
  <c r="G1390"/>
  <c r="H1390"/>
  <c r="G1391"/>
  <c r="H1391"/>
  <c r="G1392"/>
  <c r="H1392"/>
  <c r="G1393"/>
  <c r="H1393"/>
  <c r="G1394"/>
  <c r="H1394"/>
  <c r="G1395"/>
  <c r="H1395"/>
  <c r="G1396"/>
  <c r="H1396"/>
  <c r="G1397"/>
  <c r="H1397"/>
  <c r="G1398"/>
  <c r="H1398"/>
  <c r="G1399"/>
  <c r="H1399"/>
  <c r="G1400"/>
  <c r="H1400"/>
  <c r="G1401"/>
  <c r="H1401"/>
  <c r="G1402"/>
  <c r="H1402"/>
  <c r="G1403"/>
  <c r="H1403"/>
  <c r="G1404"/>
  <c r="H1404"/>
  <c r="G1405"/>
  <c r="H1405"/>
  <c r="G1406"/>
  <c r="H1406"/>
  <c r="G1407"/>
  <c r="H1407"/>
  <c r="G1408"/>
  <c r="H1408"/>
  <c r="G1409"/>
  <c r="H1409"/>
  <c r="G1410"/>
  <c r="H1410"/>
  <c r="G1411"/>
  <c r="H1411"/>
  <c r="G1412"/>
  <c r="H1412"/>
  <c r="G1413"/>
  <c r="H1413"/>
  <c r="G1414"/>
  <c r="H1414"/>
  <c r="G1415"/>
  <c r="H1415"/>
  <c r="G1416"/>
  <c r="H1416"/>
  <c r="G1417"/>
  <c r="H1417"/>
  <c r="G1418"/>
  <c r="H1418"/>
  <c r="G1419"/>
  <c r="H1419"/>
  <c r="G1420"/>
  <c r="H1420"/>
  <c r="G1421"/>
  <c r="H1421"/>
  <c r="G1422"/>
  <c r="H1422"/>
  <c r="G1423"/>
  <c r="H1423"/>
  <c r="G1424"/>
  <c r="H1424"/>
  <c r="G1425"/>
  <c r="H1425"/>
  <c r="G1426"/>
  <c r="H1426"/>
  <c r="G1427"/>
  <c r="H1427"/>
  <c r="G1428"/>
  <c r="H1428"/>
  <c r="G1429"/>
  <c r="H1429"/>
  <c r="G1430"/>
  <c r="H1430"/>
  <c r="G1431"/>
  <c r="H1431"/>
  <c r="G1432"/>
  <c r="H1432"/>
  <c r="G1433"/>
  <c r="H1433"/>
  <c r="G1434"/>
  <c r="H1434"/>
  <c r="G1435"/>
  <c r="H1435"/>
  <c r="G1436"/>
  <c r="H1436"/>
  <c r="G1437"/>
  <c r="H1437"/>
  <c r="G1438"/>
  <c r="H1438"/>
  <c r="G1439"/>
  <c r="H1439"/>
  <c r="G1440"/>
  <c r="H1440"/>
  <c r="G1441"/>
  <c r="H1441"/>
  <c r="G1442"/>
  <c r="H1442"/>
  <c r="G1443"/>
  <c r="H1443"/>
  <c r="G1444"/>
  <c r="H1444"/>
  <c r="G1445"/>
  <c r="H1445"/>
  <c r="G1446"/>
  <c r="H1446"/>
  <c r="G1447"/>
  <c r="H1447"/>
  <c r="G1448"/>
  <c r="H1448"/>
  <c r="G1449"/>
  <c r="H1449"/>
  <c r="G1450"/>
  <c r="H1450"/>
  <c r="G1451"/>
  <c r="H1451"/>
  <c r="G1452"/>
  <c r="H1452"/>
  <c r="G1453"/>
  <c r="H1453"/>
  <c r="G1454"/>
  <c r="H1454"/>
  <c r="G1455"/>
  <c r="H1455"/>
  <c r="G1456"/>
  <c r="H1456"/>
  <c r="G1457"/>
  <c r="H1457"/>
  <c r="G1458"/>
  <c r="H1458"/>
  <c r="G1459"/>
  <c r="H1459"/>
  <c r="G1460"/>
  <c r="H1460"/>
  <c r="G1461"/>
  <c r="H1461"/>
  <c r="G1462"/>
  <c r="H1462"/>
  <c r="G1463"/>
  <c r="H1463"/>
  <c r="G1464"/>
  <c r="H1464"/>
  <c r="G1465"/>
  <c r="H1465"/>
  <c r="G1466"/>
  <c r="H1466"/>
  <c r="G1467"/>
  <c r="H1467"/>
  <c r="G1468"/>
  <c r="H1468"/>
  <c r="G1469"/>
  <c r="H1469"/>
  <c r="G1470"/>
  <c r="H1470"/>
  <c r="G1471"/>
  <c r="H1471"/>
  <c r="G1472"/>
  <c r="H1472"/>
  <c r="G1473"/>
  <c r="H1473"/>
  <c r="G1474"/>
  <c r="H1474"/>
  <c r="G1475"/>
  <c r="H1475"/>
  <c r="G1476"/>
  <c r="H1476"/>
  <c r="G1477"/>
  <c r="H1477"/>
  <c r="G1478"/>
  <c r="H1478"/>
  <c r="G1479"/>
  <c r="H1479"/>
  <c r="G1480"/>
  <c r="H1480"/>
  <c r="G1481"/>
  <c r="H1481"/>
  <c r="G1482"/>
  <c r="H1482"/>
  <c r="G1483"/>
  <c r="H1483"/>
  <c r="G1484"/>
  <c r="H1484"/>
  <c r="G1485"/>
  <c r="H1485"/>
  <c r="G1486"/>
  <c r="H1486"/>
  <c r="G1487"/>
  <c r="H1487"/>
  <c r="G1488"/>
  <c r="H1488"/>
  <c r="G1489"/>
  <c r="H1489"/>
  <c r="G1490"/>
  <c r="H1490"/>
  <c r="G1491"/>
  <c r="H1491"/>
  <c r="G1492"/>
  <c r="H1492"/>
  <c r="G1493"/>
  <c r="H1493"/>
  <c r="G1494"/>
  <c r="H1494"/>
  <c r="G1495"/>
  <c r="H1495"/>
  <c r="G1496"/>
  <c r="H1496"/>
  <c r="G1497"/>
  <c r="H1497"/>
  <c r="G1498"/>
  <c r="H1498"/>
  <c r="G1499"/>
  <c r="H1499"/>
  <c r="G1500"/>
  <c r="H1500"/>
  <c r="G1501"/>
  <c r="H1501"/>
  <c r="G1502"/>
  <c r="H1502"/>
  <c r="G1503"/>
  <c r="H1503"/>
  <c r="G1504"/>
  <c r="H1504"/>
  <c r="G1505"/>
  <c r="H1505"/>
  <c r="G1506"/>
  <c r="H1506"/>
  <c r="G1507"/>
  <c r="H1507"/>
  <c r="G1508"/>
  <c r="H1508"/>
  <c r="G1509"/>
  <c r="H1509"/>
  <c r="G1510"/>
  <c r="H1510"/>
  <c r="G1511"/>
  <c r="H1511"/>
  <c r="G1512"/>
  <c r="H1512"/>
  <c r="G1513"/>
  <c r="H1513"/>
  <c r="G1514"/>
  <c r="H1514"/>
  <c r="G1515"/>
  <c r="H1515"/>
  <c r="G1516"/>
  <c r="H1516"/>
  <c r="G1517"/>
  <c r="H1517"/>
  <c r="G1518"/>
  <c r="H1518"/>
  <c r="G1519"/>
  <c r="H1519"/>
  <c r="G1520"/>
  <c r="H1520"/>
  <c r="G1521"/>
  <c r="H1521"/>
  <c r="G1522"/>
  <c r="H1522"/>
  <c r="G1523"/>
  <c r="H1523"/>
  <c r="G1524"/>
  <c r="H1524"/>
  <c r="G1525"/>
  <c r="H1525"/>
  <c r="G1526"/>
  <c r="H1526"/>
  <c r="G1527"/>
  <c r="H1527"/>
  <c r="G1528"/>
  <c r="H1528"/>
  <c r="G1529"/>
  <c r="H1529"/>
  <c r="G1530"/>
  <c r="H1530"/>
  <c r="G1531"/>
  <c r="H1531"/>
  <c r="G1532"/>
  <c r="H1532"/>
  <c r="G1533"/>
  <c r="H1533"/>
  <c r="G1534"/>
  <c r="H1534"/>
  <c r="G1535"/>
  <c r="H1535"/>
  <c r="G1536"/>
  <c r="H1536"/>
  <c r="G1537"/>
  <c r="H1537"/>
  <c r="G1538"/>
  <c r="H1538"/>
  <c r="G1539"/>
  <c r="H1539"/>
  <c r="G1540"/>
  <c r="H1540"/>
  <c r="G1541"/>
  <c r="H1541"/>
  <c r="G1542"/>
  <c r="H1542"/>
  <c r="G1543"/>
  <c r="H1543"/>
  <c r="G1544"/>
  <c r="H1544"/>
  <c r="G1545"/>
  <c r="H1545"/>
  <c r="G1546"/>
  <c r="H1546"/>
  <c r="G1547"/>
  <c r="H1547"/>
  <c r="G1548"/>
  <c r="H1548"/>
  <c r="G1549"/>
  <c r="H1549"/>
  <c r="G1550"/>
  <c r="H1550"/>
  <c r="G1551"/>
  <c r="H1551"/>
  <c r="G1552"/>
  <c r="H1552"/>
  <c r="G1553"/>
  <c r="H1553"/>
  <c r="G1554"/>
  <c r="H1554"/>
  <c r="G1555"/>
  <c r="H1555"/>
  <c r="G1556"/>
  <c r="H1556"/>
  <c r="G1557"/>
  <c r="H1557"/>
  <c r="G1558"/>
  <c r="H1558"/>
  <c r="G1559"/>
  <c r="H1559"/>
  <c r="G1560"/>
  <c r="H1560"/>
  <c r="G1561"/>
  <c r="H1561"/>
  <c r="G1562"/>
  <c r="H1562"/>
  <c r="G1563"/>
  <c r="H1563"/>
  <c r="G1564"/>
  <c r="H1564"/>
  <c r="G1565"/>
  <c r="H1565"/>
  <c r="G1566"/>
  <c r="H1566"/>
  <c r="G1567"/>
  <c r="H1567"/>
  <c r="G1568"/>
  <c r="H1568"/>
  <c r="G1569"/>
  <c r="H1569"/>
  <c r="G1570"/>
  <c r="H1570"/>
  <c r="G1571"/>
  <c r="H1571"/>
  <c r="G1572"/>
  <c r="H1572"/>
  <c r="G1573"/>
  <c r="H1573"/>
  <c r="G1574"/>
  <c r="H1574"/>
  <c r="G1575"/>
  <c r="H1575"/>
  <c r="G1576"/>
  <c r="H1576"/>
  <c r="G1577"/>
  <c r="H1577"/>
  <c r="G1578"/>
  <c r="H1578"/>
  <c r="G1579"/>
  <c r="H1579"/>
  <c r="G1580"/>
  <c r="H1580"/>
  <c r="G1581"/>
  <c r="H1581"/>
  <c r="G1582"/>
  <c r="H1582"/>
  <c r="G1583"/>
  <c r="H1583"/>
  <c r="G1584"/>
  <c r="H1584"/>
  <c r="G1585"/>
  <c r="H1585"/>
  <c r="G1586"/>
  <c r="H1586"/>
  <c r="G1587"/>
  <c r="H1587"/>
  <c r="G1588"/>
  <c r="H1588"/>
  <c r="G1589"/>
  <c r="H1589"/>
  <c r="G1590"/>
  <c r="H1590"/>
  <c r="G1591"/>
  <c r="H1591"/>
  <c r="G1592"/>
  <c r="H1592"/>
  <c r="G1593"/>
  <c r="H1593"/>
  <c r="G1594"/>
  <c r="H1594"/>
  <c r="G1595"/>
  <c r="H1595"/>
  <c r="G1596"/>
  <c r="H1596"/>
  <c r="G1597"/>
  <c r="H1597"/>
  <c r="G1598"/>
  <c r="H1598"/>
  <c r="G1599"/>
  <c r="H1599"/>
  <c r="G1600"/>
  <c r="H1600"/>
  <c r="G1601"/>
  <c r="H1601"/>
  <c r="G1602"/>
  <c r="H1602"/>
  <c r="G1603"/>
  <c r="H1603"/>
  <c r="G1604"/>
  <c r="H1604"/>
  <c r="G1605"/>
  <c r="H1605"/>
  <c r="G1606"/>
  <c r="H1606"/>
  <c r="G1607"/>
  <c r="H1607"/>
  <c r="G1608"/>
  <c r="H1608"/>
  <c r="G1609"/>
  <c r="H1609"/>
  <c r="G1610"/>
  <c r="H1610"/>
  <c r="G1611"/>
  <c r="H1611"/>
  <c r="G1612"/>
  <c r="H1612"/>
  <c r="G1613"/>
  <c r="H1613"/>
  <c r="G1614"/>
  <c r="H1614"/>
  <c r="G1615"/>
  <c r="H1615"/>
  <c r="G1616"/>
  <c r="H1616"/>
  <c r="G1617"/>
  <c r="H1617"/>
  <c r="G1618"/>
  <c r="H1618"/>
  <c r="G1619"/>
  <c r="H1619"/>
  <c r="G1620"/>
  <c r="H1620"/>
  <c r="G1621"/>
  <c r="H1621"/>
  <c r="G1622"/>
  <c r="H1622"/>
  <c r="G1623"/>
  <c r="H1623"/>
  <c r="G1624"/>
  <c r="H1624"/>
  <c r="G1625"/>
  <c r="H1625"/>
  <c r="G1626"/>
  <c r="H1626"/>
  <c r="G1627"/>
  <c r="H1627"/>
  <c r="G1628"/>
  <c r="H1628"/>
  <c r="G1629"/>
  <c r="H1629"/>
  <c r="G1630"/>
  <c r="H1630"/>
  <c r="G1631"/>
  <c r="H1631"/>
  <c r="G1632"/>
  <c r="H1632"/>
  <c r="G1633"/>
  <c r="H1633"/>
  <c r="G1634"/>
  <c r="H1634"/>
  <c r="G1635"/>
  <c r="H1635"/>
  <c r="G1636"/>
  <c r="H1636"/>
  <c r="G1637"/>
  <c r="H1637"/>
  <c r="G1638"/>
  <c r="H1638"/>
  <c r="G1639"/>
  <c r="H1639"/>
  <c r="G1640"/>
  <c r="H1640"/>
  <c r="G1641"/>
  <c r="H1641"/>
  <c r="G1642"/>
  <c r="H1642"/>
  <c r="G1643"/>
  <c r="H1643"/>
  <c r="G1644"/>
  <c r="H1644"/>
  <c r="G1645"/>
  <c r="H1645"/>
  <c r="G1646"/>
  <c r="H1646"/>
  <c r="G1647"/>
  <c r="H1647"/>
  <c r="G1648"/>
  <c r="H1648"/>
  <c r="G1649"/>
  <c r="H1649"/>
  <c r="G1650"/>
  <c r="H1650"/>
  <c r="G1651"/>
  <c r="H1651"/>
  <c r="G1652"/>
  <c r="H1652"/>
  <c r="G1653"/>
  <c r="H1653"/>
  <c r="G1654"/>
  <c r="H1654"/>
  <c r="G1655"/>
  <c r="H1655"/>
  <c r="G1656"/>
  <c r="H1656"/>
  <c r="G1657"/>
  <c r="H1657"/>
  <c r="G1658"/>
  <c r="H1658"/>
  <c r="G1659"/>
  <c r="H1659"/>
  <c r="G1660"/>
  <c r="H1660"/>
  <c r="G1661"/>
  <c r="H1661"/>
  <c r="G1662"/>
  <c r="H1662"/>
  <c r="G1663"/>
  <c r="H1663"/>
  <c r="G1664"/>
  <c r="H1664"/>
  <c r="G1665"/>
  <c r="H1665"/>
  <c r="G1666"/>
  <c r="H1666"/>
  <c r="G1667"/>
  <c r="H1667"/>
  <c r="G1668"/>
  <c r="H1668"/>
  <c r="G1669"/>
  <c r="H1669"/>
  <c r="G1670"/>
  <c r="H1670"/>
  <c r="G1671"/>
  <c r="H1671"/>
  <c r="G1672"/>
  <c r="H1672"/>
  <c r="G1673"/>
  <c r="H1673"/>
  <c r="G1674"/>
  <c r="H1674"/>
  <c r="G1675"/>
  <c r="H1675"/>
  <c r="G1676"/>
  <c r="H1676"/>
  <c r="G1677"/>
  <c r="H1677"/>
  <c r="G1678"/>
  <c r="H1678"/>
  <c r="G1679"/>
  <c r="H1679"/>
  <c r="G1680"/>
  <c r="H1680"/>
  <c r="G1681"/>
  <c r="H1681"/>
  <c r="G1682"/>
  <c r="H1682"/>
  <c r="G1683"/>
  <c r="H1683"/>
  <c r="G1684"/>
  <c r="H1684"/>
  <c r="G1685"/>
  <c r="H1685"/>
  <c r="G1686"/>
  <c r="H1686"/>
  <c r="G1687"/>
  <c r="H1687"/>
  <c r="G1688"/>
  <c r="H1688"/>
  <c r="G1689"/>
  <c r="H1689"/>
  <c r="G1690"/>
  <c r="H1690"/>
  <c r="G1691"/>
  <c r="H1691"/>
  <c r="G1692"/>
  <c r="H1692"/>
  <c r="G1693"/>
  <c r="H1693"/>
  <c r="G1694"/>
  <c r="H1694"/>
  <c r="G1695"/>
  <c r="H1695"/>
  <c r="G1696"/>
  <c r="H1696"/>
  <c r="G1697"/>
  <c r="H1697"/>
  <c r="G1698"/>
  <c r="H1698"/>
  <c r="G1699"/>
  <c r="H1699"/>
  <c r="G1700"/>
  <c r="H1700"/>
  <c r="G1701"/>
  <c r="H1701"/>
  <c r="G1702"/>
  <c r="H1702"/>
  <c r="G1703"/>
  <c r="H1703"/>
  <c r="G1704"/>
  <c r="H1704"/>
  <c r="G1705"/>
  <c r="H1705"/>
  <c r="G1706"/>
  <c r="H1706"/>
  <c r="G1707"/>
  <c r="H1707"/>
  <c r="G1708"/>
  <c r="H1708"/>
  <c r="G1709"/>
  <c r="H1709"/>
  <c r="G1710"/>
  <c r="H1710"/>
  <c r="G1711"/>
  <c r="H1711"/>
  <c r="G1712"/>
  <c r="H1712"/>
  <c r="G1713"/>
  <c r="H1713"/>
  <c r="G1714"/>
  <c r="H1714"/>
  <c r="G1715"/>
  <c r="H1715"/>
  <c r="G1716"/>
  <c r="H1716"/>
  <c r="G1717"/>
  <c r="H1717"/>
  <c r="G1718"/>
  <c r="H1718"/>
  <c r="G1719"/>
  <c r="H1719"/>
  <c r="G1720"/>
  <c r="H1720"/>
  <c r="G1721"/>
  <c r="H1721"/>
  <c r="G1722"/>
  <c r="H1722"/>
  <c r="G1723"/>
  <c r="H1723"/>
  <c r="G1724"/>
  <c r="H1724"/>
  <c r="G1725"/>
  <c r="H1725"/>
  <c r="G1726"/>
  <c r="H1726"/>
  <c r="G1727"/>
  <c r="H1727"/>
  <c r="G1728"/>
  <c r="H1728"/>
  <c r="G1729"/>
  <c r="H1729"/>
  <c r="G1730"/>
  <c r="H1730"/>
  <c r="G1731"/>
  <c r="H1731"/>
  <c r="G1732"/>
  <c r="H1732"/>
  <c r="G1733"/>
  <c r="H1733"/>
  <c r="G1734"/>
  <c r="H1734"/>
  <c r="G1735"/>
  <c r="H1735"/>
  <c r="G1736"/>
  <c r="H1736"/>
  <c r="G1737"/>
  <c r="H1737"/>
  <c r="G1738"/>
  <c r="H1738"/>
  <c r="G1739"/>
  <c r="H1739"/>
  <c r="G1740"/>
  <c r="H1740"/>
  <c r="G1741"/>
  <c r="H1741"/>
  <c r="G1742"/>
  <c r="H1742"/>
  <c r="G1743"/>
  <c r="H1743"/>
  <c r="G1744"/>
  <c r="H1744"/>
  <c r="G1745"/>
  <c r="H1745"/>
  <c r="G1746"/>
  <c r="H1746"/>
  <c r="G1747"/>
  <c r="H1747"/>
  <c r="G1748"/>
  <c r="H1748"/>
  <c r="G1749"/>
  <c r="H1749"/>
  <c r="G1750"/>
  <c r="H1750"/>
  <c r="G1751"/>
  <c r="H1751"/>
  <c r="G1752"/>
  <c r="H1752"/>
  <c r="G1753"/>
  <c r="H1753"/>
  <c r="G1754"/>
  <c r="H1754"/>
  <c r="G1755"/>
  <c r="H1755"/>
  <c r="G1756"/>
  <c r="H1756"/>
  <c r="G1757"/>
  <c r="H1757"/>
  <c r="G1758"/>
  <c r="H1758"/>
  <c r="G1759"/>
  <c r="H1759"/>
  <c r="G1760"/>
  <c r="H1760"/>
  <c r="G1761"/>
  <c r="H1761"/>
  <c r="G1762"/>
  <c r="H1762"/>
  <c r="G1763"/>
  <c r="H1763"/>
  <c r="G1764"/>
  <c r="H1764"/>
  <c r="G1765"/>
  <c r="H1765"/>
  <c r="G1766"/>
  <c r="H1766"/>
  <c r="G1767"/>
  <c r="H1767"/>
  <c r="G1768"/>
  <c r="H1768"/>
  <c r="G1769"/>
  <c r="H1769"/>
  <c r="G1770"/>
  <c r="H1770"/>
  <c r="G1771"/>
  <c r="H1771"/>
  <c r="G1772"/>
  <c r="H1772"/>
  <c r="G1773"/>
  <c r="H1773"/>
  <c r="G1774"/>
  <c r="H1774"/>
  <c r="G1775"/>
  <c r="H1775"/>
  <c r="G1776"/>
  <c r="H1776"/>
  <c r="G1777"/>
  <c r="H1777"/>
  <c r="G1778"/>
  <c r="H1778"/>
  <c r="G1779"/>
  <c r="H1779"/>
  <c r="G1780"/>
  <c r="H1780"/>
  <c r="G1781"/>
  <c r="H1781"/>
  <c r="G1782"/>
  <c r="H1782"/>
  <c r="G1783"/>
  <c r="H1783"/>
  <c r="G1784"/>
  <c r="H1784"/>
  <c r="G1785"/>
  <c r="H1785"/>
  <c r="G1786"/>
  <c r="H1786"/>
  <c r="G1787"/>
  <c r="H1787"/>
  <c r="G1788"/>
  <c r="H1788"/>
  <c r="G1789"/>
  <c r="H1789"/>
  <c r="G1790"/>
  <c r="H1790"/>
  <c r="G1791"/>
  <c r="H1791"/>
  <c r="G1792"/>
  <c r="H1792"/>
  <c r="G1793"/>
  <c r="H1793"/>
  <c r="G1794"/>
  <c r="H1794"/>
  <c r="G1795"/>
  <c r="H1795"/>
  <c r="G1796"/>
  <c r="H1796"/>
  <c r="G1797"/>
  <c r="H1797"/>
  <c r="G1798"/>
  <c r="H1798"/>
  <c r="G1799"/>
  <c r="H1799"/>
  <c r="G1800"/>
  <c r="H1800"/>
  <c r="G1801"/>
  <c r="H1801"/>
  <c r="G1802"/>
  <c r="H1802"/>
  <c r="G1803"/>
  <c r="H1803"/>
  <c r="G1804"/>
  <c r="H1804"/>
  <c r="G1805"/>
  <c r="H1805"/>
  <c r="G1806"/>
  <c r="H1806"/>
  <c r="G1807"/>
  <c r="H1807"/>
  <c r="G1808"/>
  <c r="H1808"/>
  <c r="G1809"/>
  <c r="H1809"/>
  <c r="G1810"/>
  <c r="H1810"/>
  <c r="G1811"/>
  <c r="H1811"/>
  <c r="G1812"/>
  <c r="H1812"/>
  <c r="G1813"/>
  <c r="H1813"/>
  <c r="G1814"/>
  <c r="H1814"/>
  <c r="G1815"/>
  <c r="H1815"/>
  <c r="G1816"/>
  <c r="H1816"/>
  <c r="G1817"/>
  <c r="H1817"/>
  <c r="G1818"/>
  <c r="H1818"/>
  <c r="G1819"/>
  <c r="H1819"/>
  <c r="G1820"/>
  <c r="H1820"/>
  <c r="G1821"/>
  <c r="H1821"/>
  <c r="G1822"/>
  <c r="H1822"/>
  <c r="G1823"/>
  <c r="H1823"/>
  <c r="G1824"/>
  <c r="H1824"/>
  <c r="G1825"/>
  <c r="H1825"/>
  <c r="G1826"/>
  <c r="H1826"/>
  <c r="G1827"/>
  <c r="H1827"/>
  <c r="G1828"/>
  <c r="H1828"/>
  <c r="G1829"/>
  <c r="H1829"/>
  <c r="G1830"/>
  <c r="H1830"/>
  <c r="G1831"/>
  <c r="H1831"/>
  <c r="G1832"/>
  <c r="H1832"/>
  <c r="G1833"/>
  <c r="H1833"/>
  <c r="G1834"/>
  <c r="H1834"/>
  <c r="G1835"/>
  <c r="H1835"/>
  <c r="G1836"/>
  <c r="H1836"/>
  <c r="G1837"/>
  <c r="H1837"/>
  <c r="G1838"/>
  <c r="H1838"/>
  <c r="G1839"/>
  <c r="H1839"/>
  <c r="G1840"/>
  <c r="H1840"/>
  <c r="G1841"/>
  <c r="H1841"/>
  <c r="G1842"/>
  <c r="H1842"/>
  <c r="G1843"/>
  <c r="H1843"/>
  <c r="G1844"/>
  <c r="H1844"/>
  <c r="G1845"/>
  <c r="H1845"/>
  <c r="G1846"/>
  <c r="H1846"/>
  <c r="G1847"/>
  <c r="H1847"/>
  <c r="G1848"/>
  <c r="H1848"/>
  <c r="G1849"/>
  <c r="H1849"/>
  <c r="G1850"/>
  <c r="H1850"/>
  <c r="G1851"/>
  <c r="H1851"/>
  <c r="G1852"/>
  <c r="H1852"/>
  <c r="G1853"/>
  <c r="H1853"/>
  <c r="G1854"/>
  <c r="H1854"/>
  <c r="G1855"/>
  <c r="H1855"/>
  <c r="G1856"/>
  <c r="H1856"/>
  <c r="G1857"/>
  <c r="H1857"/>
  <c r="G1858"/>
  <c r="H1858"/>
  <c r="G1859"/>
  <c r="H1859"/>
  <c r="G1860"/>
  <c r="H1860"/>
  <c r="G1861"/>
  <c r="H1861"/>
  <c r="G1862"/>
  <c r="H1862"/>
  <c r="G1863"/>
  <c r="H1863"/>
  <c r="G1864"/>
  <c r="H1864"/>
  <c r="G1865"/>
  <c r="H1865"/>
  <c r="G1866"/>
  <c r="H1866"/>
  <c r="G1867"/>
  <c r="H1867"/>
  <c r="G1868"/>
  <c r="H1868"/>
  <c r="G1869"/>
  <c r="H1869"/>
  <c r="G1870"/>
  <c r="H1870"/>
  <c r="G1871"/>
  <c r="H1871"/>
  <c r="G1872"/>
  <c r="H1872"/>
  <c r="G1873"/>
  <c r="H1873"/>
  <c r="G1874"/>
  <c r="H1874"/>
  <c r="G1875"/>
  <c r="H1875"/>
  <c r="G1876"/>
  <c r="H1876"/>
  <c r="G1877"/>
  <c r="H1877"/>
  <c r="G1878"/>
  <c r="H1878"/>
  <c r="G1879"/>
  <c r="H1879"/>
  <c r="G1880"/>
  <c r="H1880"/>
  <c r="G1881"/>
  <c r="H1881"/>
  <c r="G1882"/>
  <c r="H1882"/>
  <c r="G1883"/>
  <c r="H1883"/>
  <c r="G1884"/>
  <c r="H1884"/>
  <c r="G1885"/>
  <c r="H1885"/>
  <c r="G1886"/>
  <c r="H1886"/>
  <c r="G1887"/>
  <c r="H1887"/>
  <c r="G1888"/>
  <c r="H1888"/>
  <c r="G1889"/>
  <c r="H1889"/>
  <c r="G1890"/>
  <c r="H1890"/>
  <c r="G1891"/>
  <c r="H1891"/>
  <c r="G1892"/>
  <c r="H1892"/>
  <c r="G1893"/>
  <c r="H1893"/>
  <c r="G1894"/>
  <c r="H1894"/>
  <c r="G1895"/>
  <c r="H1895"/>
  <c r="G1896"/>
  <c r="H1896"/>
  <c r="G1897"/>
  <c r="H1897"/>
  <c r="G1898"/>
  <c r="H1898"/>
  <c r="G1899"/>
  <c r="H1899"/>
  <c r="G1900"/>
  <c r="H1900"/>
  <c r="G1901"/>
  <c r="H1901"/>
  <c r="G1902"/>
  <c r="H1902"/>
  <c r="G1903"/>
  <c r="H1903"/>
  <c r="G1904"/>
  <c r="H1904"/>
  <c r="G1905"/>
  <c r="H1905"/>
  <c r="G1906"/>
  <c r="H1906"/>
  <c r="G1907"/>
  <c r="H1907"/>
  <c r="G1908"/>
  <c r="H1908"/>
  <c r="G1909"/>
  <c r="H1909"/>
  <c r="G1910"/>
  <c r="H1910"/>
  <c r="G1911"/>
  <c r="H1911"/>
  <c r="G1912"/>
  <c r="H1912"/>
  <c r="G1913"/>
  <c r="H1913"/>
  <c r="G1914"/>
  <c r="H1914"/>
  <c r="G1915"/>
  <c r="H1915"/>
  <c r="G1916"/>
  <c r="H1916"/>
  <c r="G1917"/>
  <c r="H1917"/>
  <c r="G1918"/>
  <c r="H1918"/>
  <c r="G1919"/>
  <c r="H1919"/>
  <c r="G1920"/>
  <c r="H1920"/>
  <c r="G1921"/>
  <c r="H1921"/>
  <c r="G1922"/>
  <c r="H1922"/>
  <c r="G1923"/>
  <c r="H1923"/>
  <c r="G1924"/>
  <c r="H1924"/>
  <c r="G1925"/>
  <c r="H1925"/>
  <c r="G1926"/>
  <c r="H1926"/>
  <c r="G1927"/>
  <c r="H1927"/>
  <c r="G1928"/>
  <c r="H1928"/>
  <c r="G1929"/>
  <c r="H1929"/>
  <c r="G1930"/>
  <c r="H1930"/>
  <c r="G1931"/>
  <c r="H1931"/>
  <c r="G1932"/>
  <c r="H1932"/>
  <c r="G1933"/>
  <c r="H1933"/>
  <c r="G1934"/>
  <c r="H1934"/>
  <c r="G1935"/>
  <c r="H1935"/>
  <c r="G1936"/>
  <c r="H1936"/>
  <c r="G1937"/>
  <c r="H1937"/>
  <c r="G1938"/>
  <c r="H1938"/>
  <c r="G1939"/>
  <c r="H1939"/>
  <c r="G1940"/>
  <c r="H1940"/>
  <c r="G1941"/>
  <c r="H1941"/>
  <c r="G1942"/>
  <c r="H1942"/>
  <c r="G1943"/>
  <c r="H1943"/>
  <c r="G1944"/>
  <c r="H1944"/>
  <c r="G1945"/>
  <c r="H1945"/>
  <c r="G1946"/>
  <c r="H1946"/>
  <c r="G1947"/>
  <c r="H1947"/>
  <c r="G1948"/>
  <c r="H1948"/>
  <c r="G1949"/>
  <c r="H1949"/>
  <c r="G1950"/>
  <c r="H1950"/>
  <c r="G1951"/>
  <c r="H1951"/>
  <c r="G1952"/>
  <c r="H1952"/>
  <c r="G1953"/>
  <c r="H1953"/>
  <c r="G1954"/>
  <c r="H1954"/>
  <c r="G1955"/>
  <c r="H1955"/>
  <c r="G1956"/>
  <c r="H1956"/>
  <c r="G1957"/>
  <c r="H1957"/>
  <c r="G1958"/>
  <c r="H1958"/>
  <c r="G1959"/>
  <c r="H1959"/>
  <c r="G1960"/>
  <c r="H1960"/>
  <c r="G1961"/>
  <c r="H1961"/>
  <c r="G1962"/>
  <c r="H1962"/>
  <c r="G1963"/>
  <c r="H1963"/>
  <c r="G1964"/>
  <c r="H1964"/>
  <c r="G1965"/>
  <c r="H1965"/>
  <c r="G1966"/>
  <c r="H1966"/>
  <c r="G1967"/>
  <c r="H1967"/>
  <c r="G1968"/>
  <c r="H1968"/>
  <c r="G1969"/>
  <c r="H1969"/>
  <c r="G1970"/>
  <c r="H1970"/>
  <c r="G1971"/>
  <c r="H1971"/>
  <c r="G1972"/>
  <c r="H1972"/>
  <c r="G1973"/>
  <c r="H1973"/>
  <c r="G1974"/>
  <c r="H1974"/>
  <c r="G1975"/>
  <c r="H1975"/>
  <c r="G1976"/>
  <c r="H1976"/>
  <c r="G1977"/>
  <c r="H1977"/>
  <c r="G1978"/>
  <c r="H1978"/>
  <c r="G1979"/>
  <c r="H1979"/>
  <c r="G1980"/>
  <c r="H1980"/>
  <c r="G1981"/>
  <c r="H1981"/>
  <c r="G1982"/>
  <c r="H1982"/>
  <c r="G1983"/>
  <c r="H1983"/>
  <c r="G1984"/>
  <c r="H1984"/>
  <c r="G1985"/>
  <c r="H1985"/>
  <c r="G1986"/>
  <c r="H1986"/>
  <c r="G1987"/>
  <c r="H1987"/>
  <c r="G1988"/>
  <c r="H1988"/>
  <c r="G1989"/>
  <c r="H1989"/>
  <c r="G1990"/>
  <c r="H1990"/>
  <c r="G1991"/>
  <c r="H1991"/>
  <c r="G1992"/>
  <c r="H1992"/>
  <c r="G1993"/>
  <c r="H1993"/>
  <c r="G1994"/>
  <c r="H1994"/>
  <c r="G1995"/>
  <c r="H1995"/>
  <c r="G1996"/>
  <c r="H1996"/>
  <c r="G1997"/>
  <c r="H1997"/>
  <c r="G1998"/>
  <c r="H1998"/>
  <c r="G1999"/>
  <c r="H1999"/>
  <c r="G2000"/>
  <c r="H2000"/>
  <c r="G2001"/>
  <c r="H2001"/>
  <c r="G2002"/>
  <c r="H2002"/>
  <c r="G2003"/>
  <c r="H2003"/>
  <c r="G2004"/>
  <c r="H2004"/>
  <c r="G2005"/>
  <c r="H2005"/>
  <c r="G2006"/>
  <c r="H2006"/>
  <c r="G2007"/>
  <c r="H2007"/>
  <c r="G2008"/>
  <c r="H2008"/>
  <c r="G2009"/>
  <c r="H2009"/>
  <c r="G2010"/>
  <c r="H2010"/>
  <c r="G2011"/>
  <c r="H2011"/>
  <c r="G2012"/>
  <c r="H2012"/>
  <c r="G2013"/>
  <c r="H2013"/>
  <c r="G2014"/>
  <c r="H2014"/>
  <c r="G2015"/>
  <c r="H2015"/>
  <c r="G2016"/>
  <c r="H2016"/>
  <c r="G2017"/>
  <c r="H2017"/>
  <c r="G2018"/>
  <c r="H2018"/>
  <c r="G2019"/>
  <c r="H2019"/>
  <c r="G2020"/>
  <c r="H2020"/>
  <c r="G2021"/>
  <c r="H2021"/>
  <c r="G2022"/>
  <c r="H2022"/>
  <c r="G2023"/>
  <c r="H2023"/>
  <c r="G2024"/>
  <c r="H2024"/>
  <c r="G2025"/>
  <c r="H2025"/>
  <c r="G2026"/>
  <c r="H2026"/>
  <c r="G2027"/>
  <c r="H2027"/>
  <c r="G2028"/>
  <c r="H2028"/>
  <c r="G2029"/>
  <c r="H2029"/>
  <c r="G2030"/>
  <c r="H2030"/>
  <c r="G2031"/>
  <c r="H2031"/>
  <c r="G2032"/>
  <c r="H2032"/>
  <c r="G2033"/>
  <c r="H2033"/>
  <c r="G2034"/>
  <c r="H2034"/>
  <c r="G2035"/>
  <c r="H2035"/>
  <c r="G2036"/>
  <c r="H2036"/>
  <c r="G2037"/>
  <c r="H2037"/>
  <c r="G2038"/>
  <c r="H2038"/>
  <c r="G2039"/>
  <c r="H2039"/>
  <c r="G2040"/>
  <c r="H2040"/>
  <c r="G2041"/>
  <c r="H2041"/>
  <c r="G2042"/>
  <c r="H2042"/>
  <c r="G2043"/>
  <c r="H2043"/>
  <c r="G2044"/>
  <c r="H2044"/>
  <c r="G2045"/>
  <c r="H2045"/>
  <c r="G2046"/>
  <c r="H2046"/>
  <c r="G2047"/>
  <c r="H2047"/>
  <c r="G2048"/>
  <c r="H2048"/>
  <c r="G2049"/>
  <c r="H2049"/>
  <c r="G2050"/>
  <c r="H2050"/>
  <c r="G2051"/>
  <c r="H2051"/>
  <c r="G2052"/>
  <c r="H2052"/>
  <c r="G2053"/>
  <c r="H2053"/>
  <c r="G2054"/>
  <c r="H2054"/>
  <c r="G2055"/>
  <c r="H2055"/>
  <c r="G2056"/>
  <c r="H2056"/>
  <c r="G2057"/>
  <c r="H2057"/>
  <c r="G2058"/>
  <c r="H2058"/>
  <c r="G2059"/>
  <c r="H2059"/>
  <c r="G2060"/>
  <c r="H2060"/>
  <c r="G2061"/>
  <c r="H2061"/>
  <c r="G2062"/>
  <c r="H2062"/>
  <c r="G2063"/>
  <c r="H2063"/>
  <c r="G2064"/>
  <c r="H2064"/>
  <c r="G2065"/>
  <c r="H2065"/>
  <c r="G2066"/>
  <c r="H2066"/>
  <c r="G2067"/>
  <c r="H2067"/>
  <c r="G2068"/>
  <c r="H2068"/>
  <c r="G2069"/>
  <c r="H2069"/>
  <c r="G2070"/>
  <c r="H2070"/>
  <c r="G2071"/>
  <c r="H2071"/>
  <c r="G2072"/>
  <c r="H2072"/>
  <c r="G2073"/>
  <c r="H2073"/>
  <c r="G2074"/>
  <c r="H2074"/>
  <c r="G2075"/>
  <c r="H2075"/>
  <c r="G2076"/>
  <c r="H2076"/>
  <c r="G2077"/>
  <c r="H2077"/>
  <c r="G2078"/>
  <c r="H2078"/>
  <c r="G2079"/>
  <c r="H2079"/>
  <c r="G2080"/>
  <c r="H2080"/>
  <c r="G2081"/>
  <c r="H2081"/>
  <c r="G2082"/>
  <c r="H2082"/>
  <c r="G2083"/>
  <c r="H2083"/>
  <c r="G2084"/>
  <c r="H2084"/>
  <c r="G2085"/>
  <c r="H2085"/>
  <c r="G2086"/>
  <c r="H2086"/>
  <c r="G2087"/>
  <c r="H2087"/>
  <c r="G2088"/>
  <c r="H2088"/>
  <c r="G2089"/>
  <c r="H2089"/>
  <c r="G2090"/>
  <c r="H2090"/>
  <c r="G2091"/>
  <c r="H2091"/>
  <c r="G2092"/>
  <c r="H2092"/>
  <c r="G2093"/>
  <c r="H2093"/>
  <c r="G2094"/>
  <c r="H2094"/>
  <c r="G2095"/>
  <c r="H2095"/>
  <c r="G2096"/>
  <c r="H2096"/>
  <c r="G2097"/>
  <c r="H2097"/>
  <c r="G2098"/>
  <c r="H2098"/>
  <c r="G2099"/>
  <c r="H2099"/>
  <c r="G2100"/>
  <c r="H2100"/>
  <c r="G2101"/>
  <c r="H2101"/>
  <c r="G2102"/>
  <c r="H2102"/>
  <c r="G2103"/>
  <c r="H2103"/>
  <c r="G2104"/>
  <c r="H2104"/>
  <c r="G2105"/>
  <c r="H2105"/>
  <c r="G2106"/>
  <c r="H2106"/>
  <c r="G2107"/>
  <c r="H2107"/>
  <c r="G2108"/>
  <c r="H2108"/>
  <c r="G2109"/>
  <c r="H2109"/>
  <c r="G2110"/>
  <c r="H2110"/>
  <c r="G2111"/>
  <c r="H2111"/>
  <c r="G2112"/>
  <c r="H2112"/>
  <c r="G2113"/>
  <c r="H2113"/>
  <c r="G2114"/>
  <c r="H2114"/>
  <c r="G2115"/>
  <c r="H2115"/>
  <c r="G2116"/>
  <c r="H2116"/>
  <c r="G2117"/>
  <c r="H2117"/>
  <c r="G2118"/>
  <c r="H2118"/>
  <c r="G2119"/>
  <c r="H2119"/>
  <c r="G2120"/>
  <c r="H2120"/>
  <c r="G2121"/>
  <c r="H2121"/>
  <c r="G2122"/>
  <c r="H2122"/>
  <c r="G2123"/>
  <c r="H2123"/>
  <c r="G2124"/>
  <c r="H2124"/>
  <c r="G2125"/>
  <c r="H2125"/>
  <c r="G2126"/>
  <c r="H2126"/>
  <c r="G2127"/>
  <c r="H2127"/>
  <c r="G2128"/>
  <c r="H2128"/>
  <c r="G2129"/>
  <c r="H2129"/>
  <c r="G2130"/>
  <c r="H2130"/>
  <c r="G2131"/>
  <c r="H2131"/>
  <c r="G2132"/>
  <c r="H2132"/>
  <c r="G2133"/>
  <c r="H2133"/>
  <c r="G2134"/>
  <c r="H2134"/>
  <c r="G2135"/>
  <c r="H2135"/>
  <c r="G2136"/>
  <c r="H2136"/>
  <c r="G2137"/>
  <c r="H2137"/>
  <c r="G2138"/>
  <c r="H2138"/>
  <c r="G2139"/>
  <c r="H2139"/>
  <c r="G2140"/>
  <c r="H2140"/>
  <c r="G2141"/>
  <c r="H2141"/>
  <c r="G2142"/>
  <c r="H2142"/>
  <c r="G2143"/>
  <c r="H2143"/>
  <c r="G2144"/>
  <c r="H2144"/>
  <c r="G2145"/>
  <c r="H2145"/>
  <c r="G2146"/>
  <c r="H2146"/>
  <c r="G2147"/>
  <c r="H2147"/>
  <c r="G2148"/>
  <c r="H2148"/>
  <c r="G2149"/>
  <c r="H2149"/>
  <c r="G2150"/>
  <c r="H2150"/>
  <c r="G2151"/>
  <c r="H2151"/>
  <c r="G2152"/>
  <c r="H2152"/>
  <c r="G2153"/>
  <c r="H2153"/>
  <c r="G2154"/>
  <c r="H2154"/>
  <c r="G2155"/>
  <c r="H2155"/>
  <c r="G2156"/>
  <c r="H2156"/>
  <c r="G2157"/>
  <c r="H2157"/>
  <c r="G2158"/>
  <c r="H2158"/>
  <c r="G2159"/>
  <c r="H2159"/>
  <c r="G2160"/>
  <c r="H2160"/>
  <c r="G2161"/>
  <c r="H2161"/>
  <c r="G2162"/>
  <c r="H2162"/>
  <c r="G2163"/>
  <c r="H2163"/>
  <c r="G2164"/>
  <c r="H2164"/>
  <c r="G2165"/>
  <c r="H2165"/>
  <c r="G2166"/>
  <c r="H2166"/>
  <c r="G2167"/>
  <c r="H2167"/>
  <c r="G2168"/>
  <c r="H2168"/>
  <c r="G2169"/>
  <c r="H2169"/>
  <c r="G2170"/>
  <c r="H2170"/>
  <c r="G2171"/>
  <c r="H2171"/>
  <c r="G2172"/>
  <c r="H2172"/>
  <c r="G2173"/>
  <c r="H2173"/>
  <c r="G2174"/>
  <c r="H2174"/>
  <c r="G2175"/>
  <c r="H2175"/>
  <c r="G2176"/>
  <c r="H2176"/>
  <c r="G2177"/>
  <c r="H2177"/>
  <c r="G2178"/>
  <c r="H2178"/>
  <c r="G2179"/>
  <c r="H2179"/>
  <c r="G2180"/>
  <c r="H2180"/>
  <c r="G2181"/>
  <c r="H2181"/>
  <c r="G2182"/>
  <c r="H2182"/>
  <c r="G2183"/>
  <c r="H2183"/>
  <c r="G2184"/>
  <c r="H2184"/>
  <c r="G2185"/>
  <c r="H2185"/>
  <c r="G2186"/>
  <c r="H2186"/>
  <c r="G2187"/>
  <c r="H2187"/>
  <c r="G2188"/>
  <c r="H2188"/>
  <c r="G2189"/>
  <c r="H2189"/>
  <c r="G2190"/>
  <c r="H2190"/>
  <c r="G2191"/>
  <c r="H2191"/>
  <c r="G2192"/>
  <c r="H2192"/>
  <c r="G2193"/>
  <c r="H2193"/>
  <c r="G2194"/>
  <c r="H2194"/>
  <c r="G2195"/>
  <c r="H2195"/>
  <c r="G2196"/>
  <c r="H2196"/>
  <c r="G2197"/>
  <c r="H2197"/>
  <c r="G2198"/>
  <c r="H2198"/>
  <c r="G2199"/>
  <c r="H2199"/>
  <c r="G2200"/>
  <c r="H2200"/>
  <c r="G2201"/>
  <c r="H2201"/>
  <c r="G2202"/>
  <c r="H2202"/>
  <c r="G2203"/>
  <c r="H2203"/>
  <c r="G2204"/>
  <c r="H2204"/>
  <c r="G2205"/>
  <c r="H2205"/>
  <c r="G2206"/>
  <c r="H2206"/>
  <c r="G2207"/>
  <c r="H2207"/>
  <c r="G2208"/>
  <c r="H2208"/>
  <c r="G2209"/>
  <c r="H2209"/>
  <c r="G2210"/>
  <c r="H2210"/>
  <c r="G2211"/>
  <c r="H2211"/>
  <c r="G2212"/>
  <c r="H2212"/>
  <c r="G2213"/>
  <c r="H2213"/>
  <c r="G2214"/>
  <c r="H2214"/>
  <c r="G2215"/>
  <c r="H2215"/>
  <c r="G2216"/>
  <c r="H2216"/>
  <c r="G2217"/>
  <c r="H2217"/>
  <c r="G2218"/>
  <c r="H2218"/>
  <c r="G2219"/>
  <c r="H2219"/>
  <c r="G2220"/>
  <c r="H2220"/>
  <c r="G2221"/>
  <c r="H2221"/>
  <c r="G2222"/>
  <c r="H2222"/>
  <c r="G2223"/>
  <c r="H2223"/>
  <c r="G2224"/>
  <c r="H2224"/>
  <c r="G2225"/>
  <c r="H2225"/>
  <c r="G2226"/>
  <c r="H2226"/>
  <c r="G2227"/>
  <c r="H2227"/>
  <c r="G2228"/>
  <c r="H2228"/>
  <c r="G2229"/>
  <c r="H2229"/>
  <c r="G2230"/>
  <c r="H2230"/>
  <c r="G2231"/>
  <c r="H2231"/>
  <c r="G2232"/>
  <c r="H2232"/>
  <c r="G2233"/>
  <c r="H2233"/>
  <c r="G2234"/>
  <c r="H2234"/>
  <c r="G2235"/>
  <c r="H2235"/>
  <c r="G2236"/>
  <c r="H2236"/>
  <c r="G2237"/>
  <c r="H2237"/>
  <c r="G2238"/>
  <c r="H2238"/>
  <c r="G2239"/>
  <c r="H2239"/>
  <c r="G2240"/>
  <c r="H2240"/>
  <c r="G2241"/>
  <c r="H2241"/>
  <c r="G2242"/>
  <c r="H2242"/>
  <c r="G2243"/>
  <c r="H2243"/>
  <c r="G2244"/>
  <c r="H2244"/>
  <c r="G2245"/>
  <c r="H2245"/>
  <c r="G2246"/>
  <c r="H2246"/>
  <c r="G2247"/>
  <c r="H2247"/>
  <c r="G2248"/>
  <c r="H2248"/>
  <c r="G2249"/>
  <c r="H2249"/>
  <c r="G2250"/>
  <c r="H2250"/>
  <c r="G2251"/>
  <c r="H2251"/>
  <c r="G2252"/>
  <c r="H2252"/>
  <c r="G2253"/>
  <c r="H2253"/>
  <c r="G2254"/>
  <c r="H2254"/>
  <c r="G2255"/>
  <c r="H2255"/>
  <c r="G2256"/>
  <c r="H2256"/>
  <c r="G2257"/>
  <c r="H2257"/>
  <c r="G2258"/>
  <c r="H2258"/>
  <c r="G2259"/>
  <c r="H2259"/>
  <c r="G2260"/>
  <c r="H2260"/>
  <c r="G2261"/>
  <c r="H2261"/>
  <c r="G2262"/>
  <c r="H2262"/>
  <c r="G2263"/>
  <c r="H2263"/>
  <c r="G2264"/>
  <c r="H2264"/>
  <c r="G2265"/>
  <c r="H2265"/>
  <c r="G2266"/>
  <c r="H2266"/>
  <c r="G2267"/>
  <c r="H2267"/>
  <c r="G2268"/>
  <c r="H2268"/>
  <c r="G2269"/>
  <c r="H2269"/>
  <c r="G2270"/>
  <c r="H2270"/>
  <c r="G2271"/>
  <c r="H2271"/>
  <c r="G2272"/>
  <c r="H2272"/>
  <c r="G2273"/>
  <c r="H2273"/>
  <c r="G2274"/>
  <c r="H2274"/>
  <c r="G2275"/>
  <c r="H2275"/>
  <c r="G2276"/>
  <c r="H2276"/>
  <c r="G2277"/>
  <c r="H2277"/>
  <c r="G2278"/>
  <c r="H2278"/>
  <c r="G2279"/>
  <c r="H2279"/>
  <c r="G2280"/>
  <c r="H2280"/>
  <c r="G2281"/>
  <c r="H2281"/>
  <c r="G2282"/>
  <c r="H2282"/>
  <c r="G2283"/>
  <c r="H2283"/>
  <c r="G2284"/>
  <c r="H2284"/>
  <c r="G2285"/>
  <c r="H2285"/>
  <c r="G2286"/>
  <c r="H2286"/>
  <c r="G2287"/>
  <c r="H2287"/>
  <c r="G2288"/>
  <c r="H2288"/>
  <c r="G2289"/>
  <c r="H2289"/>
  <c r="G2290"/>
  <c r="H2290"/>
  <c r="G2291"/>
  <c r="H2291"/>
  <c r="G2292"/>
  <c r="H2292"/>
  <c r="G2293"/>
  <c r="H2293"/>
  <c r="G2294"/>
  <c r="H2294"/>
  <c r="G2295"/>
  <c r="H2295"/>
  <c r="G2296"/>
  <c r="H2296"/>
  <c r="G2297"/>
  <c r="H2297"/>
  <c r="G2298"/>
  <c r="H2298"/>
  <c r="G2299"/>
  <c r="H2299"/>
  <c r="G2300"/>
  <c r="H2300"/>
  <c r="G2301"/>
  <c r="H2301"/>
  <c r="G2302"/>
  <c r="H2302"/>
  <c r="G2303"/>
  <c r="H2303"/>
  <c r="G2304"/>
  <c r="H2304"/>
  <c r="G2305"/>
  <c r="H2305"/>
  <c r="G2306"/>
  <c r="H2306"/>
  <c r="G2307"/>
  <c r="H2307"/>
  <c r="G2308"/>
  <c r="H2308"/>
  <c r="G2309"/>
  <c r="H2309"/>
  <c r="G2310"/>
  <c r="H2310"/>
  <c r="G2311"/>
  <c r="H2311"/>
  <c r="G2312"/>
  <c r="H2312"/>
  <c r="G2313"/>
  <c r="H2313"/>
  <c r="G2314"/>
  <c r="H2314"/>
  <c r="G2315"/>
  <c r="H2315"/>
  <c r="G2316"/>
  <c r="H2316"/>
  <c r="G2317"/>
  <c r="H2317"/>
  <c r="G2318"/>
  <c r="H2318"/>
  <c r="G2319"/>
  <c r="H2319"/>
  <c r="G2320"/>
  <c r="H2320"/>
  <c r="G2321"/>
  <c r="H2321"/>
  <c r="G2322"/>
  <c r="H2322"/>
  <c r="G2323"/>
  <c r="H2323"/>
  <c r="G2324"/>
  <c r="H2324"/>
  <c r="G2325"/>
  <c r="H2325"/>
  <c r="G2326"/>
  <c r="H2326"/>
  <c r="G2327"/>
  <c r="H2327"/>
  <c r="G2328"/>
  <c r="H2328"/>
  <c r="G2329"/>
  <c r="H2329"/>
  <c r="G2330"/>
  <c r="H2330"/>
  <c r="G2331"/>
  <c r="H2331"/>
  <c r="G2332"/>
  <c r="H2332"/>
  <c r="G2333"/>
  <c r="H2333"/>
  <c r="G2334"/>
  <c r="H2334"/>
  <c r="G2335"/>
  <c r="H2335"/>
  <c r="G2336"/>
  <c r="H2336"/>
  <c r="G2337"/>
  <c r="H2337"/>
  <c r="G2338"/>
  <c r="H2338"/>
  <c r="G2339"/>
  <c r="H2339"/>
  <c r="G2340"/>
  <c r="H2340"/>
  <c r="G2341"/>
  <c r="H2341"/>
  <c r="G2342"/>
  <c r="H2342"/>
  <c r="G2343"/>
  <c r="H2343"/>
  <c r="G2344"/>
  <c r="H2344"/>
  <c r="G2345"/>
  <c r="H2345"/>
  <c r="G2346"/>
  <c r="H2346"/>
  <c r="G2347"/>
  <c r="H2347"/>
  <c r="G2348"/>
  <c r="H2348"/>
  <c r="G2349"/>
  <c r="H2349"/>
  <c r="G2350"/>
  <c r="H2350"/>
  <c r="G2351"/>
  <c r="H2351"/>
  <c r="G2352"/>
  <c r="H2352"/>
  <c r="G2353"/>
  <c r="H2353"/>
  <c r="G2354"/>
  <c r="H2354"/>
  <c r="G2355"/>
  <c r="H2355"/>
  <c r="G2356"/>
  <c r="H2356"/>
  <c r="G2357"/>
  <c r="H2357"/>
  <c r="G2358"/>
  <c r="H2358"/>
  <c r="G2359"/>
  <c r="H2359"/>
  <c r="G2360"/>
  <c r="H2360"/>
  <c r="G2361"/>
  <c r="H2361"/>
  <c r="G2362"/>
  <c r="H2362"/>
  <c r="G2363"/>
  <c r="H2363"/>
  <c r="G2364"/>
  <c r="H2364"/>
  <c r="G2365"/>
  <c r="H2365"/>
  <c r="G2366"/>
  <c r="H2366"/>
  <c r="G2367"/>
  <c r="H2367"/>
  <c r="G2368"/>
  <c r="H2368"/>
  <c r="G2369"/>
  <c r="H2369"/>
  <c r="G2370"/>
  <c r="H2370"/>
  <c r="G2371"/>
  <c r="H2371"/>
  <c r="G2372"/>
  <c r="H2372"/>
  <c r="G2373"/>
  <c r="H2373"/>
  <c r="G2374"/>
  <c r="H2374"/>
  <c r="G2375"/>
  <c r="H2375"/>
  <c r="G2376"/>
  <c r="H2376"/>
  <c r="G2377"/>
  <c r="H2377"/>
  <c r="G2378"/>
  <c r="H2378"/>
  <c r="G2379"/>
  <c r="H2379"/>
  <c r="G2380"/>
  <c r="H2380"/>
  <c r="G2381"/>
  <c r="H2381"/>
  <c r="G2382"/>
  <c r="H2382"/>
  <c r="G2383"/>
  <c r="H2383"/>
  <c r="G2384"/>
  <c r="H2384"/>
  <c r="G2385"/>
  <c r="H2385"/>
  <c r="G2386"/>
  <c r="H2386"/>
  <c r="G2387"/>
  <c r="H2387"/>
  <c r="G2388"/>
  <c r="H2388"/>
  <c r="G2389"/>
  <c r="H2389"/>
  <c r="G2390"/>
  <c r="H2390"/>
  <c r="G2391"/>
  <c r="H2391"/>
  <c r="G2392"/>
  <c r="H2392"/>
  <c r="G2393"/>
  <c r="H2393"/>
  <c r="G2394"/>
  <c r="H2394"/>
  <c r="G2395"/>
  <c r="H2395"/>
  <c r="G2396"/>
  <c r="H2396"/>
  <c r="G2397"/>
  <c r="H2397"/>
  <c r="G2398"/>
  <c r="H2398"/>
  <c r="G2399"/>
  <c r="H2399"/>
  <c r="G2400"/>
  <c r="H2400"/>
  <c r="G2401"/>
  <c r="H2401"/>
  <c r="G2402"/>
  <c r="H2402"/>
  <c r="G2403"/>
  <c r="H2403"/>
  <c r="G2404"/>
  <c r="H2404"/>
  <c r="G2405"/>
  <c r="H2405"/>
  <c r="G2406"/>
  <c r="H2406"/>
  <c r="G2407"/>
  <c r="H2407"/>
  <c r="G2408"/>
  <c r="H2408"/>
  <c r="G2409"/>
  <c r="H2409"/>
  <c r="G2410"/>
  <c r="H2410"/>
  <c r="G2411"/>
  <c r="H2411"/>
  <c r="G2412"/>
  <c r="H2412"/>
  <c r="G2413"/>
  <c r="H2413"/>
  <c r="G2414"/>
  <c r="H2414"/>
  <c r="G2415"/>
  <c r="H2415"/>
  <c r="G2416"/>
  <c r="H2416"/>
  <c r="G2417"/>
  <c r="H2417"/>
  <c r="G2418"/>
  <c r="H2418"/>
  <c r="G2419"/>
  <c r="H2419"/>
  <c r="G2420"/>
  <c r="H2420"/>
  <c r="G2421"/>
  <c r="H2421"/>
  <c r="G2422"/>
  <c r="H2422"/>
  <c r="G2423"/>
  <c r="H2423"/>
  <c r="G2424"/>
  <c r="H2424"/>
  <c r="G2425"/>
  <c r="H2425"/>
  <c r="G2426"/>
  <c r="H2426"/>
  <c r="G2427"/>
  <c r="H2427"/>
  <c r="G2428"/>
  <c r="H2428"/>
  <c r="G2429"/>
  <c r="H2429"/>
  <c r="G2430"/>
  <c r="H2430"/>
  <c r="G2431"/>
  <c r="H2431"/>
  <c r="G2432"/>
  <c r="H2432"/>
  <c r="G2433"/>
  <c r="H2433"/>
  <c r="G2434"/>
  <c r="H2434"/>
  <c r="G2435"/>
  <c r="H2435"/>
  <c r="G2436"/>
  <c r="H2436"/>
  <c r="G2437"/>
  <c r="H2437"/>
  <c r="G2438"/>
  <c r="H2438"/>
  <c r="G2439"/>
  <c r="H2439"/>
  <c r="G2440"/>
  <c r="H2440"/>
  <c r="G2441"/>
  <c r="H2441"/>
  <c r="G2442"/>
  <c r="H2442"/>
  <c r="G2443"/>
  <c r="H2443"/>
  <c r="G2444"/>
  <c r="H2444"/>
  <c r="G2445"/>
  <c r="H2445"/>
  <c r="G2446"/>
  <c r="H2446"/>
  <c r="G2447"/>
  <c r="H2447"/>
  <c r="G2448"/>
  <c r="H2448"/>
  <c r="G2449"/>
  <c r="H2449"/>
  <c r="G2450"/>
  <c r="H2450"/>
  <c r="G2451"/>
  <c r="H2451"/>
  <c r="G2452"/>
  <c r="H2452"/>
  <c r="G2453"/>
  <c r="H2453"/>
  <c r="G2454"/>
  <c r="H2454"/>
  <c r="G2455"/>
  <c r="H2455"/>
  <c r="G2456"/>
  <c r="H2456"/>
  <c r="G2457"/>
  <c r="H2457"/>
  <c r="G2458"/>
  <c r="H2458"/>
  <c r="G2459"/>
  <c r="H2459"/>
  <c r="G2460"/>
  <c r="H2460"/>
  <c r="G2461"/>
  <c r="H2461"/>
  <c r="G2462"/>
  <c r="H2462"/>
  <c r="G2463"/>
  <c r="H2463"/>
  <c r="G2464"/>
  <c r="H2464"/>
  <c r="G2465"/>
  <c r="H2465"/>
  <c r="G2466"/>
  <c r="H2466"/>
  <c r="G2467"/>
  <c r="H2467"/>
  <c r="G2468"/>
  <c r="H2468"/>
  <c r="G2469"/>
  <c r="H2469"/>
  <c r="G2470"/>
  <c r="H2470"/>
  <c r="G2471"/>
  <c r="H2471"/>
  <c r="G2472"/>
  <c r="H2472"/>
  <c r="G2473"/>
  <c r="H2473"/>
  <c r="G2474"/>
  <c r="H2474"/>
  <c r="G2475"/>
  <c r="H2475"/>
  <c r="G2476"/>
  <c r="H2476"/>
  <c r="G2477"/>
  <c r="H2477"/>
  <c r="G2478"/>
  <c r="H2478"/>
  <c r="G2479"/>
  <c r="H2479"/>
  <c r="G2480"/>
  <c r="H2480"/>
  <c r="G2481"/>
  <c r="H2481"/>
  <c r="G2482"/>
  <c r="H2482"/>
  <c r="G2483"/>
  <c r="H2483"/>
  <c r="G2484"/>
  <c r="H2484"/>
  <c r="G2485"/>
  <c r="H2485"/>
  <c r="G2486"/>
  <c r="H2486"/>
  <c r="G2487"/>
  <c r="H2487"/>
  <c r="G2488"/>
  <c r="H2488"/>
  <c r="G2489"/>
  <c r="H2489"/>
  <c r="G2490"/>
  <c r="H2490"/>
  <c r="G2491"/>
  <c r="H2491"/>
  <c r="G2492"/>
  <c r="H2492"/>
  <c r="G2493"/>
  <c r="H2493"/>
  <c r="G2494"/>
  <c r="H2494"/>
  <c r="G2495"/>
  <c r="H2495"/>
  <c r="G2496"/>
  <c r="H2496"/>
  <c r="G2497"/>
  <c r="H2497"/>
  <c r="G2498"/>
  <c r="H2498"/>
  <c r="G2499"/>
  <c r="H2499"/>
  <c r="G2500"/>
  <c r="H2500"/>
  <c r="G2501"/>
  <c r="H2501"/>
  <c r="G2502"/>
  <c r="H2502"/>
  <c r="G2503"/>
  <c r="H2503"/>
  <c r="G2504"/>
  <c r="H2504"/>
  <c r="G2505"/>
  <c r="H2505"/>
  <c r="G2506"/>
  <c r="H2506"/>
  <c r="G2507"/>
  <c r="H2507"/>
  <c r="G2508"/>
  <c r="H2508"/>
  <c r="G2509"/>
  <c r="H2509"/>
  <c r="G2510"/>
  <c r="H2510"/>
  <c r="G2511"/>
  <c r="H2511"/>
  <c r="G2512"/>
  <c r="H2512"/>
  <c r="G2513"/>
  <c r="H2513"/>
  <c r="G2514"/>
  <c r="H2514"/>
  <c r="G2515"/>
  <c r="H2515"/>
  <c r="G2516"/>
  <c r="H2516"/>
  <c r="G2517"/>
  <c r="H2517"/>
  <c r="G2518"/>
  <c r="H2518"/>
  <c r="G2519"/>
  <c r="H2519"/>
  <c r="G2520"/>
  <c r="H2520"/>
  <c r="G2521"/>
  <c r="H2521"/>
  <c r="G2522"/>
  <c r="H2522"/>
  <c r="G2523"/>
  <c r="H2523"/>
  <c r="G2524"/>
  <c r="H2524"/>
  <c r="G2525"/>
  <c r="H2525"/>
  <c r="G2526"/>
  <c r="H2526"/>
  <c r="G2527"/>
  <c r="H2527"/>
  <c r="G2528"/>
  <c r="H2528"/>
  <c r="G2529"/>
  <c r="H2529"/>
  <c r="G2530"/>
  <c r="H2530"/>
  <c r="G2531"/>
  <c r="H2531"/>
  <c r="G2532"/>
  <c r="H2532"/>
  <c r="G2533"/>
  <c r="H2533"/>
  <c r="G2534"/>
  <c r="H2534"/>
  <c r="G2535"/>
  <c r="H2535"/>
  <c r="G2536"/>
  <c r="H2536"/>
  <c r="G2537"/>
  <c r="H2537"/>
  <c r="G2538"/>
  <c r="H2538"/>
  <c r="G2539"/>
  <c r="H2539"/>
  <c r="G2540"/>
  <c r="H2540"/>
  <c r="G2541"/>
  <c r="H2541"/>
  <c r="G2542"/>
  <c r="H2542"/>
  <c r="G2543"/>
  <c r="H2543"/>
  <c r="G2544"/>
  <c r="H2544"/>
  <c r="G2545"/>
  <c r="H2545"/>
  <c r="G2546"/>
  <c r="H2546"/>
  <c r="G2547"/>
  <c r="H2547"/>
  <c r="G2548"/>
  <c r="H2548"/>
  <c r="G2549"/>
  <c r="H2549"/>
  <c r="G2550"/>
  <c r="H2550"/>
  <c r="G2551"/>
  <c r="H2551"/>
  <c r="G2552"/>
  <c r="H2552"/>
  <c r="G2553"/>
  <c r="H2553"/>
  <c r="G2554"/>
  <c r="H2554"/>
  <c r="G2555"/>
  <c r="H2555"/>
  <c r="G2556"/>
  <c r="H2556"/>
  <c r="G2557"/>
  <c r="H2557"/>
  <c r="G2558"/>
  <c r="H2558"/>
  <c r="G2559"/>
  <c r="H2559"/>
  <c r="G2560"/>
  <c r="H2560"/>
  <c r="G2561"/>
  <c r="H2561"/>
  <c r="G2562"/>
  <c r="H2562"/>
  <c r="G2563"/>
  <c r="H2563"/>
  <c r="G2564"/>
  <c r="H2564"/>
  <c r="G2565"/>
  <c r="H2565"/>
  <c r="G2566"/>
  <c r="H2566"/>
  <c r="G2567"/>
  <c r="H2567"/>
  <c r="G2568"/>
  <c r="H2568"/>
  <c r="G2569"/>
  <c r="H2569"/>
  <c r="G2570"/>
  <c r="H2570"/>
  <c r="G2571"/>
  <c r="H2571"/>
  <c r="G2572"/>
  <c r="H2572"/>
  <c r="G2573"/>
  <c r="H2573"/>
  <c r="G2574"/>
  <c r="H2574"/>
  <c r="G2575"/>
  <c r="H2575"/>
  <c r="G2576"/>
  <c r="H2576"/>
  <c r="G2577"/>
  <c r="H2577"/>
  <c r="G2578"/>
  <c r="H2578"/>
  <c r="G2579"/>
  <c r="H2579"/>
  <c r="G2580"/>
  <c r="H2580"/>
  <c r="G2581"/>
  <c r="H2581"/>
  <c r="G2582"/>
  <c r="H2582"/>
  <c r="G2583"/>
  <c r="H2583"/>
  <c r="G2584"/>
  <c r="H2584"/>
  <c r="G2585"/>
  <c r="H2585"/>
  <c r="G2586"/>
  <c r="H2586"/>
  <c r="G2587"/>
  <c r="H2587"/>
  <c r="G2588"/>
  <c r="H2588"/>
  <c r="G2589"/>
  <c r="H2589"/>
  <c r="G2590"/>
  <c r="H2590"/>
  <c r="G2591"/>
  <c r="H2591"/>
  <c r="G2592"/>
  <c r="H2592"/>
  <c r="G2593"/>
  <c r="H2593"/>
  <c r="G2594"/>
  <c r="H2594"/>
  <c r="G2595"/>
  <c r="H2595"/>
  <c r="G2596"/>
  <c r="H2596"/>
  <c r="G2597"/>
  <c r="H2597"/>
  <c r="G2598"/>
  <c r="H2598"/>
  <c r="G2599"/>
  <c r="H2599"/>
  <c r="G2600"/>
  <c r="H2600"/>
  <c r="G2601"/>
  <c r="H2601"/>
  <c r="G2602"/>
  <c r="H2602"/>
  <c r="G2603"/>
  <c r="H2603"/>
  <c r="G2604"/>
  <c r="H2604"/>
  <c r="G2605"/>
  <c r="H2605"/>
  <c r="G2606"/>
  <c r="H2606"/>
  <c r="G2607"/>
  <c r="H2607"/>
  <c r="G2608"/>
  <c r="H2608"/>
  <c r="G2609"/>
  <c r="H2609"/>
  <c r="G2610"/>
  <c r="H2610"/>
  <c r="G2611"/>
  <c r="H2611"/>
  <c r="G2612"/>
  <c r="H2612"/>
  <c r="G2613"/>
  <c r="H2613"/>
  <c r="G2614"/>
  <c r="H2614"/>
  <c r="G2615"/>
  <c r="H2615"/>
  <c r="G2616"/>
  <c r="H2616"/>
  <c r="G2617"/>
  <c r="H2617"/>
  <c r="G2618"/>
  <c r="H2618"/>
  <c r="G2619"/>
  <c r="H2619"/>
  <c r="G2620"/>
  <c r="H2620"/>
  <c r="G2621"/>
  <c r="H2621"/>
  <c r="G2622"/>
  <c r="H2622"/>
  <c r="G2623"/>
  <c r="H2623"/>
  <c r="G2624"/>
  <c r="H2624"/>
  <c r="G2625"/>
  <c r="H2625"/>
  <c r="G2626"/>
  <c r="H2626"/>
  <c r="G2627"/>
  <c r="H2627"/>
  <c r="G2628"/>
  <c r="H2628"/>
  <c r="G2629"/>
  <c r="H2629"/>
  <c r="G2630"/>
  <c r="H2630"/>
  <c r="G2631"/>
  <c r="H2631"/>
  <c r="G2632"/>
  <c r="H2632"/>
  <c r="G2633"/>
  <c r="H2633"/>
  <c r="G2634"/>
  <c r="H2634"/>
  <c r="G2635"/>
  <c r="H2635"/>
  <c r="G2636"/>
  <c r="H2636"/>
  <c r="G2637"/>
  <c r="H2637"/>
  <c r="G2638"/>
  <c r="H2638"/>
  <c r="G2639"/>
  <c r="H2639"/>
  <c r="G2640"/>
  <c r="H2640"/>
  <c r="G2641"/>
  <c r="H2641"/>
  <c r="G2642"/>
  <c r="H2642"/>
  <c r="G2643"/>
  <c r="H2643"/>
  <c r="G2644"/>
  <c r="H2644"/>
  <c r="G2645"/>
  <c r="H2645"/>
  <c r="G2646"/>
  <c r="H2646"/>
  <c r="G2647"/>
  <c r="H2647"/>
  <c r="G2648"/>
  <c r="H2648"/>
  <c r="G2649"/>
  <c r="H2649"/>
  <c r="G2650"/>
  <c r="H2650"/>
  <c r="G2651"/>
  <c r="H2651"/>
  <c r="G2652"/>
  <c r="H2652"/>
  <c r="G2653"/>
  <c r="H2653"/>
  <c r="G2654"/>
  <c r="H2654"/>
  <c r="G2655"/>
  <c r="H2655"/>
  <c r="G2656"/>
  <c r="H2656"/>
  <c r="G2657"/>
  <c r="H2657"/>
  <c r="G2658"/>
  <c r="H2658"/>
  <c r="G2659"/>
  <c r="H2659"/>
  <c r="G2660"/>
  <c r="H2660"/>
  <c r="G2661"/>
  <c r="H2661"/>
  <c r="G2662"/>
  <c r="H2662"/>
  <c r="G2663"/>
  <c r="H2663"/>
  <c r="G2664"/>
  <c r="H2664"/>
  <c r="G2665"/>
  <c r="H2665"/>
  <c r="G2666"/>
  <c r="H2666"/>
  <c r="G2667"/>
  <c r="H2667"/>
  <c r="G2668"/>
  <c r="H2668"/>
  <c r="G2669"/>
  <c r="H2669"/>
  <c r="G2670"/>
  <c r="H2670"/>
  <c r="G2671"/>
  <c r="H2671"/>
  <c r="G2672"/>
  <c r="H2672"/>
  <c r="G2673"/>
  <c r="H2673"/>
  <c r="G2674"/>
  <c r="H2674"/>
  <c r="G2675"/>
  <c r="H2675"/>
  <c r="G2676"/>
  <c r="H2676"/>
  <c r="G2677"/>
  <c r="H2677"/>
  <c r="G2678"/>
  <c r="H2678"/>
  <c r="G2679"/>
  <c r="H2679"/>
  <c r="G2680"/>
  <c r="H2680"/>
  <c r="G2681"/>
  <c r="H2681"/>
  <c r="G2682"/>
  <c r="H2682"/>
  <c r="G2683"/>
  <c r="H2683"/>
  <c r="G2684"/>
  <c r="H2684"/>
  <c r="G2685"/>
  <c r="H2685"/>
  <c r="G2686"/>
  <c r="H2686"/>
  <c r="G2687"/>
  <c r="H2687"/>
  <c r="G2688"/>
  <c r="H2688"/>
  <c r="G2689"/>
  <c r="H2689"/>
  <c r="G2690"/>
  <c r="H2690"/>
  <c r="G2691"/>
  <c r="H2691"/>
  <c r="G2692"/>
  <c r="H2692"/>
  <c r="G2693"/>
  <c r="H2693"/>
  <c r="G2694"/>
  <c r="H2694"/>
  <c r="G2695"/>
  <c r="H2695"/>
  <c r="G2696"/>
  <c r="H2696"/>
  <c r="G2697"/>
  <c r="H2697"/>
  <c r="G2698"/>
  <c r="H2698"/>
  <c r="G2699"/>
  <c r="H2699"/>
  <c r="G2700"/>
  <c r="H2700"/>
  <c r="G2701"/>
  <c r="H2701"/>
  <c r="G2702"/>
  <c r="H2702"/>
  <c r="G2703"/>
  <c r="H2703"/>
  <c r="G2704"/>
  <c r="H2704"/>
  <c r="G2705"/>
  <c r="H2705"/>
  <c r="G2706"/>
  <c r="H2706"/>
  <c r="G2707"/>
  <c r="H2707"/>
  <c r="G2708"/>
  <c r="H2708"/>
  <c r="G2709"/>
  <c r="H2709"/>
  <c r="G2710"/>
  <c r="H2710"/>
  <c r="G2711"/>
  <c r="H2711"/>
  <c r="G2712"/>
  <c r="H2712"/>
  <c r="G2713"/>
  <c r="H2713"/>
  <c r="G2714"/>
  <c r="H2714"/>
  <c r="G2715"/>
  <c r="H2715"/>
  <c r="G2716"/>
  <c r="H2716"/>
  <c r="G2717"/>
  <c r="H2717"/>
  <c r="G2718"/>
  <c r="H2718"/>
  <c r="G2719"/>
  <c r="H2719"/>
  <c r="G2720"/>
  <c r="H2720"/>
  <c r="G2721"/>
  <c r="H2721"/>
  <c r="G2722"/>
  <c r="H2722"/>
  <c r="G2723"/>
  <c r="H2723"/>
  <c r="G2724"/>
  <c r="H2724"/>
  <c r="G2725"/>
  <c r="H2725"/>
  <c r="G2726"/>
  <c r="H2726"/>
  <c r="G2727"/>
  <c r="H2727"/>
  <c r="G2728"/>
  <c r="H2728"/>
  <c r="G2729"/>
  <c r="H2729"/>
  <c r="G2730"/>
  <c r="H2730"/>
  <c r="G2731"/>
  <c r="H2731"/>
  <c r="G2732"/>
  <c r="H2732"/>
  <c r="G2733"/>
  <c r="H2733"/>
  <c r="G2734"/>
  <c r="H2734"/>
  <c r="G2735"/>
  <c r="H2735"/>
  <c r="G2736"/>
  <c r="H2736"/>
  <c r="G2737"/>
  <c r="H2737"/>
  <c r="G2738"/>
  <c r="H2738"/>
  <c r="G2739"/>
  <c r="H2739"/>
  <c r="G2740"/>
  <c r="H2740"/>
  <c r="G2741"/>
  <c r="H2741"/>
  <c r="G2742"/>
  <c r="H2742"/>
  <c r="G2743"/>
  <c r="H2743"/>
  <c r="G2744"/>
  <c r="H2744"/>
  <c r="G2745"/>
  <c r="H2745"/>
  <c r="G2746"/>
  <c r="H2746"/>
  <c r="G2747"/>
  <c r="H2747"/>
  <c r="C34" i="3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35" s="1"/>
  <c r="H6"/>
  <c r="H2"/>
  <c r="B1"/>
  <c r="J8" i="2"/>
  <c r="H8"/>
  <c r="G8"/>
  <c r="J4"/>
  <c r="A1"/>
  <c r="A6" i="1"/>
  <c r="F10" i="3" l="1"/>
  <c r="F12"/>
  <c r="F14"/>
  <c r="F16"/>
  <c r="F18"/>
  <c r="F20"/>
  <c r="F22"/>
  <c r="F24"/>
  <c r="F26"/>
  <c r="F28"/>
  <c r="F30"/>
  <c r="F32"/>
  <c r="F9"/>
  <c r="F11"/>
  <c r="F13"/>
  <c r="F15"/>
  <c r="F17"/>
  <c r="F19"/>
  <c r="F21"/>
  <c r="F23"/>
  <c r="F25"/>
  <c r="F27"/>
  <c r="F29"/>
  <c r="F31"/>
  <c r="F33"/>
  <c r="F8"/>
  <c r="F36" l="1"/>
  <c r="G8" s="1"/>
  <c r="G33"/>
  <c r="G25"/>
  <c r="G17"/>
  <c r="G9"/>
  <c r="G26"/>
  <c r="G18"/>
  <c r="G10"/>
  <c r="G27"/>
  <c r="G19"/>
  <c r="G11"/>
  <c r="G28"/>
  <c r="G20"/>
  <c r="G12"/>
  <c r="G16" l="1"/>
  <c r="G24"/>
  <c r="G32"/>
  <c r="G15"/>
  <c r="G23"/>
  <c r="G31"/>
  <c r="G14"/>
  <c r="G22"/>
  <c r="G30"/>
  <c r="G13"/>
  <c r="G21"/>
  <c r="G29"/>
  <c r="G34" l="1"/>
  <c r="H30"/>
  <c r="H23"/>
  <c r="H16"/>
  <c r="H8" l="1"/>
  <c r="H20"/>
  <c r="H11"/>
  <c r="H27"/>
  <c r="H18"/>
  <c r="H9"/>
  <c r="H25"/>
  <c r="H12"/>
  <c r="H28"/>
  <c r="H19"/>
  <c r="H10"/>
  <c r="H26"/>
  <c r="H17"/>
  <c r="H33"/>
  <c r="H15"/>
  <c r="H22"/>
  <c r="H29"/>
  <c r="H32"/>
  <c r="H14"/>
  <c r="H21"/>
  <c r="H24"/>
  <c r="H31"/>
  <c r="H13"/>
  <c r="H34" l="1"/>
</calcChain>
</file>

<file path=xl/sharedStrings.xml><?xml version="1.0" encoding="utf-8"?>
<sst xmlns="http://schemas.openxmlformats.org/spreadsheetml/2006/main" count="2830" uniqueCount="2813">
  <si>
    <t>Berechnung der Auszahlungsbeträge</t>
  </si>
  <si>
    <t>Soziodemografischer Lastenausgleich</t>
  </si>
  <si>
    <t>Kernstadtindikator (SLA F)</t>
  </si>
  <si>
    <t>Produktion</t>
  </si>
  <si>
    <t>Umgebung</t>
  </si>
  <si>
    <t>Typ</t>
  </si>
  <si>
    <t>Test</t>
  </si>
  <si>
    <t>WS</t>
  </si>
  <si>
    <t>FA_2008_20120424</t>
  </si>
  <si>
    <t>SWS</t>
  </si>
  <si>
    <t>LA_2008_20120424</t>
  </si>
  <si>
    <t>RefJahr</t>
  </si>
  <si>
    <t>(Teil-)Indikatoren</t>
  </si>
  <si>
    <t>Gemeinden</t>
  </si>
  <si>
    <t>Spalte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</si>
  <si>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</si>
  <si>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</si>
  <si>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</si>
  <si>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</si>
  <si>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</si>
  <si>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</si>
  <si>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</si>
  <si>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</si>
  <si>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</si>
  <si>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</si>
  <si>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E / D</t>
  </si>
  <si>
    <t>(D + E) / F</t>
  </si>
  <si>
    <t>I * D</t>
  </si>
  <si>
    <t>Kantons-nummer BFS</t>
  </si>
  <si>
    <t>Gemeinde-nummer BFS</t>
  </si>
  <si>
    <t>Gemeindebezeichnung</t>
  </si>
  <si>
    <t>Ständige Wohnbe-völkerung</t>
  </si>
  <si>
    <t>Beschäf-tigung</t>
  </si>
  <si>
    <t>Fläche</t>
  </si>
  <si>
    <t>Beschäfti-gungs-quote</t>
  </si>
  <si>
    <t>Siedlungs-dichte</t>
  </si>
  <si>
    <t>Lastenindex</t>
  </si>
  <si>
    <t>Lastenindex gewichtet</t>
  </si>
  <si>
    <t>Indikatoren und Zahlungen</t>
  </si>
  <si>
    <r>
      <rPr>
        <b/>
        <sz val="10"/>
        <rFont val="Arial"/>
        <family val="2"/>
      </rPr>
      <t>Kantone</t>
    </r>
    <r>
      <rPr>
        <sz val="10"/>
        <rFont val="Arial"/>
        <family val="2"/>
      </rPr>
      <t xml:space="preserve"> (Zusammenfassung der Gemeinderesultate)</t>
    </r>
  </si>
  <si>
    <t>Ausgleichssumme (Dot)</t>
  </si>
  <si>
    <t>Kanton</t>
  </si>
  <si>
    <t>Ständige Wohnbevölkerung Kanton*</t>
  </si>
  <si>
    <t>Indikator Kanton gewichtet*</t>
  </si>
  <si>
    <t>Gerundeter Lastenindex</t>
  </si>
  <si>
    <t>Masszahl Lasten</t>
  </si>
  <si>
    <t>Massgebende Sonderlasten</t>
  </si>
  <si>
    <t>D / C</t>
  </si>
  <si>
    <r>
      <rPr>
        <sz val="8"/>
        <rFont val="Arial"/>
        <family val="2"/>
      </rPr>
      <t>E - E[</t>
    </r>
    <r>
      <rPr>
        <sz val="8"/>
        <color indexed="8"/>
        <rFont val="Arial"/>
        <family val="2"/>
      </rPr>
      <t>Min]</t>
    </r>
  </si>
  <si>
    <r>
      <rPr>
        <sz val="8"/>
        <rFont val="Arial"/>
        <family val="2"/>
      </rPr>
      <t>C * (F - F[</t>
    </r>
    <r>
      <rPr>
        <sz val="8"/>
        <color indexed="8"/>
        <rFont val="Arial"/>
        <family val="2"/>
      </rPr>
      <t>MW])</t>
    </r>
  </si>
  <si>
    <r>
      <rPr>
        <sz val="8"/>
        <rFont val="Arial"/>
        <family val="2"/>
      </rPr>
      <t>G / G[</t>
    </r>
    <r>
      <rPr>
        <sz val="8"/>
        <color indexed="8"/>
        <rFont val="Arial"/>
        <family val="2"/>
      </rPr>
      <t>Total] * Dot</t>
    </r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</si>
  <si>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</si>
  <si>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</si>
  <si>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</si>
  <si>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</si>
  <si>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</si>
  <si>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</si>
  <si>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</si>
  <si>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</si>
  <si>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</si>
  <si>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</si>
  <si>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</si>
  <si>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</si>
  <si>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</si>
  <si>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</si>
  <si>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</si>
  <si>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</si>
  <si>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</si>
  <si>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</si>
  <si>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</si>
  <si>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</si>
  <si>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</si>
  <si>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</si>
  <si>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</si>
  <si>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</si>
  <si>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</si>
  <si>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</si>
  <si>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</si>
  <si>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r>
      <rPr>
        <sz val="10"/>
        <rFont val="Arial"/>
        <family val="2"/>
      </rPr>
      <t>Minimum (E[</t>
    </r>
    <r>
      <rPr>
        <sz val="10"/>
        <color indexed="8"/>
        <rFont val="Arial"/>
        <family val="2"/>
      </rPr>
      <t>Min]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</si>
  <si>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>Mittelwert (F[</t>
    </r>
    <r>
      <rPr>
        <sz val="10"/>
        <color indexed="8"/>
        <rFont val="Arial"/>
        <family val="2"/>
      </rPr>
      <t>MW]</t>
    </r>
    <r>
      <rPr>
        <sz val="10"/>
        <rFont val="Arial"/>
        <family val="2"/>
      </rPr>
      <t>)</t>
    </r>
  </si>
  <si>
    <t>* Summe der Gemeinden</t>
  </si>
  <si>
    <t>Aeugst am Albis</t>
  </si>
  <si>
    <t>Affoltern am Albis</t>
  </si>
  <si>
    <t>Bonstetten</t>
  </si>
  <si>
    <t>Hausen am Albis</t>
  </si>
  <si>
    <t>Hedingen</t>
  </si>
  <si>
    <t>Kappel am Albis</t>
  </si>
  <si>
    <t>Knonau</t>
  </si>
  <si>
    <t>Maschwanden</t>
  </si>
  <si>
    <t>Mettmenstetten</t>
  </si>
  <si>
    <t>Obfelden</t>
  </si>
  <si>
    <t>Ottenbach</t>
  </si>
  <si>
    <t>Rifferswil</t>
  </si>
  <si>
    <t>Stallikon</t>
  </si>
  <si>
    <t>Wettswil am Albis</t>
  </si>
  <si>
    <t>Adlikon</t>
  </si>
  <si>
    <t>Benken (ZH)</t>
  </si>
  <si>
    <t>Berg am Irchel</t>
  </si>
  <si>
    <t>Buch am Irchel</t>
  </si>
  <si>
    <t>Dachsen</t>
  </si>
  <si>
    <t>Dorf</t>
  </si>
  <si>
    <t>Feuerthalen</t>
  </si>
  <si>
    <t>Flaach</t>
  </si>
  <si>
    <t>Flurlingen</t>
  </si>
  <si>
    <t>Andelfingen</t>
  </si>
  <si>
    <t>Henggart</t>
  </si>
  <si>
    <t>Humlikon</t>
  </si>
  <si>
    <t>Kleinandelfingen</t>
  </si>
  <si>
    <t>Laufen-Uhwiesen</t>
  </si>
  <si>
    <t>Marthalen</t>
  </si>
  <si>
    <t>Oberstammheim</t>
  </si>
  <si>
    <t>Ossingen</t>
  </si>
  <si>
    <t>Rheinau</t>
  </si>
  <si>
    <t>Thalheim an der Thur</t>
  </si>
  <si>
    <t>Trüllikon</t>
  </si>
  <si>
    <t>Truttikon</t>
  </si>
  <si>
    <t>Unterstammheim</t>
  </si>
  <si>
    <t>Volken</t>
  </si>
  <si>
    <t>Waltalingen</t>
  </si>
  <si>
    <t>Bachenbülach</t>
  </si>
  <si>
    <t>Bassersdorf</t>
  </si>
  <si>
    <t>Bülach</t>
  </si>
  <si>
    <t>Dietlikon</t>
  </si>
  <si>
    <t>Eglisau</t>
  </si>
  <si>
    <t>Embrach</t>
  </si>
  <si>
    <t>Freienstein-Teufen</t>
  </si>
  <si>
    <t>Glattfelden</t>
  </si>
  <si>
    <t>Hochfelden</t>
  </si>
  <si>
    <t>Höri</t>
  </si>
  <si>
    <t>Hüntwangen</t>
  </si>
  <si>
    <t>Kloten</t>
  </si>
  <si>
    <t>Lufingen</t>
  </si>
  <si>
    <t>Nürensdorf</t>
  </si>
  <si>
    <t>Oberembrach</t>
  </si>
  <si>
    <t>Opfikon</t>
  </si>
  <si>
    <t>Rafz</t>
  </si>
  <si>
    <t>Rorbas</t>
  </si>
  <si>
    <t>Wallisellen</t>
  </si>
  <si>
    <t>Wasterkingen</t>
  </si>
  <si>
    <t>Wil (ZH)</t>
  </si>
  <si>
    <t>Winkel</t>
  </si>
  <si>
    <t>Bachs</t>
  </si>
  <si>
    <t>Boppelsen</t>
  </si>
  <si>
    <t>Buchs (ZH)</t>
  </si>
  <si>
    <t>Dällikon</t>
  </si>
  <si>
    <t>Dänikon</t>
  </si>
  <si>
    <t>Dielsdorf</t>
  </si>
  <si>
    <t>Hüttikon</t>
  </si>
  <si>
    <t>Neerach</t>
  </si>
  <si>
    <t>Niederglatt</t>
  </si>
  <si>
    <t>Niederhasli</t>
  </si>
  <si>
    <t>Niederweningen</t>
  </si>
  <si>
    <t>Oberglatt</t>
  </si>
  <si>
    <t>Oberweningen</t>
  </si>
  <si>
    <t>Otelfingen</t>
  </si>
  <si>
    <t>Regensberg</t>
  </si>
  <si>
    <t>Regensdorf</t>
  </si>
  <si>
    <t>Rümlang</t>
  </si>
  <si>
    <t>Schleinikon</t>
  </si>
  <si>
    <t>Schöfflisdorf</t>
  </si>
  <si>
    <t>Stadel</t>
  </si>
  <si>
    <t>Steinmaur</t>
  </si>
  <si>
    <t>Weiach</t>
  </si>
  <si>
    <t>Bäretswil</t>
  </si>
  <si>
    <t>Bubikon</t>
  </si>
  <si>
    <t>Dürnten</t>
  </si>
  <si>
    <t>Fischenthal</t>
  </si>
  <si>
    <t>Gossau (ZH)</t>
  </si>
  <si>
    <t>Grüningen</t>
  </si>
  <si>
    <t>Hinwil</t>
  </si>
  <si>
    <t>Rüti (ZH)</t>
  </si>
  <si>
    <t>Seegräben</t>
  </si>
  <si>
    <t>Wald (ZH)</t>
  </si>
  <si>
    <t>Wetzikon (ZH)</t>
  </si>
  <si>
    <t>Adliswil</t>
  </si>
  <si>
    <t>Hirzel</t>
  </si>
  <si>
    <t>Horgen</t>
  </si>
  <si>
    <t>Hütten</t>
  </si>
  <si>
    <t>Kilchberg (ZH)</t>
  </si>
  <si>
    <t>Langnau am Albis</t>
  </si>
  <si>
    <t>Oberrieden</t>
  </si>
  <si>
    <t>Richterswil</t>
  </si>
  <si>
    <t>Rüschlikon</t>
  </si>
  <si>
    <t>Schönenberg (ZH)</t>
  </si>
  <si>
    <t>Thalwil</t>
  </si>
  <si>
    <t>Wädenswil</t>
  </si>
  <si>
    <t>Erlenbach (ZH)</t>
  </si>
  <si>
    <t>Herrliberg</t>
  </si>
  <si>
    <t>Hombrechtikon</t>
  </si>
  <si>
    <t>Küsnacht (ZH)</t>
  </si>
  <si>
    <t>Männedorf</t>
  </si>
  <si>
    <t>Meilen</t>
  </si>
  <si>
    <t>Oetwil am See</t>
  </si>
  <si>
    <t>Stäfa</t>
  </si>
  <si>
    <t>Uetikon am See</t>
  </si>
  <si>
    <t>Zumikon</t>
  </si>
  <si>
    <t>Zollikon</t>
  </si>
  <si>
    <t>Bauma</t>
  </si>
  <si>
    <t>Fehraltorf</t>
  </si>
  <si>
    <t>Hittnau</t>
  </si>
  <si>
    <t>Illnau-Effretikon</t>
  </si>
  <si>
    <t>Kyburg</t>
  </si>
  <si>
    <t>Lindau</t>
  </si>
  <si>
    <t>Pfäffikon</t>
  </si>
  <si>
    <t>Russikon</t>
  </si>
  <si>
    <t>Sternenberg</t>
  </si>
  <si>
    <t>Weisslingen</t>
  </si>
  <si>
    <t>Wila</t>
  </si>
  <si>
    <t>Wildberg</t>
  </si>
  <si>
    <t>Dübendorf</t>
  </si>
  <si>
    <t>Egg</t>
  </si>
  <si>
    <t>Fällanden</t>
  </si>
  <si>
    <t>Greifensee</t>
  </si>
  <si>
    <t>Maur</t>
  </si>
  <si>
    <t>Mönchaltorf</t>
  </si>
  <si>
    <t>Schwerzenbach</t>
  </si>
  <si>
    <t>Uster</t>
  </si>
  <si>
    <t>Volketswil</t>
  </si>
  <si>
    <t>Wangen-Brüttisellen</t>
  </si>
  <si>
    <t>Altikon</t>
  </si>
  <si>
    <t>Bertschikon</t>
  </si>
  <si>
    <t>Brütten</t>
  </si>
  <si>
    <t>Dägerlen</t>
  </si>
  <si>
    <t>Dättlikon</t>
  </si>
  <si>
    <t>Dinhard</t>
  </si>
  <si>
    <t>Elgg</t>
  </si>
  <si>
    <t>Ellikon an der Thur</t>
  </si>
  <si>
    <t>Elsau</t>
  </si>
  <si>
    <t>Hagenbuch</t>
  </si>
  <si>
    <t>Hettlingen</t>
  </si>
  <si>
    <t>Hofstetten (ZH)</t>
  </si>
  <si>
    <t>Neftenbach</t>
  </si>
  <si>
    <t>Pfungen</t>
  </si>
  <si>
    <t>Rickenbach (ZH)</t>
  </si>
  <si>
    <t>Schlatt (ZH)</t>
  </si>
  <si>
    <t>Seuzach</t>
  </si>
  <si>
    <t>Turbenthal</t>
  </si>
  <si>
    <t>Wiesendangen</t>
  </si>
  <si>
    <t>Winterthur</t>
  </si>
  <si>
    <t>Zell (ZH)</t>
  </si>
  <si>
    <t>Aesch (ZH)</t>
  </si>
  <si>
    <t>Birmensdorf (ZH)</t>
  </si>
  <si>
    <t>Dietikon</t>
  </si>
  <si>
    <t>Geroldswil</t>
  </si>
  <si>
    <t>Oberengstringen</t>
  </si>
  <si>
    <t>Oetwil an der Limmat</t>
  </si>
  <si>
    <t>Schlieren</t>
  </si>
  <si>
    <t>Uitikon</t>
  </si>
  <si>
    <t>Unterengstringen</t>
  </si>
  <si>
    <t>Urdorf</t>
  </si>
  <si>
    <t>Weiningen (ZH)</t>
  </si>
  <si>
    <t>Aarberg</t>
  </si>
  <si>
    <t>Bargen (BE)</t>
  </si>
  <si>
    <t>Grossaffoltern</t>
  </si>
  <si>
    <t>Kallnach</t>
  </si>
  <si>
    <t>Kappelen</t>
  </si>
  <si>
    <t>Lyss</t>
  </si>
  <si>
    <t>Meikirch</t>
  </si>
  <si>
    <t>Niederried bei Kallnach</t>
  </si>
  <si>
    <t>Radelfingen</t>
  </si>
  <si>
    <t>Rapperswil (BE)</t>
  </si>
  <si>
    <t>Schüpfen</t>
  </si>
  <si>
    <t>Seedorf (BE)</t>
  </si>
  <si>
    <t>Aarwangen</t>
  </si>
  <si>
    <t>Auswil</t>
  </si>
  <si>
    <t>Bannwil</t>
  </si>
  <si>
    <t>Bleienbach</t>
  </si>
  <si>
    <t>Busswil bei Melchnau</t>
  </si>
  <si>
    <t>Gondiswil</t>
  </si>
  <si>
    <t>Gutenburg</t>
  </si>
  <si>
    <t>Kleindietwil</t>
  </si>
  <si>
    <t>Langenthal</t>
  </si>
  <si>
    <t>Leimiswil</t>
  </si>
  <si>
    <t>Lotzwil</t>
  </si>
  <si>
    <t>Madiswil</t>
  </si>
  <si>
    <t>Melchnau</t>
  </si>
  <si>
    <t>Obersteckholz</t>
  </si>
  <si>
    <t>Oeschenbach</t>
  </si>
  <si>
    <t>Reisiswil</t>
  </si>
  <si>
    <t>Roggwil (BE)</t>
  </si>
  <si>
    <t>Rohrbach</t>
  </si>
  <si>
    <t>Rohrbachgraben</t>
  </si>
  <si>
    <t>Rütschelen</t>
  </si>
  <si>
    <t>Schwarzhäusern</t>
  </si>
  <si>
    <t>Thunstetten</t>
  </si>
  <si>
    <t>Untersteckholz</t>
  </si>
  <si>
    <t>Ursenbach</t>
  </si>
  <si>
    <t>Wynau</t>
  </si>
  <si>
    <t>Bolligen</t>
  </si>
  <si>
    <t>Bremgarten bei Bern</t>
  </si>
  <si>
    <t>Kirchlindach</t>
  </si>
  <si>
    <t>Köniz</t>
  </si>
  <si>
    <t>Muri bei Bern</t>
  </si>
  <si>
    <t>Oberbalm</t>
  </si>
  <si>
    <t>Stettlen</t>
  </si>
  <si>
    <t>Vechigen</t>
  </si>
  <si>
    <t>Wohlen bei Bern</t>
  </si>
  <si>
    <t>Zollikofen</t>
  </si>
  <si>
    <t>Ittigen</t>
  </si>
  <si>
    <t>Ostermundigen</t>
  </si>
  <si>
    <t>Biel/Bienne</t>
  </si>
  <si>
    <t>Evilard</t>
  </si>
  <si>
    <t>Arch</t>
  </si>
  <si>
    <t>Büetigen</t>
  </si>
  <si>
    <t>Büren an der Aare</t>
  </si>
  <si>
    <t>Busswil bei Büren</t>
  </si>
  <si>
    <t>Diessbach bei Büren</t>
  </si>
  <si>
    <t>Dotzigen</t>
  </si>
  <si>
    <t>Lengnau (BE)</t>
  </si>
  <si>
    <t>Leuzigen</t>
  </si>
  <si>
    <t>Meienried</t>
  </si>
  <si>
    <t>Meinisberg</t>
  </si>
  <si>
    <t>Oberwil bei Büren</t>
  </si>
  <si>
    <t>Pieterlen</t>
  </si>
  <si>
    <t>Rüti bei Büren</t>
  </si>
  <si>
    <t>Wengi</t>
  </si>
  <si>
    <t>Aefligen</t>
  </si>
  <si>
    <t>Alchenstorf</t>
  </si>
  <si>
    <t>Bäriswil</t>
  </si>
  <si>
    <t>Burgdorf</t>
  </si>
  <si>
    <t>Ersigen</t>
  </si>
  <si>
    <t>Hasle bei Burgdorf</t>
  </si>
  <si>
    <t>Heimiswil</t>
  </si>
  <si>
    <t>Hellsau</t>
  </si>
  <si>
    <t>Hindelbank</t>
  </si>
  <si>
    <t>Höchstetten</t>
  </si>
  <si>
    <t>Kernenried</t>
  </si>
  <si>
    <t>Kirchberg (BE)</t>
  </si>
  <si>
    <t>Koppigen</t>
  </si>
  <si>
    <t>Krauchthal</t>
  </si>
  <si>
    <t>Lyssach</t>
  </si>
  <si>
    <t>Mötschwil</t>
  </si>
  <si>
    <t>Niederösch</t>
  </si>
  <si>
    <t>Oberburg</t>
  </si>
  <si>
    <t>Oberösch</t>
  </si>
  <si>
    <t>Rüdtligen-Alchenflüh</t>
  </si>
  <si>
    <t>Rumendingen</t>
  </si>
  <si>
    <t>Rüti bei Lyssach</t>
  </si>
  <si>
    <t>Willadingen</t>
  </si>
  <si>
    <t>Wynigen</t>
  </si>
  <si>
    <t>Corgémont</t>
  </si>
  <si>
    <t>Cormoret</t>
  </si>
  <si>
    <t>Cortébert</t>
  </si>
  <si>
    <t>Courtelary</t>
  </si>
  <si>
    <t>La Ferrière</t>
  </si>
  <si>
    <t>La Heutte</t>
  </si>
  <si>
    <t>Mont-Tramelan</t>
  </si>
  <si>
    <t>Orvin</t>
  </si>
  <si>
    <t>Péry</t>
  </si>
  <si>
    <t>Plagne</t>
  </si>
  <si>
    <t>Renan (BE)</t>
  </si>
  <si>
    <t>Romont (BE)</t>
  </si>
  <si>
    <t>Saint-Imier</t>
  </si>
  <si>
    <t>Sonceboz-Sombeval</t>
  </si>
  <si>
    <t>Sonvilier</t>
  </si>
  <si>
    <t>Tramelan</t>
  </si>
  <si>
    <t>Vauffelin</t>
  </si>
  <si>
    <t>Villeret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</si>
  <si>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</si>
  <si>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</si>
  <si>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</si>
  <si>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</si>
  <si>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</si>
  <si>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</si>
  <si>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</si>
  <si>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</si>
  <si>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</si>
  <si>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</si>
  <si>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</si>
  <si>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</si>
  <si>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Ballmoos</t>
  </si>
  <si>
    <t>Bangerten</t>
  </si>
  <si>
    <t>Bätterkinden</t>
  </si>
  <si>
    <t>Büren zum Hof</t>
  </si>
  <si>
    <t>Deisswil bei Münchenbuchsee</t>
  </si>
  <si>
    <t>Diemerswil</t>
  </si>
  <si>
    <t>Etzelkofen</t>
  </si>
  <si>
    <t>Fraubrunnen</t>
  </si>
  <si>
    <t>Grafenried</t>
  </si>
  <si>
    <t>Jegenstorf</t>
  </si>
  <si>
    <t>Iffwil</t>
  </si>
  <si>
    <t>Limpach</t>
  </si>
  <si>
    <t>Mattstetten</t>
  </si>
  <si>
    <t>Moosseedorf</t>
  </si>
  <si>
    <t>Mülchi</t>
  </si>
  <si>
    <t>Münchenbuchsee</t>
  </si>
  <si>
    <t>Münchringen</t>
  </si>
  <si>
    <t>Ruppoldsried</t>
  </si>
  <si>
    <t>Schalunen</t>
  </si>
  <si>
    <t>Scheunen</t>
  </si>
  <si>
    <t>Urtenen-Schönbühl</t>
  </si>
  <si>
    <t>Utzenstorf</t>
  </si>
  <si>
    <t>Wiggiswil</t>
  </si>
  <si>
    <t>Wiler bei Utzenstorf</t>
  </si>
  <si>
    <t>Zauggenried</t>
  </si>
  <si>
    <t>Zielebach</t>
  </si>
  <si>
    <t>Zuzwil (BE)</t>
  </si>
  <si>
    <t>Adelboden</t>
  </si>
  <si>
    <t>Aeschi bei Spiez</t>
  </si>
  <si>
    <t>Frutigen</t>
  </si>
  <si>
    <t>Kandergrund</t>
  </si>
  <si>
    <t>Kandersteg</t>
  </si>
  <si>
    <t>Krattigen</t>
  </si>
  <si>
    <t>Reichenbach im Kandertal</t>
  </si>
  <si>
    <t>Beatenberg</t>
  </si>
  <si>
    <t>Bönigen</t>
  </si>
  <si>
    <t>Brienz (BE)</t>
  </si>
  <si>
    <t>Brienzwiler</t>
  </si>
  <si>
    <t>Därligen</t>
  </si>
  <si>
    <t>Grindelwald</t>
  </si>
  <si>
    <t>Gsteigwiler</t>
  </si>
  <si>
    <t>Gündlischwand</t>
  </si>
  <si>
    <t>Habkern</t>
  </si>
  <si>
    <t>Hofstetten bei Brienz</t>
  </si>
  <si>
    <t>Interlaken</t>
  </si>
  <si>
    <t>Iseltwald</t>
  </si>
  <si>
    <t>Lauterbrunnen</t>
  </si>
  <si>
    <t>Leissigen</t>
  </si>
  <si>
    <t>Lütschental</t>
  </si>
  <si>
    <t>Matten bei Interlaken</t>
  </si>
  <si>
    <t>Niederried bei Interlaken</t>
  </si>
  <si>
    <t>Oberried am Brienzersee</t>
  </si>
  <si>
    <t>Ringgenberg (BE)</t>
  </si>
  <si>
    <t>Saxeten</t>
  </si>
  <si>
    <t>Schwanden bei Brienz</t>
  </si>
  <si>
    <t>Unterseen</t>
  </si>
  <si>
    <t>Wilderswil</t>
  </si>
  <si>
    <t>Aeschlen</t>
  </si>
  <si>
    <t>Arni (BE)</t>
  </si>
  <si>
    <t>Biglen</t>
  </si>
  <si>
    <t>Bleiken bei Oberdiessbach</t>
  </si>
  <si>
    <t>Bowil</t>
  </si>
  <si>
    <t>Brenzikofen</t>
  </si>
  <si>
    <t>Freimettigen</t>
  </si>
  <si>
    <t>Grosshöchstetten</t>
  </si>
  <si>
    <t>Häutligen</t>
  </si>
  <si>
    <t>Herbligen</t>
  </si>
  <si>
    <t>Kiesen</t>
  </si>
  <si>
    <t>Konolfingen</t>
  </si>
  <si>
    <t>Landiswil</t>
  </si>
  <si>
    <t>Linden</t>
  </si>
  <si>
    <t>Mirchel</t>
  </si>
  <si>
    <t>Münsingen</t>
  </si>
  <si>
    <t>Niederhünigen</t>
  </si>
  <si>
    <t>Oberdiessbach</t>
  </si>
  <si>
    <t>Oberthal</t>
  </si>
  <si>
    <t>Oppligen</t>
  </si>
  <si>
    <t>Rubigen</t>
  </si>
  <si>
    <t>Schlosswil</t>
  </si>
  <si>
    <t>Tägertschi</t>
  </si>
  <si>
    <t>Walkringen</t>
  </si>
  <si>
    <t>Worb</t>
  </si>
  <si>
    <t>Zäziwil</t>
  </si>
  <si>
    <t>Oberhünigen</t>
  </si>
  <si>
    <t>Allmendingen</t>
  </si>
  <si>
    <t>Trimstein</t>
  </si>
  <si>
    <t>Wichtrach</t>
  </si>
  <si>
    <t>Clavaleyres</t>
  </si>
  <si>
    <t>Ferenbalm</t>
  </si>
  <si>
    <t>Frauenkappelen</t>
  </si>
  <si>
    <t>Golaten</t>
  </si>
  <si>
    <t>Gurbrü</t>
  </si>
  <si>
    <t>Kriechenwil</t>
  </si>
  <si>
    <t>Laupen</t>
  </si>
  <si>
    <t>Mühleberg</t>
  </si>
  <si>
    <t>Münchenwiler</t>
  </si>
  <si>
    <t>Neuenegg</t>
  </si>
  <si>
    <t>Wileroltigen</t>
  </si>
  <si>
    <t>Belprahon</t>
  </si>
  <si>
    <t>Bévilard</t>
  </si>
  <si>
    <t>Champoz</t>
  </si>
  <si>
    <t>Châtelat</t>
  </si>
  <si>
    <t>Corcelles (BE)</t>
  </si>
  <si>
    <t>Court</t>
  </si>
  <si>
    <t>Crémines</t>
  </si>
  <si>
    <t>Eschert</t>
  </si>
  <si>
    <t>Grandval</t>
  </si>
  <si>
    <t>Loveresse</t>
  </si>
  <si>
    <t>Malleray</t>
  </si>
  <si>
    <t>Monible</t>
  </si>
  <si>
    <t>Moutier</t>
  </si>
  <si>
    <t>Perrefitte</t>
  </si>
  <si>
    <t>Pontenet</t>
  </si>
  <si>
    <t>Reconvilier</t>
  </si>
  <si>
    <t>Roches (BE)</t>
  </si>
  <si>
    <t>Saicourt</t>
  </si>
  <si>
    <t>Saules (BE)</t>
  </si>
  <si>
    <t>Schelten</t>
  </si>
  <si>
    <t>Seehof</t>
  </si>
  <si>
    <t>Sornetan</t>
  </si>
  <si>
    <t>Sorvilier</t>
  </si>
  <si>
    <t>Souboz</t>
  </si>
  <si>
    <t>Tavannes</t>
  </si>
  <si>
    <t>Rebévelier</t>
  </si>
  <si>
    <t>Diesse</t>
  </si>
  <si>
    <t>Lamboing</t>
  </si>
  <si>
    <t>La Neuveville</t>
  </si>
  <si>
    <t>Nods</t>
  </si>
  <si>
    <t>Prêles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</si>
  <si>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</si>
  <si>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</si>
  <si>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</si>
  <si>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</si>
  <si>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</si>
  <si>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</si>
  <si>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</si>
  <si>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</si>
  <si>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</si>
  <si>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</si>
  <si>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</si>
  <si>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</si>
  <si>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</si>
  <si>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</si>
  <si>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</si>
  <si>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</si>
  <si>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</si>
  <si>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</si>
  <si>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</t>
  </si>
  <si>
    <t>Sutz-Lattrigen</t>
  </si>
  <si>
    <t>Täuffelen</t>
  </si>
  <si>
    <t>Tüscherz-Alfermée</t>
  </si>
  <si>
    <t>Twann</t>
  </si>
  <si>
    <t>Walperswil</t>
  </si>
  <si>
    <t>Worben</t>
  </si>
  <si>
    <t>Därstetten</t>
  </si>
  <si>
    <t>Diemtigen</t>
  </si>
  <si>
    <t>Erlenbach im Simmental</t>
  </si>
  <si>
    <t>Niederstocken</t>
  </si>
  <si>
    <t>Oberstocken</t>
  </si>
  <si>
    <t>Oberwil im Simmental</t>
  </si>
  <si>
    <t>Reutigen</t>
  </si>
  <si>
    <t>Spiez</t>
  </si>
  <si>
    <t>Wimmis</t>
  </si>
  <si>
    <t>Gadmen</t>
  </si>
  <si>
    <t>Guttannen</t>
  </si>
  <si>
    <t>Hasliberg</t>
  </si>
  <si>
    <t>Innertkirchen</t>
  </si>
  <si>
    <t>Meiringen</t>
  </si>
  <si>
    <t>Schattenhalb</t>
  </si>
  <si>
    <t>Boltigen</t>
  </si>
  <si>
    <t>Lenk</t>
  </si>
  <si>
    <t>St.Stephan</t>
  </si>
  <si>
    <t>Zweisimmen</t>
  </si>
  <si>
    <t>Gsteig</t>
  </si>
  <si>
    <t>Lauenen</t>
  </si>
  <si>
    <t>Saanen</t>
  </si>
  <si>
    <t>Albligen</t>
  </si>
  <si>
    <t>Guggisberg</t>
  </si>
  <si>
    <t>Rüschegg</t>
  </si>
  <si>
    <t>Wahlern</t>
  </si>
  <si>
    <t>Belp</t>
  </si>
  <si>
    <t>Belpberg</t>
  </si>
  <si>
    <t>Burgistein</t>
  </si>
  <si>
    <t>Gelterfingen</t>
  </si>
  <si>
    <t>Gerzensee</t>
  </si>
  <si>
    <t>Gurzelen</t>
  </si>
  <si>
    <t>Jaberg</t>
  </si>
  <si>
    <t>Kaufdorf</t>
  </si>
  <si>
    <t>Kehrsatz</t>
  </si>
  <si>
    <t>Kienersrüti</t>
  </si>
  <si>
    <t>Kirchdorf (BE)</t>
  </si>
  <si>
    <t>Kirchenthurnen</t>
  </si>
  <si>
    <t>Lohnstorf</t>
  </si>
  <si>
    <t>Mühledorf (BE)</t>
  </si>
  <si>
    <t>Mühlethurnen</t>
  </si>
  <si>
    <t>Niedermuhlern</t>
  </si>
  <si>
    <t>Noflen</t>
  </si>
  <si>
    <t>Riggisberg</t>
  </si>
  <si>
    <t>Rüeggisberg</t>
  </si>
  <si>
    <t>Rümligen</t>
  </si>
  <si>
    <t>Rüti bei Riggisberg</t>
  </si>
  <si>
    <t>Seftigen</t>
  </si>
  <si>
    <t>Toffen</t>
  </si>
  <si>
    <t>Uttigen</t>
  </si>
  <si>
    <t>Wattenwil</t>
  </si>
  <si>
    <t>Wald (BE)</t>
  </si>
  <si>
    <t>Eggiwil</t>
  </si>
  <si>
    <t>Langnau im Emmental</t>
  </si>
  <si>
    <t>Lauperswil</t>
  </si>
  <si>
    <t>Röthenbach im Emmental</t>
  </si>
  <si>
    <t>Rüderswil</t>
  </si>
  <si>
    <t>Schangnau</t>
  </si>
  <si>
    <t>Signau</t>
  </si>
  <si>
    <t>Trub</t>
  </si>
  <si>
    <t>Trubschachen</t>
  </si>
  <si>
    <t>Amsoldingen</t>
  </si>
  <si>
    <t>Blumenstein</t>
  </si>
  <si>
    <t>Buchholterberg</t>
  </si>
  <si>
    <t>Eriz</t>
  </si>
  <si>
    <t>Fahrni</t>
  </si>
  <si>
    <t>Forst</t>
  </si>
  <si>
    <t>Heiligenschwendi</t>
  </si>
  <si>
    <t>Heimberg</t>
  </si>
  <si>
    <t>Hilterfingen</t>
  </si>
  <si>
    <t>Höfen</t>
  </si>
  <si>
    <t>Homberg</t>
  </si>
  <si>
    <t>Horrenbach-Buchen</t>
  </si>
  <si>
    <t>Längenbühl</t>
  </si>
  <si>
    <t>Oberhofen am Thunersee</t>
  </si>
  <si>
    <t>Oberlangenegg</t>
  </si>
  <si>
    <t>Pohlern</t>
  </si>
  <si>
    <t>Schwendibach</t>
  </si>
  <si>
    <t>Sigriswil</t>
  </si>
  <si>
    <t>Steffisburg</t>
  </si>
  <si>
    <t>Teuffenthal (BE)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</si>
  <si>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</si>
  <si>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</si>
  <si>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</si>
  <si>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</si>
  <si>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</si>
  <si>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</si>
  <si>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</si>
  <si>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Affoltern im Emmental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</si>
  <si>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</si>
  <si>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</si>
  <si>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</si>
  <si>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</si>
  <si>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</si>
  <si>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</si>
  <si>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</si>
  <si>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 (BE)</t>
  </si>
  <si>
    <t>Wyssachen</t>
  </si>
  <si>
    <t>Attiswil</t>
  </si>
  <si>
    <t>Berken</t>
  </si>
  <si>
    <t>Bettenhausen</t>
  </si>
  <si>
    <t>Bollodingen</t>
  </si>
  <si>
    <t>Farnern</t>
  </si>
  <si>
    <t>Graben</t>
  </si>
  <si>
    <t>Heimenhausen</t>
  </si>
  <si>
    <t>Hermiswil</t>
  </si>
  <si>
    <t>Herzogenbuchsee</t>
  </si>
  <si>
    <t>Inkwil</t>
  </si>
  <si>
    <t>Niederbipp</t>
  </si>
  <si>
    <t>Niederönz</t>
  </si>
  <si>
    <t>Oberbipp</t>
  </si>
  <si>
    <t>Oberönz</t>
  </si>
  <si>
    <t>Ochlenberg</t>
  </si>
  <si>
    <t>Röthenbach bei Herzogenbuchsee</t>
  </si>
  <si>
    <t>Rumisberg</t>
  </si>
  <si>
    <t>Seeberg</t>
  </si>
  <si>
    <t>Thörigen</t>
  </si>
  <si>
    <t>Walliswil bei Niederbipp</t>
  </si>
  <si>
    <t>Walliswil bei Wangen</t>
  </si>
  <si>
    <t>Wangen an der Aare</t>
  </si>
  <si>
    <t>Wangenried</t>
  </si>
  <si>
    <t>Wanzwil</t>
  </si>
  <si>
    <t>Wiedlisbach</t>
  </si>
  <si>
    <t>Wolfisberg</t>
  </si>
  <si>
    <t>Doppleschwand</t>
  </si>
  <si>
    <t>Entlebuch</t>
  </si>
  <si>
    <t>Escholzmatt</t>
  </si>
  <si>
    <t>Flühli</t>
  </si>
  <si>
    <t>Hasle (LU)</t>
  </si>
  <si>
    <t>Marbach (LU)</t>
  </si>
  <si>
    <t>Romoos</t>
  </si>
  <si>
    <t>Schüpfheim</t>
  </si>
  <si>
    <t>Werthenstein</t>
  </si>
  <si>
    <t>Aesch (LU)</t>
  </si>
  <si>
    <t>Altwis</t>
  </si>
  <si>
    <t>Ballwil</t>
  </si>
  <si>
    <t>Emmen</t>
  </si>
  <si>
    <t>Ermensee</t>
  </si>
  <si>
    <t>Eschenbach (LU)</t>
  </si>
  <si>
    <t>Gelfingen</t>
  </si>
  <si>
    <t>Hämikon</t>
  </si>
  <si>
    <t>Hitzkirch</t>
  </si>
  <si>
    <t>Hochdorf</t>
  </si>
  <si>
    <t>Hohenrain</t>
  </si>
  <si>
    <t>Inwil</t>
  </si>
  <si>
    <t>Lieli</t>
  </si>
  <si>
    <t>Mosen</t>
  </si>
  <si>
    <t>Müswangen</t>
  </si>
  <si>
    <t>Rain</t>
  </si>
  <si>
    <t>Retschwil</t>
  </si>
  <si>
    <t>Römerswil</t>
  </si>
  <si>
    <t>Rothenburg</t>
  </si>
  <si>
    <t>Schongau</t>
  </si>
  <si>
    <t>Sulz (LU)</t>
  </si>
  <si>
    <t>Adligenswil</t>
  </si>
  <si>
    <t>Buchrain</t>
  </si>
  <si>
    <t>Dierikon</t>
  </si>
  <si>
    <t>Ebikon</t>
  </si>
  <si>
    <t>Gisikon</t>
  </si>
  <si>
    <t>Greppen</t>
  </si>
  <si>
    <t>Honau</t>
  </si>
  <si>
    <t>Horw</t>
  </si>
  <si>
    <t>Kriens</t>
  </si>
  <si>
    <t>Littau</t>
  </si>
  <si>
    <t>Malters</t>
  </si>
  <si>
    <t>Meggen</t>
  </si>
  <si>
    <t>Meierskappel</t>
  </si>
  <si>
    <t>Root</t>
  </si>
  <si>
    <t>Schwarzenberg</t>
  </si>
  <si>
    <t>Udligenswil</t>
  </si>
  <si>
    <t>Vitznau</t>
  </si>
  <si>
    <t>Weggis</t>
  </si>
  <si>
    <t>Beromünster</t>
  </si>
  <si>
    <t>Büron</t>
  </si>
  <si>
    <t>Buttisholz</t>
  </si>
  <si>
    <t>Eich</t>
  </si>
  <si>
    <t>Geuensee</t>
  </si>
  <si>
    <t>Grosswangen</t>
  </si>
  <si>
    <t>Gunzwil</t>
  </si>
  <si>
    <t>Hildisrieden</t>
  </si>
  <si>
    <t>Knutwil</t>
  </si>
  <si>
    <t>Mauensee</t>
  </si>
  <si>
    <t>Neudorf</t>
  </si>
  <si>
    <t>Neuenkirch</t>
  </si>
  <si>
    <t>Nottwil</t>
  </si>
  <si>
    <t>Oberkirch</t>
  </si>
  <si>
    <t>Pfeffikon</t>
  </si>
  <si>
    <t>Rickenbach (LU)</t>
  </si>
  <si>
    <t>Ruswil</t>
  </si>
  <si>
    <t>Schenkon</t>
  </si>
  <si>
    <t>Schlierbach</t>
  </si>
  <si>
    <t>Sempach</t>
  </si>
  <si>
    <t>Sursee</t>
  </si>
  <si>
    <t>Triengen</t>
  </si>
  <si>
    <t>Winikon</t>
  </si>
  <si>
    <t>Wolhusen</t>
  </si>
  <si>
    <t>Alberswil</t>
  </si>
  <si>
    <t>Altbüron</t>
  </si>
  <si>
    <t>Altishofen</t>
  </si>
  <si>
    <t>Dagmersellen</t>
  </si>
  <si>
    <t>Ebersecken</t>
  </si>
  <si>
    <t>Egolzwil</t>
  </si>
  <si>
    <t>Ettiswil</t>
  </si>
  <si>
    <t>Fischbach</t>
  </si>
  <si>
    <t>Gettnau</t>
  </si>
  <si>
    <t>Grossdietwil</t>
  </si>
  <si>
    <t>Hergiswil bei Willisau</t>
  </si>
  <si>
    <t>Luthern</t>
  </si>
  <si>
    <t>Menznau</t>
  </si>
  <si>
    <t>Nebikon</t>
  </si>
  <si>
    <t>Ohmstal</t>
  </si>
  <si>
    <t>Pfaffnau</t>
  </si>
  <si>
    <t>Reiden</t>
  </si>
  <si>
    <t>Roggliswil</t>
  </si>
  <si>
    <t>Schötz</t>
  </si>
  <si>
    <t>Ufhusen</t>
  </si>
  <si>
    <t>Wauwil</t>
  </si>
  <si>
    <t>Wikon</t>
  </si>
  <si>
    <t>Willisau</t>
  </si>
  <si>
    <t>Zell (LU)</t>
  </si>
  <si>
    <t>Altdorf (UR)</t>
  </si>
  <si>
    <t>Andermatt</t>
  </si>
  <si>
    <t>Attinghausen</t>
  </si>
  <si>
    <t>Bauen</t>
  </si>
  <si>
    <t>Bürglen (UR)</t>
  </si>
  <si>
    <t>Erstfeld</t>
  </si>
  <si>
    <t>Flüelen</t>
  </si>
  <si>
    <t>Göschenen</t>
  </si>
  <si>
    <t>Gurtnellen</t>
  </si>
  <si>
    <t>Hospental</t>
  </si>
  <si>
    <t>Isenthal</t>
  </si>
  <si>
    <t>Realp</t>
  </si>
  <si>
    <t>Schattdorf</t>
  </si>
  <si>
    <t>Seedorf (UR)</t>
  </si>
  <si>
    <t>Seelisberg</t>
  </si>
  <si>
    <t>Silenen</t>
  </si>
  <si>
    <t>Sisikon</t>
  </si>
  <si>
    <t>Spiringen</t>
  </si>
  <si>
    <t>Unterschächen</t>
  </si>
  <si>
    <t>Wassen</t>
  </si>
  <si>
    <t>Einsiedeln</t>
  </si>
  <si>
    <t>Gersau</t>
  </si>
  <si>
    <t>Feusisberg</t>
  </si>
  <si>
    <t>Freienbach</t>
  </si>
  <si>
    <t>Wollerau</t>
  </si>
  <si>
    <t>Küssnacht (SZ)</t>
  </si>
  <si>
    <t>Altendorf</t>
  </si>
  <si>
    <t>Galgenen</t>
  </si>
  <si>
    <t>Innerthal</t>
  </si>
  <si>
    <t>Lachen</t>
  </si>
  <si>
    <t>Reichenburg</t>
  </si>
  <si>
    <t>Schübelbach</t>
  </si>
  <si>
    <t>Tuggen</t>
  </si>
  <si>
    <t>Vorderthal</t>
  </si>
  <si>
    <t>Wangen (SZ)</t>
  </si>
  <si>
    <t>Alpthal</t>
  </si>
  <si>
    <t>Arth</t>
  </si>
  <si>
    <t>Illgau</t>
  </si>
  <si>
    <t>Ingenbohl</t>
  </si>
  <si>
    <t>Lauerz</t>
  </si>
  <si>
    <t>Morschach</t>
  </si>
  <si>
    <t>Muotathal</t>
  </si>
  <si>
    <t>Oberiberg</t>
  </si>
  <si>
    <t>Riemenstalden</t>
  </si>
  <si>
    <t>Rothenthurm</t>
  </si>
  <si>
    <t>Sattel</t>
  </si>
  <si>
    <t>Steinen</t>
  </si>
  <si>
    <t>Steinerberg</t>
  </si>
  <si>
    <t>Unteriberg</t>
  </si>
  <si>
    <t>Alpnach</t>
  </si>
  <si>
    <t>Engelberg</t>
  </si>
  <si>
    <t>Giswil</t>
  </si>
  <si>
    <t>Kerns</t>
  </si>
  <si>
    <t>Lungern</t>
  </si>
  <si>
    <t>Sachseln</t>
  </si>
  <si>
    <t>Sarnen</t>
  </si>
  <si>
    <t>Beckenried</t>
  </si>
  <si>
    <t>Buochs</t>
  </si>
  <si>
    <t>Dallenwil</t>
  </si>
  <si>
    <t>Emmetten</t>
  </si>
  <si>
    <t>Ennetbürgen</t>
  </si>
  <si>
    <t>Ennetmoos</t>
  </si>
  <si>
    <t>Hergiswil (NW)</t>
  </si>
  <si>
    <t>Oberdorf (NW)</t>
  </si>
  <si>
    <t>Stans</t>
  </si>
  <si>
    <t>Stansstad</t>
  </si>
  <si>
    <t>Wolfenschiessen</t>
  </si>
  <si>
    <t>Betschwanden</t>
  </si>
  <si>
    <t>Bilten</t>
  </si>
  <si>
    <t>Braunwald</t>
  </si>
  <si>
    <t>Elm</t>
  </si>
  <si>
    <t>Engi</t>
  </si>
  <si>
    <t>Ennenda</t>
  </si>
  <si>
    <t>Filzbach</t>
  </si>
  <si>
    <t>Haslen</t>
  </si>
  <si>
    <t>Leuggelbach</t>
  </si>
  <si>
    <t>Linthal</t>
  </si>
  <si>
    <t>Luchsingen</t>
  </si>
  <si>
    <t>Matt</t>
  </si>
  <si>
    <t>Mitlödi</t>
  </si>
  <si>
    <t>Mollis</t>
  </si>
  <si>
    <t>Mühlehorn</t>
  </si>
  <si>
    <t>Näfels</t>
  </si>
  <si>
    <t>Netstal</t>
  </si>
  <si>
    <t>Nidfurn</t>
  </si>
  <si>
    <t>Niederurnen</t>
  </si>
  <si>
    <t>Oberurnen</t>
  </si>
  <si>
    <t>Obstalden</t>
  </si>
  <si>
    <t>Riedern</t>
  </si>
  <si>
    <t>Rüti (GL)</t>
  </si>
  <si>
    <t>Schwanden (GL)</t>
  </si>
  <si>
    <t>Schwändi</t>
  </si>
  <si>
    <t>Sool</t>
  </si>
  <si>
    <t>Baar</t>
  </si>
  <si>
    <t>Cham</t>
  </si>
  <si>
    <t>Hünenberg</t>
  </si>
  <si>
    <t>Menzingen</t>
  </si>
  <si>
    <t>Neuheim</t>
  </si>
  <si>
    <t>Oberägeri</t>
  </si>
  <si>
    <t>Risch</t>
  </si>
  <si>
    <t>Steinhausen</t>
  </si>
  <si>
    <t>Unterägeri</t>
  </si>
  <si>
    <t>Walchwil</t>
  </si>
  <si>
    <t>Vernay</t>
  </si>
  <si>
    <t>Bussy (FR)</t>
  </si>
  <si>
    <t>Châbles</t>
  </si>
  <si>
    <t>Châtillon (FR)</t>
  </si>
  <si>
    <t>Cheiry</t>
  </si>
  <si>
    <t>Cheyres</t>
  </si>
  <si>
    <t>Cugy (FR)</t>
  </si>
  <si>
    <t>Domdidier</t>
  </si>
  <si>
    <t>Dompierre (FR)</t>
  </si>
  <si>
    <t>Estavayer-le-Lac</t>
  </si>
  <si>
    <t>Fétigny</t>
  </si>
  <si>
    <t>Font</t>
  </si>
  <si>
    <t>Gletterens</t>
  </si>
  <si>
    <t>Léchelles</t>
  </si>
  <si>
    <t>Lully</t>
  </si>
  <si>
    <t>Ménières</t>
  </si>
  <si>
    <t>Montagny (FR)</t>
  </si>
  <si>
    <t>Morens (FR)</t>
  </si>
  <si>
    <t>Murist</t>
  </si>
  <si>
    <t>Nuvilly</t>
  </si>
  <si>
    <t>Prévondavaux</t>
  </si>
  <si>
    <t>Rueyres-les-Prés</t>
  </si>
  <si>
    <t>Russy</t>
  </si>
  <si>
    <t>Saint-Aubin (FR)</t>
  </si>
  <si>
    <t>Sévaz</t>
  </si>
  <si>
    <t>Surpierre</t>
  </si>
  <si>
    <t>Vallon</t>
  </si>
  <si>
    <t>Villeneuve (FR)</t>
  </si>
  <si>
    <t>Vuissens</t>
  </si>
  <si>
    <t>Les Montets</t>
  </si>
  <si>
    <t>Delley-Portalban</t>
  </si>
  <si>
    <t>Auboranges</t>
  </si>
  <si>
    <t>Billens-Hennens</t>
  </si>
  <si>
    <t>Chapelle (Glâne)</t>
  </si>
  <si>
    <t>Le Châtelard</t>
  </si>
  <si>
    <t>Châtonnaye</t>
  </si>
  <si>
    <t>Ecublens (FR)</t>
  </si>
  <si>
    <t>Grangettes</t>
  </si>
  <si>
    <t>Massonnens</t>
  </si>
  <si>
    <t>Mézières (FR)</t>
  </si>
  <si>
    <t>Montet (Glâne)</t>
  </si>
  <si>
    <t>Romont (FR)</t>
  </si>
  <si>
    <t>Rue</t>
  </si>
  <si>
    <t>Siviriez</t>
  </si>
  <si>
    <t>Ursy</t>
  </si>
  <si>
    <t>Villaz-Saint-Pierre</t>
  </si>
  <si>
    <t>Vuarmarens</t>
  </si>
  <si>
    <t>Vuisternens-devant-Romont</t>
  </si>
  <si>
    <t>Villorsonnens</t>
  </si>
  <si>
    <t>Torny</t>
  </si>
  <si>
    <t>La Folliaz</t>
  </si>
  <si>
    <t>Haut-Intyamon</t>
  </si>
  <si>
    <t>Pont-en-Ogoz</t>
  </si>
  <si>
    <t>Botterens</t>
  </si>
  <si>
    <t>Broc</t>
  </si>
  <si>
    <t>Bulle</t>
  </si>
  <si>
    <t>Cerniat (FR)</t>
  </si>
  <si>
    <t>Charmey</t>
  </si>
  <si>
    <t>Châtel-sur-Montsalvens</t>
  </si>
  <si>
    <t>Corbières</t>
  </si>
  <si>
    <t>Crésuz</t>
  </si>
  <si>
    <t>Echarlens</t>
  </si>
  <si>
    <t>Grandvillard</t>
  </si>
  <si>
    <t>Gruyères</t>
  </si>
  <si>
    <t>Hauteville</t>
  </si>
  <si>
    <t>Jaun</t>
  </si>
  <si>
    <t>Marsens</t>
  </si>
  <si>
    <t>Morlon</t>
  </si>
  <si>
    <t>Le Pâquier (FR)</t>
  </si>
  <si>
    <t>Pont-la-Ville</t>
  </si>
  <si>
    <t>Riaz</t>
  </si>
  <si>
    <t>La Roche</t>
  </si>
  <si>
    <t>Sâles</t>
  </si>
  <si>
    <t>Sorens</t>
  </si>
  <si>
    <t>Vaulruz</t>
  </si>
  <si>
    <t>Villarvolard</t>
  </si>
  <si>
    <t>Vuadens</t>
  </si>
  <si>
    <t>Bas-Intyamon</t>
  </si>
  <si>
    <t>Arconciel</t>
  </si>
  <si>
    <t>Autafond</t>
  </si>
  <si>
    <t>Autigny</t>
  </si>
  <si>
    <t>Avry</t>
  </si>
  <si>
    <t>Belfaux</t>
  </si>
  <si>
    <t>Chénens</t>
  </si>
  <si>
    <t>Chésopelloz</t>
  </si>
  <si>
    <t>Corminboeuf</t>
  </si>
  <si>
    <t>Corpataux-Magnedens</t>
  </si>
  <si>
    <t>Corserey</t>
  </si>
  <si>
    <t>Cottens (FR)</t>
  </si>
  <si>
    <t>Ependes (FR)</t>
  </si>
  <si>
    <t>Farvagny</t>
  </si>
  <si>
    <t>Ferpicloz</t>
  </si>
  <si>
    <t>Fribourg</t>
  </si>
  <si>
    <t>Givisiez</t>
  </si>
  <si>
    <t>Granges-Paccot</t>
  </si>
  <si>
    <t>Grolley</t>
  </si>
  <si>
    <t>Marly</t>
  </si>
  <si>
    <t>Matran</t>
  </si>
  <si>
    <t>Neyruz (FR)</t>
  </si>
  <si>
    <t>Noréaz</t>
  </si>
  <si>
    <t>Pierrafortscha</t>
  </si>
  <si>
    <t>Ponthaux</t>
  </si>
  <si>
    <t>Le Mouret</t>
  </si>
  <si>
    <t>Prez-vers-Noréaz</t>
  </si>
  <si>
    <t>Rossens (FR)</t>
  </si>
  <si>
    <t>Le Glèbe</t>
  </si>
  <si>
    <t>Senèdes</t>
  </si>
  <si>
    <t>Treyvaux</t>
  </si>
  <si>
    <t>Villars-sur-Glâne</t>
  </si>
  <si>
    <t>Villarsel-sur-Marly</t>
  </si>
  <si>
    <t>Vuisternens-en-Ogoz</t>
  </si>
  <si>
    <t>Hauterive (FR)</t>
  </si>
  <si>
    <t>La Brillaz</t>
  </si>
  <si>
    <t>La Sonnaz</t>
  </si>
  <si>
    <t>Barberêche</t>
  </si>
  <si>
    <t>Büchslen</t>
  </si>
  <si>
    <t>Courgevaux</t>
  </si>
  <si>
    <t>Courlevon</t>
  </si>
  <si>
    <t>Courtepin</t>
  </si>
  <si>
    <t>Cressier (FR)</t>
  </si>
  <si>
    <t>Fräschels</t>
  </si>
  <si>
    <t>Galmiz</t>
  </si>
  <si>
    <t>Gempenach</t>
  </si>
  <si>
    <t>Greng</t>
  </si>
  <si>
    <t>Gurmels</t>
  </si>
  <si>
    <t>Jeuss</t>
  </si>
  <si>
    <t>Kerzers</t>
  </si>
  <si>
    <t>Kleinbösingen</t>
  </si>
  <si>
    <t>Lurtigen</t>
  </si>
  <si>
    <t>Meyriez</t>
  </si>
  <si>
    <t>Misery-Courtion</t>
  </si>
  <si>
    <t>Muntelier</t>
  </si>
  <si>
    <t>Murten</t>
  </si>
  <si>
    <t>Ried bei Kerzers</t>
  </si>
  <si>
    <t>Salvenach</t>
  </si>
  <si>
    <t>Ulmiz</t>
  </si>
  <si>
    <t>Villarepos</t>
  </si>
  <si>
    <t>Bas-Vully</t>
  </si>
  <si>
    <t>Haut-Vully</t>
  </si>
  <si>
    <t>Wallenried</t>
  </si>
  <si>
    <t>Alterswil</t>
  </si>
  <si>
    <t>Brünisried</t>
  </si>
  <si>
    <t>Düdingen</t>
  </si>
  <si>
    <t>Giffers</t>
  </si>
  <si>
    <t>Bösingen</t>
  </si>
  <si>
    <t>Heitenried</t>
  </si>
  <si>
    <t>Oberschrot</t>
  </si>
  <si>
    <t>Plaffeien</t>
  </si>
  <si>
    <t>Plasselb</t>
  </si>
  <si>
    <t>Rechthalten</t>
  </si>
  <si>
    <t>St.Antoni</t>
  </si>
  <si>
    <t>St.Silvester</t>
  </si>
  <si>
    <t>St.Ursen</t>
  </si>
  <si>
    <t>Schmitten (FR)</t>
  </si>
  <si>
    <t>Tafers</t>
  </si>
  <si>
    <t>Tentlingen</t>
  </si>
  <si>
    <t>Ueberstorf</t>
  </si>
  <si>
    <t>Wünnewil-Flamatt</t>
  </si>
  <si>
    <t>Zumholz</t>
  </si>
  <si>
    <t>Attalens</t>
  </si>
  <si>
    <t>Bossonnens</t>
  </si>
  <si>
    <t>Châtel-Saint-Denis</t>
  </si>
  <si>
    <t>Granges (Veveyse)</t>
  </si>
  <si>
    <t>Remaufens</t>
  </si>
  <si>
    <t>Saint-Martin (FR)</t>
  </si>
  <si>
    <t>Semsales</t>
  </si>
  <si>
    <t>Le Flon</t>
  </si>
  <si>
    <t>La Verrerie</t>
  </si>
  <si>
    <t>Egerkingen</t>
  </si>
  <si>
    <t>Härkingen</t>
  </si>
  <si>
    <t>Kestenholz</t>
  </si>
  <si>
    <t>Neuendorf</t>
  </si>
  <si>
    <t>Niederbuchsiten</t>
  </si>
  <si>
    <t>Oberbuchsiten</t>
  </si>
  <si>
    <t>Oensingen</t>
  </si>
  <si>
    <t>Wolfwil</t>
  </si>
  <si>
    <t>Aedermannsdorf</t>
  </si>
  <si>
    <t>Balsthal</t>
  </si>
  <si>
    <t>Gänsbrunnen</t>
  </si>
  <si>
    <t>Herbetswil</t>
  </si>
  <si>
    <t>Holderbank (SO)</t>
  </si>
  <si>
    <t>Laupersdorf</t>
  </si>
  <si>
    <t>Matzendorf</t>
  </si>
  <si>
    <t>Mümliswil-Ramiswil</t>
  </si>
  <si>
    <t>Welschenrohr</t>
  </si>
  <si>
    <t>Aetigkofen</t>
  </si>
  <si>
    <t>Aetingen</t>
  </si>
  <si>
    <t>Balm bei Messen</t>
  </si>
  <si>
    <t>Bibern (SO)</t>
  </si>
  <si>
    <t>Biezwil</t>
  </si>
  <si>
    <t>Brügglen</t>
  </si>
  <si>
    <t>Brunnenthal</t>
  </si>
  <si>
    <t>Gossliwil</t>
  </si>
  <si>
    <t>Hessigkofen</t>
  </si>
  <si>
    <t>Küttigkofen</t>
  </si>
  <si>
    <t>Kyburg-Buchegg</t>
  </si>
  <si>
    <t>Lüsslingen</t>
  </si>
  <si>
    <t>Lüterkofen-Ichertswil</t>
  </si>
  <si>
    <t>Lüterswil-Gächliwil</t>
  </si>
  <si>
    <t>Messen</t>
  </si>
  <si>
    <t>Mühledorf (SO)</t>
  </si>
  <si>
    <t>Nennigkofen</t>
  </si>
  <si>
    <t>Oberramsern</t>
  </si>
  <si>
    <t>Schnottwil</t>
  </si>
  <si>
    <t>Tscheppach</t>
  </si>
  <si>
    <t>Unterramsern</t>
  </si>
  <si>
    <t>Bättwil</t>
  </si>
  <si>
    <t>Büren (SO)</t>
  </si>
  <si>
    <t>Dornach</t>
  </si>
  <si>
    <t>Gempen</t>
  </si>
  <si>
    <t>Hochwald</t>
  </si>
  <si>
    <t>Hofstetten-Flüh</t>
  </si>
  <si>
    <t>Metzerlen-Mariastein</t>
  </si>
  <si>
    <t>Nuglar-St.Pantaleon</t>
  </si>
  <si>
    <t>Rodersdorf</t>
  </si>
  <si>
    <t>Seewen</t>
  </si>
  <si>
    <t>Witterswil</t>
  </si>
  <si>
    <t>Hauenstein-Ifenthal</t>
  </si>
  <si>
    <t>Kienberg</t>
  </si>
  <si>
    <t>Lostorf</t>
  </si>
  <si>
    <t>Erlinsbach (SO)</t>
  </si>
  <si>
    <t>Niedergösgen</t>
  </si>
  <si>
    <t>Obergösgen</t>
  </si>
  <si>
    <t>Rohr (SO)</t>
  </si>
  <si>
    <t>Stüsslingen</t>
  </si>
  <si>
    <t>Trimbach</t>
  </si>
  <si>
    <t>Winznau</t>
  </si>
  <si>
    <t>Wisen (SO)</t>
  </si>
  <si>
    <t>Aeschi (SO)</t>
  </si>
  <si>
    <t>Biberist</t>
  </si>
  <si>
    <t>Bolken</t>
  </si>
  <si>
    <t>Deitingen</t>
  </si>
  <si>
    <t>Derendingen</t>
  </si>
  <si>
    <t>Etziken</t>
  </si>
  <si>
    <t>Gerlafingen</t>
  </si>
  <si>
    <t>Halten</t>
  </si>
  <si>
    <t>Heinrichswil-Winistorf</t>
  </si>
  <si>
    <t>Hersiwil</t>
  </si>
  <si>
    <t>Horriwil</t>
  </si>
  <si>
    <t>Hüniken</t>
  </si>
  <si>
    <t>Kriegstetten</t>
  </si>
  <si>
    <t>Lohn-Ammannsegg</t>
  </si>
  <si>
    <t>Luterbach</t>
  </si>
  <si>
    <t>Obergerlafingen</t>
  </si>
  <si>
    <t>Oekingen</t>
  </si>
  <si>
    <t>Recherswil</t>
  </si>
  <si>
    <t>Steinhof</t>
  </si>
  <si>
    <t>Subingen</t>
  </si>
  <si>
    <t>Zuchwil</t>
  </si>
  <si>
    <t>Balm bei Günsberg</t>
  </si>
  <si>
    <t>Bellach</t>
  </si>
  <si>
    <t>Bettlach</t>
  </si>
  <si>
    <t>Feldbrunnen-St.Niklaus</t>
  </si>
  <si>
    <t>Flumenthal</t>
  </si>
  <si>
    <t>Grenchen</t>
  </si>
  <si>
    <t>Günsberg</t>
  </si>
  <si>
    <t>Hubersdorf</t>
  </si>
  <si>
    <t>Kammersrohr</t>
  </si>
  <si>
    <t>Langendorf</t>
  </si>
  <si>
    <t>Lommiswil</t>
  </si>
  <si>
    <t>Niederwil (SO)</t>
  </si>
  <si>
    <t>Oberdorf (SO)</t>
  </si>
  <si>
    <t>Riedholz</t>
  </si>
  <si>
    <t>Rüttenen</t>
  </si>
  <si>
    <t>Selzach</t>
  </si>
  <si>
    <t>Boningen</t>
  </si>
  <si>
    <t>Däniken</t>
  </si>
  <si>
    <t>Dulliken</t>
  </si>
  <si>
    <t>Eppenberg-Wöschnau</t>
  </si>
  <si>
    <t>Fulenbach</t>
  </si>
  <si>
    <t>Gretzenbach</t>
  </si>
  <si>
    <t>Gunzgen</t>
  </si>
  <si>
    <t>Hägendorf</t>
  </si>
  <si>
    <t>Kappel (SO)</t>
  </si>
  <si>
    <t>Olten</t>
  </si>
  <si>
    <t>Rickenbach (SO)</t>
  </si>
  <si>
    <t>Schönenwerd</t>
  </si>
  <si>
    <t>Starrkirch-Wil</t>
  </si>
  <si>
    <t>Walterswil (SO)</t>
  </si>
  <si>
    <t>Wangen bei Olten</t>
  </si>
  <si>
    <t>Bärschwil</t>
  </si>
  <si>
    <t>Beinwil (SO)</t>
  </si>
  <si>
    <t>Breitenbach</t>
  </si>
  <si>
    <t>Büsserach</t>
  </si>
  <si>
    <t>Erschwil</t>
  </si>
  <si>
    <t>Fehren</t>
  </si>
  <si>
    <t>Grindel</t>
  </si>
  <si>
    <t>Himmelried</t>
  </si>
  <si>
    <t>Kleinlützel</t>
  </si>
  <si>
    <t>Meltingen</t>
  </si>
  <si>
    <t>Nunningen</t>
  </si>
  <si>
    <t>Zullwil</t>
  </si>
  <si>
    <t>Basel</t>
  </si>
  <si>
    <t>Bettingen</t>
  </si>
  <si>
    <t>Riehen</t>
  </si>
  <si>
    <t>Aesch (BL)</t>
  </si>
  <si>
    <t>Allschwil</t>
  </si>
  <si>
    <t>Arlesheim</t>
  </si>
  <si>
    <t>Biel-Benken</t>
  </si>
  <si>
    <t>Binningen</t>
  </si>
  <si>
    <t>Birsfelden</t>
  </si>
  <si>
    <t>Bottmingen</t>
  </si>
  <si>
    <t>Ettingen</t>
  </si>
  <si>
    <t>Münchenstein</t>
  </si>
  <si>
    <t>Muttenz</t>
  </si>
  <si>
    <t>Oberwil (BL)</t>
  </si>
  <si>
    <t>Pfeffingen</t>
  </si>
  <si>
    <t>Reinach (BL)</t>
  </si>
  <si>
    <t>Schönenbuch</t>
  </si>
  <si>
    <t>Therwil</t>
  </si>
  <si>
    <t>Blauen</t>
  </si>
  <si>
    <t>Brislach</t>
  </si>
  <si>
    <t>Burg im Leimental</t>
  </si>
  <si>
    <t>Dittingen</t>
  </si>
  <si>
    <t>Duggingen</t>
  </si>
  <si>
    <t>Grellingen</t>
  </si>
  <si>
    <t>Laufen</t>
  </si>
  <si>
    <t>Liesberg</t>
  </si>
  <si>
    <t>Nenzlingen</t>
  </si>
  <si>
    <t>Roggenburg</t>
  </si>
  <si>
    <t>Röschenz</t>
  </si>
  <si>
    <t>Wahlen</t>
  </si>
  <si>
    <t>Zwingen</t>
  </si>
  <si>
    <t>Arisdorf</t>
  </si>
  <si>
    <t>Augst</t>
  </si>
  <si>
    <t>Bubendorf</t>
  </si>
  <si>
    <t>Frenkendorf</t>
  </si>
  <si>
    <t>Füllinsdorf</t>
  </si>
  <si>
    <t>Giebenach</t>
  </si>
  <si>
    <t>Hersberg</t>
  </si>
  <si>
    <t>Lausen</t>
  </si>
  <si>
    <t>Liestal</t>
  </si>
  <si>
    <t>Lupsingen</t>
  </si>
  <si>
    <t>Pratteln</t>
  </si>
  <si>
    <t>Ramlinsburg</t>
  </si>
  <si>
    <t>Seltisberg</t>
  </si>
  <si>
    <t>Ziefen</t>
  </si>
  <si>
    <t>Anwil</t>
  </si>
  <si>
    <t>Böckten</t>
  </si>
  <si>
    <t>Buckten</t>
  </si>
  <si>
    <t>Buus</t>
  </si>
  <si>
    <t>Diepflingen</t>
  </si>
  <si>
    <t>Gelterkinden</t>
  </si>
  <si>
    <t>Häfelfingen</t>
  </si>
  <si>
    <t>Hemmiken</t>
  </si>
  <si>
    <t>Itingen</t>
  </si>
  <si>
    <t>Känerkinden</t>
  </si>
  <si>
    <t>Kilchberg (BL)</t>
  </si>
  <si>
    <t>Läufelfingen</t>
  </si>
  <si>
    <t>Maisprach</t>
  </si>
  <si>
    <t>Nusshof</t>
  </si>
  <si>
    <t>Oltingen</t>
  </si>
  <si>
    <t>Ormalingen</t>
  </si>
  <si>
    <t>Rickenbach (BL)</t>
  </si>
  <si>
    <t>Rothenfluh</t>
  </si>
  <si>
    <t>Rümlingen</t>
  </si>
  <si>
    <t>Rünenberg</t>
  </si>
  <si>
    <t>Sissach</t>
  </si>
  <si>
    <t>Tecknau</t>
  </si>
  <si>
    <t>Tenniken</t>
  </si>
  <si>
    <t>Thürnen</t>
  </si>
  <si>
    <t>Wenslingen</t>
  </si>
  <si>
    <t>Wintersingen</t>
  </si>
  <si>
    <t>Wittinsburg</t>
  </si>
  <si>
    <t>Zeglingen</t>
  </si>
  <si>
    <t>Zunzgen</t>
  </si>
  <si>
    <t>Arboldswil</t>
  </si>
  <si>
    <t>Bennwil</t>
  </si>
  <si>
    <t>Bretzwil</t>
  </si>
  <si>
    <t>Diegten</t>
  </si>
  <si>
    <t>Eptingen</t>
  </si>
  <si>
    <t>Hölstein</t>
  </si>
  <si>
    <t>Lampenberg</t>
  </si>
  <si>
    <t>Langenbruck</t>
  </si>
  <si>
    <t>Lauwil</t>
  </si>
  <si>
    <t>Liedertswil</t>
  </si>
  <si>
    <t>Niederdorf</t>
  </si>
  <si>
    <t>Oberdorf (BL)</t>
  </si>
  <si>
    <t>Reigoldswil</t>
  </si>
  <si>
    <t>Titterten</t>
  </si>
  <si>
    <t>Waldenburg</t>
  </si>
  <si>
    <t>Gächlingen</t>
  </si>
  <si>
    <t>Guntmadingen</t>
  </si>
  <si>
    <t>Löhningen</t>
  </si>
  <si>
    <t>Neunkirch</t>
  </si>
  <si>
    <t>Altdorf (SH)</t>
  </si>
  <si>
    <t>Bibern (SH)</t>
  </si>
  <si>
    <t>Büttenhardt</t>
  </si>
  <si>
    <t>Dörflingen</t>
  </si>
  <si>
    <t>Hofen</t>
  </si>
  <si>
    <t>Lohn (SH)</t>
  </si>
  <si>
    <t>Opfertshofen (SH)</t>
  </si>
  <si>
    <t>Stetten (SH)</t>
  </si>
  <si>
    <t>Thayngen</t>
  </si>
  <si>
    <t>Bargen (SH)</t>
  </si>
  <si>
    <t>Beringen</t>
  </si>
  <si>
    <t>Buchberg</t>
  </si>
  <si>
    <t>Hemmental</t>
  </si>
  <si>
    <t>Merishausen</t>
  </si>
  <si>
    <t>Neuhausen am Rheinfall</t>
  </si>
  <si>
    <t>Rüdlingen</t>
  </si>
  <si>
    <t>Beggingen</t>
  </si>
  <si>
    <t>Schleitheim</t>
  </si>
  <si>
    <t>Siblingen</t>
  </si>
  <si>
    <t>Buch (SH)</t>
  </si>
  <si>
    <t>Hemishofen</t>
  </si>
  <si>
    <t>Ramsen</t>
  </si>
  <si>
    <t>Stein am Rhein</t>
  </si>
  <si>
    <t>Hallau</t>
  </si>
  <si>
    <t>Oberhallau</t>
  </si>
  <si>
    <t>Trasadingen</t>
  </si>
  <si>
    <t>Wilchingen</t>
  </si>
  <si>
    <t>Herisau</t>
  </si>
  <si>
    <t>Hundwil</t>
  </si>
  <si>
    <t>Schönengrund</t>
  </si>
  <si>
    <t>Schwellbrunn</t>
  </si>
  <si>
    <t>Stein (AR)</t>
  </si>
  <si>
    <t>Urnäsch</t>
  </si>
  <si>
    <t>Waldstatt</t>
  </si>
  <si>
    <t>Bühler</t>
  </si>
  <si>
    <t>Gais</t>
  </si>
  <si>
    <t>Speicher</t>
  </si>
  <si>
    <t>Teufen (AR)</t>
  </si>
  <si>
    <t>Trogen</t>
  </si>
  <si>
    <t>Grub (AR)</t>
  </si>
  <si>
    <t>Heiden</t>
  </si>
  <si>
    <t>Lutzenberg</t>
  </si>
  <si>
    <t>Rehetobel</t>
  </si>
  <si>
    <t>Reute (AR)</t>
  </si>
  <si>
    <t>Wald (AR)</t>
  </si>
  <si>
    <t>Walzenhausen</t>
  </si>
  <si>
    <t>Wolfhalden</t>
  </si>
  <si>
    <t>Appenzell</t>
  </si>
  <si>
    <t>Gonten</t>
  </si>
  <si>
    <t>Rüte</t>
  </si>
  <si>
    <t>Schlatt-Haslen</t>
  </si>
  <si>
    <t>Schwende</t>
  </si>
  <si>
    <t>Oberegg</t>
  </si>
  <si>
    <t>Häggenschwil</t>
  </si>
  <si>
    <t>Muolen</t>
  </si>
  <si>
    <t>St.Gallen</t>
  </si>
  <si>
    <t>Wittenbach</t>
  </si>
  <si>
    <t>Eggersriet</t>
  </si>
  <si>
    <t>Andwil (SG)</t>
  </si>
  <si>
    <t>Gaiserwald</t>
  </si>
  <si>
    <t>Gossau (SG)</t>
  </si>
  <si>
    <t>Waldkirch</t>
  </si>
  <si>
    <t>Berg (SG)</t>
  </si>
  <si>
    <t>Goldach</t>
  </si>
  <si>
    <t>Mörschwil</t>
  </si>
  <si>
    <t>Rorschach</t>
  </si>
  <si>
    <t>Rorschacherberg</t>
  </si>
  <si>
    <t>Steinach</t>
  </si>
  <si>
    <t>Tübach</t>
  </si>
  <si>
    <t>Untereggen</t>
  </si>
  <si>
    <t>Thal</t>
  </si>
  <si>
    <t>Au (SG)</t>
  </si>
  <si>
    <t>Balgach</t>
  </si>
  <si>
    <t>Berneck</t>
  </si>
  <si>
    <t>Diepoldsau</t>
  </si>
  <si>
    <t>Rheineck</t>
  </si>
  <si>
    <t>St.Margrethen</t>
  </si>
  <si>
    <t>Widnau</t>
  </si>
  <si>
    <t>Altstätten</t>
  </si>
  <si>
    <t>Eichberg</t>
  </si>
  <si>
    <t>Marbach (SG)</t>
  </si>
  <si>
    <t>Oberriet (SG)</t>
  </si>
  <si>
    <t>Rebstein</t>
  </si>
  <si>
    <t>Rüthi (SG)</t>
  </si>
  <si>
    <t>Buchs (SG)</t>
  </si>
  <si>
    <t>Gams</t>
  </si>
  <si>
    <t>Grabs</t>
  </si>
  <si>
    <t>Sennwald</t>
  </si>
  <si>
    <t>Sevelen</t>
  </si>
  <si>
    <t>Wartau</t>
  </si>
  <si>
    <t>Bad Ragaz</t>
  </si>
  <si>
    <t>Flums</t>
  </si>
  <si>
    <t>Mels</t>
  </si>
  <si>
    <t>Pfäfers</t>
  </si>
  <si>
    <t>Quarten</t>
  </si>
  <si>
    <t>Sargans</t>
  </si>
  <si>
    <t>Vilters-Wangs</t>
  </si>
  <si>
    <t>Walenstadt</t>
  </si>
  <si>
    <t>Amden</t>
  </si>
  <si>
    <t>Benken (SG)</t>
  </si>
  <si>
    <t>Kaltbrunn</t>
  </si>
  <si>
    <t>Rieden</t>
  </si>
  <si>
    <t>Schänis</t>
  </si>
  <si>
    <t>Weesen</t>
  </si>
  <si>
    <t>Ernetschwil</t>
  </si>
  <si>
    <t>Eschenbach (SG)</t>
  </si>
  <si>
    <t>Goldingen</t>
  </si>
  <si>
    <t>Gommiswald</t>
  </si>
  <si>
    <t>Jona</t>
  </si>
  <si>
    <t>Rapperswil (SG)</t>
  </si>
  <si>
    <t>St.Gallenkappel</t>
  </si>
  <si>
    <t>Schmerikon</t>
  </si>
  <si>
    <t>Uznach</t>
  </si>
  <si>
    <t>Alt St.Johann</t>
  </si>
  <si>
    <t>Ebnat-Kappel</t>
  </si>
  <si>
    <t>Stein (SG)</t>
  </si>
  <si>
    <t>Wildhaus</t>
  </si>
  <si>
    <t>Nesslau-Krummenau</t>
  </si>
  <si>
    <t>Brunnadern</t>
  </si>
  <si>
    <t>Hemberg</t>
  </si>
  <si>
    <t>Krinau</t>
  </si>
  <si>
    <t>Lichtensteig</t>
  </si>
  <si>
    <t>Oberhelfenschwil</t>
  </si>
  <si>
    <t>St.Peterzell</t>
  </si>
  <si>
    <t>Wattwil</t>
  </si>
  <si>
    <t>Bütschwil</t>
  </si>
  <si>
    <t>Kirchberg (SG)</t>
  </si>
  <si>
    <t>Lütisburg</t>
  </si>
  <si>
    <t>Mosnang</t>
  </si>
  <si>
    <t>Ganterschwil</t>
  </si>
  <si>
    <t>Mogelsberg</t>
  </si>
  <si>
    <t>Degersheim</t>
  </si>
  <si>
    <t>Flawil</t>
  </si>
  <si>
    <t>Jonschwil</t>
  </si>
  <si>
    <t>Oberuzwil</t>
  </si>
  <si>
    <t>Uzwil</t>
  </si>
  <si>
    <t>Bronschhofen</t>
  </si>
  <si>
    <t>Niederbüren</t>
  </si>
  <si>
    <t>Niederhelfenschwil</t>
  </si>
  <si>
    <t>Oberbüren</t>
  </si>
  <si>
    <t>Wil (SG)</t>
  </si>
  <si>
    <t>Zuzwil (SG)</t>
  </si>
  <si>
    <t>Alvaschein</t>
  </si>
  <si>
    <t>Mon</t>
  </si>
  <si>
    <t>Mutten</t>
  </si>
  <si>
    <t>Stierva</t>
  </si>
  <si>
    <t>Tiefencastel</t>
  </si>
  <si>
    <t>Vaz/Obervaz</t>
  </si>
  <si>
    <t>Alvaneu</t>
  </si>
  <si>
    <t>Brienz/Brinzauls</t>
  </si>
  <si>
    <t>Lantsch/Lenz</t>
  </si>
  <si>
    <t>Schmitten (GR)</t>
  </si>
  <si>
    <t>Surava</t>
  </si>
  <si>
    <t>Bergün/Bravuogn</t>
  </si>
  <si>
    <t>Filisur</t>
  </si>
  <si>
    <t>Wiesen (GR)</t>
  </si>
  <si>
    <t>Bivio</t>
  </si>
  <si>
    <t>Cunter</t>
  </si>
  <si>
    <t>Marmorera</t>
  </si>
  <si>
    <t>Mulegns</t>
  </si>
  <si>
    <t>Riom-Parsonz</t>
  </si>
  <si>
    <t>Salouf</t>
  </si>
  <si>
    <t>Savognin</t>
  </si>
  <si>
    <t>Sur</t>
  </si>
  <si>
    <t>Tinizong-Rona</t>
  </si>
  <si>
    <t>Brusio</t>
  </si>
  <si>
    <t>Poschiavo</t>
  </si>
  <si>
    <t>Avers</t>
  </si>
  <si>
    <t>Almens</t>
  </si>
  <si>
    <t>Feldis/Veulden</t>
  </si>
  <si>
    <t>Fürstenau</t>
  </si>
  <si>
    <t>Paspels</t>
  </si>
  <si>
    <t>Pratval</t>
  </si>
  <si>
    <t>Rodels</t>
  </si>
  <si>
    <t>Rothenbrunnen</t>
  </si>
  <si>
    <t>Scharans</t>
  </si>
  <si>
    <t>Scheid</t>
  </si>
  <si>
    <t>Sils im Domleschg</t>
  </si>
  <si>
    <t>Trans</t>
  </si>
  <si>
    <t>Tumegl/Tomils</t>
  </si>
  <si>
    <t>Hinterrhein</t>
  </si>
  <si>
    <t>Nufenen</t>
  </si>
  <si>
    <t>Splügen</t>
  </si>
  <si>
    <t>Sufers</t>
  </si>
  <si>
    <t>Andeer</t>
  </si>
  <si>
    <t>Ausserferrera</t>
  </si>
  <si>
    <t>Casti-Wergenstein</t>
  </si>
  <si>
    <t>Clugin</t>
  </si>
  <si>
    <t>Donat</t>
  </si>
  <si>
    <t>Innerferrera</t>
  </si>
  <si>
    <t>Lohn (GR)</t>
  </si>
  <si>
    <t>Mathon</t>
  </si>
  <si>
    <t>Pignia</t>
  </si>
  <si>
    <t>Rongellen</t>
  </si>
  <si>
    <t>Zillis-Reischen</t>
  </si>
  <si>
    <t>Cazis</t>
  </si>
  <si>
    <t>Flerden</t>
  </si>
  <si>
    <t>Masein</t>
  </si>
  <si>
    <t>Portein</t>
  </si>
  <si>
    <t>Präz</t>
  </si>
  <si>
    <t>Sarn</t>
  </si>
  <si>
    <t>Tartar</t>
  </si>
  <si>
    <t>Thusis</t>
  </si>
  <si>
    <t>Tschappina</t>
  </si>
  <si>
    <t>Urmein</t>
  </si>
  <si>
    <t>Bonaduz</t>
  </si>
  <si>
    <t>Domat/Ems</t>
  </si>
  <si>
    <t>Rhäzüns</t>
  </si>
  <si>
    <t>Felsberg</t>
  </si>
  <si>
    <t>Flims</t>
  </si>
  <si>
    <t>Tamins</t>
  </si>
  <si>
    <t>Trin</t>
  </si>
  <si>
    <t>Ramosch</t>
  </si>
  <si>
    <t>Samnaun</t>
  </si>
  <si>
    <t>Tschlin</t>
  </si>
  <si>
    <t>Ftan</t>
  </si>
  <si>
    <t>Scuol</t>
  </si>
  <si>
    <t>Sent</t>
  </si>
  <si>
    <t>Ardez</t>
  </si>
  <si>
    <t>Guarda</t>
  </si>
  <si>
    <t>Lavin</t>
  </si>
  <si>
    <t>Susch</t>
  </si>
  <si>
    <t>Tarasp</t>
  </si>
  <si>
    <t>Zernez</t>
  </si>
  <si>
    <t>Fuldera</t>
  </si>
  <si>
    <t>Lü</t>
  </si>
  <si>
    <t>Müstair</t>
  </si>
  <si>
    <t>Santa Maria Val Müstair</t>
  </si>
  <si>
    <t>Tschierv</t>
  </si>
  <si>
    <t>Valchava</t>
  </si>
  <si>
    <t>Haldenstein</t>
  </si>
  <si>
    <t>Igis</t>
  </si>
  <si>
    <t>Mastrils</t>
  </si>
  <si>
    <t>Says</t>
  </si>
  <si>
    <t>Trimmis</t>
  </si>
  <si>
    <t>Untervaz</t>
  </si>
  <si>
    <t>Zizers</t>
  </si>
  <si>
    <t>Fläsch</t>
  </si>
  <si>
    <t>Jenins</t>
  </si>
  <si>
    <t>Maienfeld</t>
  </si>
  <si>
    <t>Malans</t>
  </si>
  <si>
    <t>Bondo</t>
  </si>
  <si>
    <t>Castasegna</t>
  </si>
  <si>
    <t>Soglio</t>
  </si>
  <si>
    <t>Stampa</t>
  </si>
  <si>
    <t>Vicosoprano</t>
  </si>
  <si>
    <t>Bever</t>
  </si>
  <si>
    <t>Celerina/Schlarigna</t>
  </si>
  <si>
    <t>Madulain</t>
  </si>
  <si>
    <t>Pontresina</t>
  </si>
  <si>
    <t>La Punt-Chamues-ch</t>
  </si>
  <si>
    <t>Samedan</t>
  </si>
  <si>
    <t>St. Moritz</t>
  </si>
  <si>
    <t>S-chanf</t>
  </si>
  <si>
    <t>Sils im Engadin/Segl</t>
  </si>
  <si>
    <t>Silvaplana</t>
  </si>
  <si>
    <t>Zuoz</t>
  </si>
  <si>
    <t>Arvigo</t>
  </si>
  <si>
    <t>Braggio</t>
  </si>
  <si>
    <t>Buseno</t>
  </si>
  <si>
    <t>Castaneda</t>
  </si>
  <si>
    <t>Cauco</t>
  </si>
  <si>
    <t>Rossa</t>
  </si>
  <si>
    <t>Santa Maria in Calanca</t>
  </si>
  <si>
    <t>Selma</t>
  </si>
  <si>
    <t>Lostallo</t>
  </si>
  <si>
    <t>Mesocco</t>
  </si>
  <si>
    <t>Soazza</t>
  </si>
  <si>
    <t>Cama</t>
  </si>
  <si>
    <t>Grono</t>
  </si>
  <si>
    <t>Leggia</t>
  </si>
  <si>
    <t>Roveredo (GR)</t>
  </si>
  <si>
    <t>San Vittore</t>
  </si>
  <si>
    <t>Verdabbio</t>
  </si>
  <si>
    <t>Chur</t>
  </si>
  <si>
    <t>Churwalden</t>
  </si>
  <si>
    <t>Malix</t>
  </si>
  <si>
    <t>Parpan</t>
  </si>
  <si>
    <t>Praden</t>
  </si>
  <si>
    <t>Tschiertschen</t>
  </si>
  <si>
    <t>Arosa</t>
  </si>
  <si>
    <t>Calfreisen</t>
  </si>
  <si>
    <t>Castiel</t>
  </si>
  <si>
    <t>Langwies</t>
  </si>
  <si>
    <t>Lüen</t>
  </si>
  <si>
    <t>Maladers</t>
  </si>
  <si>
    <t>Molinis</t>
  </si>
  <si>
    <t>Pagig</t>
  </si>
  <si>
    <t>Peist</t>
  </si>
  <si>
    <t>St. Peter</t>
  </si>
  <si>
    <t>Davos</t>
  </si>
  <si>
    <t>Fideris</t>
  </si>
  <si>
    <t>Furna</t>
  </si>
  <si>
    <t>Jenaz</t>
  </si>
  <si>
    <t>Klosters-Serneus</t>
  </si>
  <si>
    <t>Conters im Prättigau</t>
  </si>
  <si>
    <t>Küblis</t>
  </si>
  <si>
    <t>Saas</t>
  </si>
  <si>
    <t>Luzein</t>
  </si>
  <si>
    <t>St. Antönien Ascharina</t>
  </si>
  <si>
    <t>St. Antönien</t>
  </si>
  <si>
    <t>Grüsch</t>
  </si>
  <si>
    <t>Schiers</t>
  </si>
  <si>
    <t>Fanas</t>
  </si>
  <si>
    <t>Seewis im Prättigau</t>
  </si>
  <si>
    <t>Valzeina</t>
  </si>
  <si>
    <t>Breil/Brigels</t>
  </si>
  <si>
    <t>Disentis/Mustér</t>
  </si>
  <si>
    <t>Medel (Lucmagn)</t>
  </si>
  <si>
    <t>Schlans</t>
  </si>
  <si>
    <t>Sumvitg</t>
  </si>
  <si>
    <t>Tujetsch</t>
  </si>
  <si>
    <t>Trun</t>
  </si>
  <si>
    <t>Castrisch</t>
  </si>
  <si>
    <t>Falera</t>
  </si>
  <si>
    <t>Flond</t>
  </si>
  <si>
    <t>Ilanz</t>
  </si>
  <si>
    <t>Laax</t>
  </si>
  <si>
    <t>Ladir</t>
  </si>
  <si>
    <t>Luven</t>
  </si>
  <si>
    <t>Pitasch</t>
  </si>
  <si>
    <t>Riein</t>
  </si>
  <si>
    <t>Ruschein</t>
  </si>
  <si>
    <t>Sagogn</t>
  </si>
  <si>
    <t>Schluein</t>
  </si>
  <si>
    <t>Schnaus</t>
  </si>
  <si>
    <t>Sevgein</t>
  </si>
  <si>
    <t>Valendas</t>
  </si>
  <si>
    <t>Versam</t>
  </si>
  <si>
    <t>Cumbel</t>
  </si>
  <si>
    <t>Duvin</t>
  </si>
  <si>
    <t>Degen</t>
  </si>
  <si>
    <t>Lumbrein</t>
  </si>
  <si>
    <t>Morissen</t>
  </si>
  <si>
    <t>St. Martin</t>
  </si>
  <si>
    <t>Suraua</t>
  </si>
  <si>
    <t>Surcuolm</t>
  </si>
  <si>
    <t>Vals</t>
  </si>
  <si>
    <t>Vignogn</t>
  </si>
  <si>
    <t>Vella</t>
  </si>
  <si>
    <t>Vrin</t>
  </si>
  <si>
    <t>Andiast</t>
  </si>
  <si>
    <t>Obersaxen</t>
  </si>
  <si>
    <t>Pigniu</t>
  </si>
  <si>
    <t>Rueun</t>
  </si>
  <si>
    <t>Siat</t>
  </si>
  <si>
    <t>Waltensburg/Vuorz</t>
  </si>
  <si>
    <t>Safien</t>
  </si>
  <si>
    <t>Tenna</t>
  </si>
  <si>
    <t>Aarau</t>
  </si>
  <si>
    <t>Biberstein</t>
  </si>
  <si>
    <t>Buchs (AG)</t>
  </si>
  <si>
    <t>Densbüren</t>
  </si>
  <si>
    <t>Erlinsbach</t>
  </si>
  <si>
    <t>Gränichen</t>
  </si>
  <si>
    <t>Hirschthal</t>
  </si>
  <si>
    <t>Küttigen</t>
  </si>
  <si>
    <t>Muhen</t>
  </si>
  <si>
    <t>Oberentfelden</t>
  </si>
  <si>
    <t>Rohr (AG)</t>
  </si>
  <si>
    <t>Suhr</t>
  </si>
  <si>
    <t>Unterentfelden</t>
  </si>
  <si>
    <t>Baden</t>
  </si>
  <si>
    <t>Bellikon</t>
  </si>
  <si>
    <t>Bergdietikon</t>
  </si>
  <si>
    <t>Birmenstorf (AG)</t>
  </si>
  <si>
    <t>Ennetbaden</t>
  </si>
  <si>
    <t>Fislisbach</t>
  </si>
  <si>
    <t>Freienwil</t>
  </si>
  <si>
    <t>Gebenstorf</t>
  </si>
  <si>
    <t>Killwangen</t>
  </si>
  <si>
    <t>Künten</t>
  </si>
  <si>
    <t>Mägenwil</t>
  </si>
  <si>
    <t>Mellingen</t>
  </si>
  <si>
    <t>Neuenhof</t>
  </si>
  <si>
    <t>Niederrohrdorf</t>
  </si>
  <si>
    <t>Ehrendingen</t>
  </si>
  <si>
    <t>Oberrohrdorf</t>
  </si>
  <si>
    <t>Obersiggenthal</t>
  </si>
  <si>
    <t>Remetschwil</t>
  </si>
  <si>
    <t>Spreitenbach</t>
  </si>
  <si>
    <t>Stetten (AG)</t>
  </si>
  <si>
    <t>Turgi</t>
  </si>
  <si>
    <t>Untersiggenthal</t>
  </si>
  <si>
    <t>Wettingen</t>
  </si>
  <si>
    <t>Wohlenschwil</t>
  </si>
  <si>
    <t>Würenlingen</t>
  </si>
  <si>
    <t>Würenlos</t>
  </si>
  <si>
    <t>Arni (AG)</t>
  </si>
  <si>
    <t>Berikon</t>
  </si>
  <si>
    <t>Bremgarten (AG)</t>
  </si>
  <si>
    <t>Büttikon</t>
  </si>
  <si>
    <t>Dottikon</t>
  </si>
  <si>
    <t>Eggenwil</t>
  </si>
  <si>
    <t>Fischbach-Göslikon</t>
  </si>
  <si>
    <t>Hägglingen</t>
  </si>
  <si>
    <t>Hermetschwil-Staffeln</t>
  </si>
  <si>
    <t>Hilfikon</t>
  </si>
  <si>
    <t>Jonen</t>
  </si>
  <si>
    <t>Niederwil (AG)</t>
  </si>
  <si>
    <t>Oberlunkhofen</t>
  </si>
  <si>
    <t>Oberwil-Lieli</t>
  </si>
  <si>
    <t>Rudolfstetten-Friedlisberg</t>
  </si>
  <si>
    <t>Sarmenstorf</t>
  </si>
  <si>
    <t>Tägerig</t>
  </si>
  <si>
    <t>Uezwil</t>
  </si>
  <si>
    <t>Unterlunkhofen</t>
  </si>
  <si>
    <t>Villmergen</t>
  </si>
  <si>
    <t>Widen</t>
  </si>
  <si>
    <t>Wohlen (AG)</t>
  </si>
  <si>
    <t>Zufikon</t>
  </si>
  <si>
    <t>Islisberg</t>
  </si>
  <si>
    <t>Auenstein</t>
  </si>
  <si>
    <t>Birr</t>
  </si>
  <si>
    <t>Birrhard</t>
  </si>
  <si>
    <t>Bözen</t>
  </si>
  <si>
    <t>Brugg</t>
  </si>
  <si>
    <t>Effingen</t>
  </si>
  <si>
    <t>Elfingen</t>
  </si>
  <si>
    <t>Gallenkirch</t>
  </si>
  <si>
    <t>Habsburg</t>
  </si>
  <si>
    <t>Hausen (AG)</t>
  </si>
  <si>
    <t>Hottwil</t>
  </si>
  <si>
    <t>Linn</t>
  </si>
  <si>
    <t>Lupfig</t>
  </si>
  <si>
    <t>Mandach</t>
  </si>
  <si>
    <t>Mönthal</t>
  </si>
  <si>
    <t>Mülligen</t>
  </si>
  <si>
    <t>Oberbözberg</t>
  </si>
  <si>
    <t>Oberflachs</t>
  </si>
  <si>
    <t>Remigen</t>
  </si>
  <si>
    <t>Riniken</t>
  </si>
  <si>
    <t>Rüfenach</t>
  </si>
  <si>
    <t>Scherz</t>
  </si>
  <si>
    <t>Schinznach-Bad</t>
  </si>
  <si>
    <t>Schinznach-Dorf</t>
  </si>
  <si>
    <t>Thalheim (AG)</t>
  </si>
  <si>
    <t>Umiken</t>
  </si>
  <si>
    <t>Unterbözberg</t>
  </si>
  <si>
    <t>Veltheim (AG)</t>
  </si>
  <si>
    <t>Villigen</t>
  </si>
  <si>
    <t>Villnachern</t>
  </si>
  <si>
    <t>Windisch</t>
  </si>
  <si>
    <t>Beinwil am See</t>
  </si>
  <si>
    <t>Birrwil</t>
  </si>
  <si>
    <t>Burg (AG)</t>
  </si>
  <si>
    <t>Dürrenäsch</t>
  </si>
  <si>
    <t>Gontenschwil</t>
  </si>
  <si>
    <t>Holziken</t>
  </si>
  <si>
    <t>Leimbach (AG)</t>
  </si>
  <si>
    <t>Leutwil</t>
  </si>
  <si>
    <t>Menziken</t>
  </si>
  <si>
    <t>Oberkulm</t>
  </si>
  <si>
    <t>Reinach (AG)</t>
  </si>
  <si>
    <t>Schlossrued</t>
  </si>
  <si>
    <t>Schmiedrued</t>
  </si>
  <si>
    <t>Schöftland</t>
  </si>
  <si>
    <t>Teufenthal (AG)</t>
  </si>
  <si>
    <t>Unterkulm</t>
  </si>
  <si>
    <t>Zetzwil</t>
  </si>
  <si>
    <t>Eiken</t>
  </si>
  <si>
    <t>Etzgen</t>
  </si>
  <si>
    <t>Frick</t>
  </si>
  <si>
    <t>Gansingen</t>
  </si>
  <si>
    <t>Gipf-Oberfrick</t>
  </si>
  <si>
    <t>Herznach</t>
  </si>
  <si>
    <t>Hornussen</t>
  </si>
  <si>
    <t>Ittenthal</t>
  </si>
  <si>
    <t>Kaisten</t>
  </si>
  <si>
    <t>Laufenburg</t>
  </si>
  <si>
    <t>Mettau</t>
  </si>
  <si>
    <t>Münchwilen (AG)</t>
  </si>
  <si>
    <t>Oberhof</t>
  </si>
  <si>
    <t>Oberhofen (AG)</t>
  </si>
  <si>
    <t>Oeschgen</t>
  </si>
  <si>
    <t>Schwaderloch</t>
  </si>
  <si>
    <t>Sisseln</t>
  </si>
  <si>
    <t>Sulz (AG)</t>
  </si>
  <si>
    <t>Ueken</t>
  </si>
  <si>
    <t>Wil (AG)</t>
  </si>
  <si>
    <t>Wittnau</t>
  </si>
  <si>
    <t>Wölflinswil</t>
  </si>
  <si>
    <t>Zeihen</t>
  </si>
  <si>
    <t>Ammerswil</t>
  </si>
  <si>
    <t>Boniswil</t>
  </si>
  <si>
    <t>Brunegg</t>
  </si>
  <si>
    <t>Dintikon</t>
  </si>
  <si>
    <t>Egliswil</t>
  </si>
  <si>
    <t>Fahrwangen</t>
  </si>
  <si>
    <t>Hallwil</t>
  </si>
  <si>
    <t>Hendschiken</t>
  </si>
  <si>
    <t>Holderbank (AG)</t>
  </si>
  <si>
    <t>Hunzenschwil</t>
  </si>
  <si>
    <t>Lenzburg</t>
  </si>
  <si>
    <t>Meisterschwanden</t>
  </si>
  <si>
    <t>Möriken-Wildegg</t>
  </si>
  <si>
    <t>Niederlenz</t>
  </si>
  <si>
    <t>Othmarsingen</t>
  </si>
  <si>
    <t>Rupperswil</t>
  </si>
  <si>
    <t>Schafisheim</t>
  </si>
  <si>
    <t>Seengen</t>
  </si>
  <si>
    <t>Seon</t>
  </si>
  <si>
    <t>Staufen</t>
  </si>
  <si>
    <t>Abtwil</t>
  </si>
  <si>
    <t>Aristau</t>
  </si>
  <si>
    <t>Auw</t>
  </si>
  <si>
    <t>Beinwil (Freiamt)</t>
  </si>
  <si>
    <t>Benzenschwil</t>
  </si>
  <si>
    <t>Besenbüren</t>
  </si>
  <si>
    <t>Bettwil</t>
  </si>
  <si>
    <t>Boswil</t>
  </si>
  <si>
    <t>Bünzen</t>
  </si>
  <si>
    <t>Buttwil</t>
  </si>
  <si>
    <t>Dietwil</t>
  </si>
  <si>
    <t>Geltwil</t>
  </si>
  <si>
    <t>Kallern</t>
  </si>
  <si>
    <t>Merenschwand</t>
  </si>
  <si>
    <t>Mühlau</t>
  </si>
  <si>
    <t>Muri (AG)</t>
  </si>
  <si>
    <t>Oberrüti</t>
  </si>
  <si>
    <t>Rottenschwil</t>
  </si>
  <si>
    <t>Sins</t>
  </si>
  <si>
    <t>Waltenschwil</t>
  </si>
  <si>
    <t>Hellikon</t>
  </si>
  <si>
    <t>Kaiseraugst</t>
  </si>
  <si>
    <t>Magden</t>
  </si>
  <si>
    <t>Möhlin</t>
  </si>
  <si>
    <t>Mumpf</t>
  </si>
  <si>
    <t>Obermumpf</t>
  </si>
  <si>
    <t>Olsberg</t>
  </si>
  <si>
    <t>Rheinfelden</t>
  </si>
  <si>
    <t>Schupfart</t>
  </si>
  <si>
    <t>Stein (AG)</t>
  </si>
  <si>
    <t>Wallbach</t>
  </si>
  <si>
    <t>Wegenstetten</t>
  </si>
  <si>
    <t>Zeiningen</t>
  </si>
  <si>
    <t>Zuzgen</t>
  </si>
  <si>
    <t>Aarburg</t>
  </si>
  <si>
    <t>Attelwil</t>
  </si>
  <si>
    <t>Bottenwil</t>
  </si>
  <si>
    <t>Brittnau</t>
  </si>
  <si>
    <t>Kirchleerau</t>
  </si>
  <si>
    <t>Kölliken</t>
  </si>
  <si>
    <t>Moosleerau</t>
  </si>
  <si>
    <t>Murgenthal</t>
  </si>
  <si>
    <t>Oftringen</t>
  </si>
  <si>
    <t>Reitnau</t>
  </si>
  <si>
    <t>Rothrist</t>
  </si>
  <si>
    <t>Safenwil</t>
  </si>
  <si>
    <t>Staffelbach</t>
  </si>
  <si>
    <t>Strengelbach</t>
  </si>
  <si>
    <t>Uerkheim</t>
  </si>
  <si>
    <t>Vordemwald</t>
  </si>
  <si>
    <t>Wiliberg</t>
  </si>
  <si>
    <t>Zofingen</t>
  </si>
  <si>
    <t>Baldingen</t>
  </si>
  <si>
    <t>Böbikon</t>
  </si>
  <si>
    <t>Böttstein</t>
  </si>
  <si>
    <t>Döttingen</t>
  </si>
  <si>
    <t>Endingen</t>
  </si>
  <si>
    <t>Fisibach</t>
  </si>
  <si>
    <t>Full-Reuenthal</t>
  </si>
  <si>
    <t>Kaiserstuhl</t>
  </si>
  <si>
    <t>Klingnau</t>
  </si>
  <si>
    <t>Koblenz</t>
  </si>
  <si>
    <t>Leibstadt</t>
  </si>
  <si>
    <t>Lengnau (AG)</t>
  </si>
  <si>
    <t>Leuggern</t>
  </si>
  <si>
    <t>Mellikon</t>
  </si>
  <si>
    <t>Rekingen (AG)</t>
  </si>
  <si>
    <t>Rietheim</t>
  </si>
  <si>
    <t>Rümikon</t>
  </si>
  <si>
    <t>Schneisingen</t>
  </si>
  <si>
    <t>Siglistorf</t>
  </si>
  <si>
    <t>Tegerfelden</t>
  </si>
  <si>
    <t>Unterendingen</t>
  </si>
  <si>
    <t>Wislikofen</t>
  </si>
  <si>
    <t>Zurzach</t>
  </si>
  <si>
    <t>Arbon</t>
  </si>
  <si>
    <t>Dozwil</t>
  </si>
  <si>
    <t>Egnach</t>
  </si>
  <si>
    <t>Hefenhofen</t>
  </si>
  <si>
    <t>Horn</t>
  </si>
  <si>
    <t>Kesswil</t>
  </si>
  <si>
    <t>Roggwil (TG)</t>
  </si>
  <si>
    <t>Romanshorn</t>
  </si>
  <si>
    <t>Salmsach</t>
  </si>
  <si>
    <t>Sommeri</t>
  </si>
  <si>
    <t>Uttwil</t>
  </si>
  <si>
    <t>Amriswil</t>
  </si>
  <si>
    <t>Bischofszell</t>
  </si>
  <si>
    <t>Erlen</t>
  </si>
  <si>
    <t>Hauptwil-Gottshaus</t>
  </si>
  <si>
    <t>Hohentannen</t>
  </si>
  <si>
    <t>Kradolf-Schönenberg</t>
  </si>
  <si>
    <t>Sulgen</t>
  </si>
  <si>
    <t>Zihlschlacht-Sitterdorf</t>
  </si>
  <si>
    <t>Basadingen-Schlattingen</t>
  </si>
  <si>
    <t>Diessenhofen</t>
  </si>
  <si>
    <t>Schlatt (TG)</t>
  </si>
  <si>
    <t>Aadorf</t>
  </si>
  <si>
    <t>Felben-Wellhausen</t>
  </si>
  <si>
    <t>Frauenfeld</t>
  </si>
  <si>
    <t>Gachnang</t>
  </si>
  <si>
    <t>Hüttlingen</t>
  </si>
  <si>
    <t>Matzingen</t>
  </si>
  <si>
    <t>Neunforn</t>
  </si>
  <si>
    <t>Stettfurt</t>
  </si>
  <si>
    <t>Thundorf</t>
  </si>
  <si>
    <t>Uesslingen-Buch</t>
  </si>
  <si>
    <t>Warth-Weiningen</t>
  </si>
  <si>
    <t>Altnau</t>
  </si>
  <si>
    <t>Bottighofen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</si>
  <si>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</si>
  <si>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</si>
  <si>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</si>
  <si>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</si>
  <si>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</si>
  <si>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</si>
  <si>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</si>
  <si>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</si>
  <si>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Tägerwilen</t>
  </si>
  <si>
    <t>Wäldi</t>
  </si>
  <si>
    <t>Affeltrangen</t>
  </si>
  <si>
    <t>Bettwiesen</t>
  </si>
  <si>
    <t>Bichelsee-Balterswil</t>
  </si>
  <si>
    <t>Braunau</t>
  </si>
  <si>
    <t>Eschlikon</t>
  </si>
  <si>
    <t>Fischingen</t>
  </si>
  <si>
    <t>Lommis</t>
  </si>
  <si>
    <t>Münchwilen (TG)</t>
  </si>
  <si>
    <t>Rickenbach (TG)</t>
  </si>
  <si>
    <t>Schönholzerswilen</t>
  </si>
  <si>
    <t>Sirnach</t>
  </si>
  <si>
    <t>Tobel-Tägerschen</t>
  </si>
  <si>
    <t>Wängi</t>
  </si>
  <si>
    <t>Wilen (TG)</t>
  </si>
  <si>
    <t>Wuppenau</t>
  </si>
  <si>
    <t>Berlingen</t>
  </si>
  <si>
    <t>Eschenz</t>
  </si>
  <si>
    <t>Herdern</t>
  </si>
  <si>
    <t>Homburg</t>
  </si>
  <si>
    <t>Hüttwilen</t>
  </si>
  <si>
    <t>Mammern</t>
  </si>
  <si>
    <t>Müllheim</t>
  </si>
  <si>
    <t>Pfyn</t>
  </si>
  <si>
    <t>Raperswilen</t>
  </si>
  <si>
    <t>Salenstein</t>
  </si>
  <si>
    <t>Steckborn</t>
  </si>
  <si>
    <t>Wagenhausen</t>
  </si>
  <si>
    <t>Amlikon-Bissegg</t>
  </si>
  <si>
    <t>Berg (TG)</t>
  </si>
  <si>
    <t>Birwinken</t>
  </si>
  <si>
    <t>Bürglen (TG)</t>
  </si>
  <si>
    <t>Bussnang</t>
  </si>
  <si>
    <t>Märstetten</t>
  </si>
  <si>
    <t>Weinfelden</t>
  </si>
  <si>
    <t>Wigoltingen</t>
  </si>
  <si>
    <t>Arbedo-Castione</t>
  </si>
  <si>
    <t>Bellinzona</t>
  </si>
  <si>
    <t>Cadenazzo</t>
  </si>
  <si>
    <t>Camorino</t>
  </si>
  <si>
    <t>Giubiasco</t>
  </si>
  <si>
    <t>Gnosca</t>
  </si>
  <si>
    <t>Gorduno</t>
  </si>
  <si>
    <t>Gudo</t>
  </si>
  <si>
    <t>Isone</t>
  </si>
  <si>
    <t>Lumino</t>
  </si>
  <si>
    <t>Medeglia</t>
  </si>
  <si>
    <t>Moleno</t>
  </si>
  <si>
    <t>Monte Carasso</t>
  </si>
  <si>
    <t>Pianezzo</t>
  </si>
  <si>
    <t>Preonzo</t>
  </si>
  <si>
    <t>Sant'Antonino</t>
  </si>
  <si>
    <t>Sant'Antonio</t>
  </si>
  <si>
    <t>Sementina</t>
  </si>
  <si>
    <t>Aquila</t>
  </si>
  <si>
    <t>Campo (Blenio)</t>
  </si>
  <si>
    <t>Ghirone</t>
  </si>
  <si>
    <t>Ludiano</t>
  </si>
  <si>
    <t>Malvaglia</t>
  </si>
  <si>
    <t>Olivone</t>
  </si>
  <si>
    <t>Semione</t>
  </si>
  <si>
    <t>Torre</t>
  </si>
  <si>
    <t>Acquarossa</t>
  </si>
  <si>
    <t>Airolo</t>
  </si>
  <si>
    <t>Anzonico</t>
  </si>
  <si>
    <t>Bedretto</t>
  </si>
  <si>
    <t>Bodio</t>
  </si>
  <si>
    <t>Calonico</t>
  </si>
  <si>
    <t>Calpiogna</t>
  </si>
  <si>
    <t>Campello</t>
  </si>
  <si>
    <t>Cavagnago</t>
  </si>
  <si>
    <t>Chiggiogna</t>
  </si>
  <si>
    <t>Chironico</t>
  </si>
  <si>
    <t>Dalpe</t>
  </si>
  <si>
    <t>Faido</t>
  </si>
  <si>
    <t>Giornico</t>
  </si>
  <si>
    <t>Mairengo</t>
  </si>
  <si>
    <t>Osco</t>
  </si>
  <si>
    <t>Personico</t>
  </si>
  <si>
    <t>Pollegio</t>
  </si>
  <si>
    <t>Prato (Leventina)</t>
  </si>
  <si>
    <t>Quinto</t>
  </si>
  <si>
    <t>Rossura</t>
  </si>
  <si>
    <t>Sobrio</t>
  </si>
  <si>
    <t>Ascona</t>
  </si>
  <si>
    <t>Borgnone</t>
  </si>
  <si>
    <t>Brione (Verzasca)</t>
  </si>
  <si>
    <t>Brione sopra Minusio</t>
  </si>
  <si>
    <t>Brissago</t>
  </si>
  <si>
    <t>Caviano</t>
  </si>
  <si>
    <t>Cavigliano</t>
  </si>
  <si>
    <t>Contone</t>
  </si>
  <si>
    <t>Corippo</t>
  </si>
  <si>
    <t>Cugnasco</t>
  </si>
  <si>
    <t>Frasco</t>
  </si>
  <si>
    <t>Gerra (Gambarogno)</t>
  </si>
  <si>
    <t>Gerra (Verzasca)</t>
  </si>
  <si>
    <t>Gordola</t>
  </si>
  <si>
    <t>Gresso</t>
  </si>
  <si>
    <t>Indemini</t>
  </si>
  <si>
    <t>Intragna</t>
  </si>
  <si>
    <t>Lavertezzo</t>
  </si>
  <si>
    <t>Locarno</t>
  </si>
  <si>
    <t>Losone</t>
  </si>
  <si>
    <t>Magadino</t>
  </si>
  <si>
    <t>Mergoscia</t>
  </si>
  <si>
    <t>Minusio</t>
  </si>
  <si>
    <t>Mosogno</t>
  </si>
  <si>
    <t>Muralto</t>
  </si>
  <si>
    <t>Orselina</t>
  </si>
  <si>
    <t>Palagnedra</t>
  </si>
  <si>
    <t>Piazzogna</t>
  </si>
  <si>
    <t>Ronco sopra Ascona</t>
  </si>
  <si>
    <t>San Nazzaro</t>
  </si>
  <si>
    <t>Sant'Abbondio</t>
  </si>
  <si>
    <t>Sonogno</t>
  </si>
  <si>
    <t>Tegna</t>
  </si>
  <si>
    <t>Tenero-Contra</t>
  </si>
  <si>
    <t>Vergeletto</t>
  </si>
  <si>
    <t>Verscio</t>
  </si>
  <si>
    <t>Vira (Gambarogno)</t>
  </si>
  <si>
    <t>Vogorno</t>
  </si>
  <si>
    <t>Onsernone</t>
  </si>
  <si>
    <t>Isorno</t>
  </si>
  <si>
    <t>Agno</t>
  </si>
  <si>
    <t>Aranno</t>
  </si>
  <si>
    <t>Arogno</t>
  </si>
  <si>
    <t>Astano</t>
  </si>
  <si>
    <t>Barbengo</t>
  </si>
  <si>
    <t>Bedano</t>
  </si>
  <si>
    <t>Bedigliora</t>
  </si>
  <si>
    <t>Bidogno</t>
  </si>
  <si>
    <t>Bioggio</t>
  </si>
  <si>
    <t>Bironico</t>
  </si>
  <si>
    <t>Bissone</t>
  </si>
  <si>
    <t>Bogno</t>
  </si>
  <si>
    <t>Brusino Arsizio</t>
  </si>
  <si>
    <t>Cademario</t>
  </si>
  <si>
    <t>Cadempino</t>
  </si>
  <si>
    <t>Cadro</t>
  </si>
  <si>
    <t>Camignolo</t>
  </si>
  <si>
    <t>Canobbio</t>
  </si>
  <si>
    <t>Carabbia</t>
  </si>
  <si>
    <t>Carabietta</t>
  </si>
  <si>
    <t>Carona</t>
  </si>
  <si>
    <t>Caslano</t>
  </si>
  <si>
    <t>Certara</t>
  </si>
  <si>
    <t>Cimadera</t>
  </si>
  <si>
    <t>Comano</t>
  </si>
  <si>
    <t>Corticiasca</t>
  </si>
  <si>
    <t>Croglio</t>
  </si>
  <si>
    <t>Cureglia</t>
  </si>
  <si>
    <t>Curio</t>
  </si>
  <si>
    <t>Grancia</t>
  </si>
  <si>
    <t>Gravesano</t>
  </si>
  <si>
    <t>Iseo</t>
  </si>
  <si>
    <t>Lamone</t>
  </si>
  <si>
    <t>Lugaggia</t>
  </si>
  <si>
    <t>Lugano</t>
  </si>
  <si>
    <t>Magliaso</t>
  </si>
  <si>
    <t>Manno</t>
  </si>
  <si>
    <t>Maroggia</t>
  </si>
  <si>
    <t>Massagno</t>
  </si>
  <si>
    <t>Melano</t>
  </si>
  <si>
    <t>Melide</t>
  </si>
  <si>
    <t>Mezzovico-Vira</t>
  </si>
  <si>
    <t>Miglieglia</t>
  </si>
  <si>
    <t>Monteggio</t>
  </si>
  <si>
    <t>Morcote</t>
  </si>
  <si>
    <t>Muzzano</t>
  </si>
  <si>
    <t>Neggio</t>
  </si>
  <si>
    <t>Novaggio</t>
  </si>
  <si>
    <t>Origlio</t>
  </si>
  <si>
    <t>Paradiso</t>
  </si>
  <si>
    <t>Ponte Capriasca</t>
  </si>
  <si>
    <t>Ponte Tresa</t>
  </si>
  <si>
    <t>Porza</t>
  </si>
  <si>
    <t>Pura</t>
  </si>
  <si>
    <t>Rivera</t>
  </si>
  <si>
    <t>Rovio</t>
  </si>
  <si>
    <t>Savosa</t>
  </si>
  <si>
    <t>Sessa</t>
  </si>
  <si>
    <t>Sigirino</t>
  </si>
  <si>
    <t>Sonvico</t>
  </si>
  <si>
    <t>Sorengo</t>
  </si>
  <si>
    <t>Capriasca</t>
  </si>
  <si>
    <t>Torricella-Taverne</t>
  </si>
  <si>
    <t>Valcolla</t>
  </si>
  <si>
    <t>Vernate</t>
  </si>
  <si>
    <t>Vezia</t>
  </si>
  <si>
    <t>Vico Morcote</t>
  </si>
  <si>
    <t>Villa Luganese</t>
  </si>
  <si>
    <t>Collina d'Oro</t>
  </si>
  <si>
    <t>Alto Malcantone</t>
  </si>
  <si>
    <t>Arzo</t>
  </si>
  <si>
    <t>Balerna</t>
  </si>
  <si>
    <t>Besazio</t>
  </si>
  <si>
    <t>Bruzella</t>
  </si>
  <si>
    <t>Cabbio</t>
  </si>
  <si>
    <t>Caneggio</t>
  </si>
  <si>
    <t>Capolago</t>
  </si>
  <si>
    <t>Castel San Pietro</t>
  </si>
  <si>
    <t>Chiasso</t>
  </si>
  <si>
    <t>Coldrerio</t>
  </si>
  <si>
    <t>Genestrerio</t>
  </si>
  <si>
    <t>Ligornetto</t>
  </si>
  <si>
    <t>Mendrisio</t>
  </si>
  <si>
    <t>Meride</t>
  </si>
  <si>
    <t>Morbio Inferiore</t>
  </si>
  <si>
    <t>Morbio Superiore</t>
  </si>
  <si>
    <t>Muggio</t>
  </si>
  <si>
    <t>Novazzano</t>
  </si>
  <si>
    <t>Rancate</t>
  </si>
  <si>
    <t>Riva San Vitale</t>
  </si>
  <si>
    <t>Sagno</t>
  </si>
  <si>
    <t>Stabio</t>
  </si>
  <si>
    <t>Tremona</t>
  </si>
  <si>
    <t>Vacallo</t>
  </si>
  <si>
    <t>Biasca</t>
  </si>
  <si>
    <t>Claro</t>
  </si>
  <si>
    <t>Cresciano</t>
  </si>
  <si>
    <t>Iragna</t>
  </si>
  <si>
    <t>Lodrino</t>
  </si>
  <si>
    <t>Osogna</t>
  </si>
  <si>
    <t>Avegno</t>
  </si>
  <si>
    <t>Bignasco</t>
  </si>
  <si>
    <t>Bosco/Gurin</t>
  </si>
  <si>
    <t>Campo (Vallemaggia)</t>
  </si>
  <si>
    <t>Cavergno</t>
  </si>
  <si>
    <t>Cerentino</t>
  </si>
  <si>
    <t>Cevio</t>
  </si>
  <si>
    <t>Gordevio</t>
  </si>
  <si>
    <t>Linescio</t>
  </si>
  <si>
    <t>Maggia</t>
  </si>
  <si>
    <t>Lavizzara</t>
  </si>
  <si>
    <t>Aigle</t>
  </si>
  <si>
    <t>Bex</t>
  </si>
  <si>
    <t>Chessel</t>
  </si>
  <si>
    <t>Corbeyrier</t>
  </si>
  <si>
    <t>Gryon</t>
  </si>
  <si>
    <t>Lavey-Morcles</t>
  </si>
  <si>
    <t>Leysin</t>
  </si>
  <si>
    <t>Noville</t>
  </si>
  <si>
    <t>Ollon</t>
  </si>
  <si>
    <t>Ormont-Dessous</t>
  </si>
  <si>
    <t>Ormont-Dessus</t>
  </si>
  <si>
    <t>Rennaz</t>
  </si>
  <si>
    <t>Roche (VD)</t>
  </si>
  <si>
    <t>Villeneuve (VD)</t>
  </si>
  <si>
    <t>Yvorne</t>
  </si>
  <si>
    <t>Apples</t>
  </si>
  <si>
    <t>Aubonne</t>
  </si>
  <si>
    <t>Ballens</t>
  </si>
  <si>
    <t>Berolle</t>
  </si>
  <si>
    <t>Bière</t>
  </si>
  <si>
    <t>Bougy-Villars</t>
  </si>
  <si>
    <t>Féchy</t>
  </si>
  <si>
    <t>Gimel</t>
  </si>
  <si>
    <t>Longirod</t>
  </si>
  <si>
    <t>Marchissy</t>
  </si>
  <si>
    <t>Mollens (VD)</t>
  </si>
  <si>
    <t>Montherod</t>
  </si>
  <si>
    <t>Pizy</t>
  </si>
  <si>
    <t>Saint-George</t>
  </si>
  <si>
    <t>Saint-Livres</t>
  </si>
  <si>
    <t>Saint-Oyens</t>
  </si>
  <si>
    <t>Saubraz</t>
  </si>
  <si>
    <t>Avenches</t>
  </si>
  <si>
    <t>Bellerive (VD)</t>
  </si>
  <si>
    <t>Chabrey</t>
  </si>
  <si>
    <t>Constantine</t>
  </si>
  <si>
    <t>Cudrefin</t>
  </si>
  <si>
    <t>Donatyre</t>
  </si>
  <si>
    <t>Faoug</t>
  </si>
  <si>
    <t>Montmagny</t>
  </si>
  <si>
    <t>Mur (VD)</t>
  </si>
  <si>
    <t>Oleyres</t>
  </si>
  <si>
    <t>Vallamand</t>
  </si>
  <si>
    <t>Villars-le-Grand</t>
  </si>
  <si>
    <t>Bettens</t>
  </si>
  <si>
    <t>Bournens</t>
  </si>
  <si>
    <t>Boussens</t>
  </si>
  <si>
    <t>La Chaux (Cossonay)</t>
  </si>
  <si>
    <t>Chavannes-le-Veyron</t>
  </si>
  <si>
    <t>Chevilly</t>
  </si>
  <si>
    <t>Cossonay</t>
  </si>
  <si>
    <t>Cottens (VD)</t>
  </si>
  <si>
    <t>Cuarnens</t>
  </si>
  <si>
    <t>Daillens</t>
  </si>
  <si>
    <t>Dizy</t>
  </si>
  <si>
    <t>Eclépens</t>
  </si>
  <si>
    <t>Ferreyres</t>
  </si>
  <si>
    <t>Gollion</t>
  </si>
  <si>
    <t>Grancy</t>
  </si>
  <si>
    <t>L'Isle</t>
  </si>
  <si>
    <t>Lussery-Villars</t>
  </si>
  <si>
    <t>Mauraz</t>
  </si>
  <si>
    <t>Mex (VD)</t>
  </si>
  <si>
    <t>Moiry</t>
  </si>
  <si>
    <t>Mont-la-Ville</t>
  </si>
  <si>
    <t>Montricher</t>
  </si>
  <si>
    <t>Orny</t>
  </si>
  <si>
    <t>Pampigny</t>
  </si>
  <si>
    <t>Penthalaz</t>
  </si>
  <si>
    <t>Penthaz</t>
  </si>
  <si>
    <t>Pompaples</t>
  </si>
  <si>
    <t>La Sarraz</t>
  </si>
  <si>
    <t>Senarclens</t>
  </si>
  <si>
    <t>Sévery</t>
  </si>
  <si>
    <t>Sullens</t>
  </si>
  <si>
    <t>Vufflens-la-Ville</t>
  </si>
  <si>
    <t>Assens</t>
  </si>
  <si>
    <t>Bercher</t>
  </si>
  <si>
    <t>Bioley-Orjulaz</t>
  </si>
  <si>
    <t>Bottens</t>
  </si>
  <si>
    <t>Bretigny-sur-Morrens</t>
  </si>
  <si>
    <t>Cugy (VD)</t>
  </si>
  <si>
    <t>Dommartin</t>
  </si>
  <si>
    <t>Echallens</t>
  </si>
  <si>
    <t>Eclagnens</t>
  </si>
  <si>
    <t>Essertines-sur-Yverdon</t>
  </si>
  <si>
    <t>Etagnières</t>
  </si>
  <si>
    <t>Fey</t>
  </si>
  <si>
    <t>Froideville</t>
  </si>
  <si>
    <t>Goumoens-la-Ville</t>
  </si>
  <si>
    <t>Goumoens-le-Jux</t>
  </si>
  <si>
    <t>Malapalud</t>
  </si>
  <si>
    <t>Morrens (VD)</t>
  </si>
  <si>
    <t>Naz</t>
  </si>
  <si>
    <t>Oulens-sous-Echallens</t>
  </si>
  <si>
    <t>Pailly</t>
  </si>
  <si>
    <t>Penthéréaz</t>
  </si>
  <si>
    <t>Poliez-le-Grand</t>
  </si>
  <si>
    <t>Poliez-Pittet</t>
  </si>
  <si>
    <t>Rueyres</t>
  </si>
  <si>
    <t>Saint-Barthélemy (VD)</t>
  </si>
  <si>
    <t>Sugnens</t>
  </si>
  <si>
    <t>Villars-le-Terroir</t>
  </si>
  <si>
    <t>Villars-Tiercelin</t>
  </si>
  <si>
    <t>Vuarrens</t>
  </si>
  <si>
    <t>Bonvillars</t>
  </si>
  <si>
    <t>Bullet</t>
  </si>
  <si>
    <t>Champagne</t>
  </si>
  <si>
    <t>Concise</t>
  </si>
  <si>
    <t>Corcelles-près-Concise</t>
  </si>
  <si>
    <t>Fiez</t>
  </si>
  <si>
    <t>Fontaines-sur-Grandson</t>
  </si>
  <si>
    <t>Fontanezier</t>
  </si>
  <si>
    <t>Giez</t>
  </si>
  <si>
    <t>Grandevent</t>
  </si>
  <si>
    <t>Grandson</t>
  </si>
  <si>
    <t>Mauborget</t>
  </si>
  <si>
    <t>Mutrux</t>
  </si>
  <si>
    <t>Novalles</t>
  </si>
  <si>
    <t>Onnens (VD)</t>
  </si>
  <si>
    <t>Provence</t>
  </si>
  <si>
    <t>Romairon</t>
  </si>
  <si>
    <t>Sainte-Croix</t>
  </si>
  <si>
    <t>Vaugondry</t>
  </si>
  <si>
    <t>Villars-Burquin</t>
  </si>
  <si>
    <t>Belmont-sur-Lausanne</t>
  </si>
  <si>
    <t>Cheseaux-sur-Lausanne</t>
  </si>
  <si>
    <t>Crissier</t>
  </si>
  <si>
    <t>Epalinges</t>
  </si>
  <si>
    <t>Jouxtens-Mézery</t>
  </si>
  <si>
    <t>Lausanne</t>
  </si>
  <si>
    <t>Le Mont-sur-Lausanne</t>
  </si>
  <si>
    <t>Paudex</t>
  </si>
  <si>
    <t>Prilly</t>
  </si>
  <si>
    <t>Pully</t>
  </si>
  <si>
    <t>Renens (VD)</t>
  </si>
  <si>
    <t>Romanel-sur-Lausanne</t>
  </si>
  <si>
    <t>Chexbres</t>
  </si>
  <si>
    <t>Cully</t>
  </si>
  <si>
    <t>Epesses</t>
  </si>
  <si>
    <t>Forel (Lavaux)</t>
  </si>
  <si>
    <t>Grandvaux</t>
  </si>
  <si>
    <t>Lutry</t>
  </si>
  <si>
    <t>Puidoux</t>
  </si>
  <si>
    <t>Riex</t>
  </si>
  <si>
    <t>Rivaz</t>
  </si>
  <si>
    <t>Saint-Saphorin (Lavaux)</t>
  </si>
  <si>
    <t>Savigny</t>
  </si>
  <si>
    <t>Villette (Lavaux)</t>
  </si>
  <si>
    <t>Aclens</t>
  </si>
  <si>
    <t>Bremblens</t>
  </si>
  <si>
    <t>Buchillon</t>
  </si>
  <si>
    <t>Bussigny-près-Lausanne</t>
  </si>
  <si>
    <t>Bussy-Chardonney</t>
  </si>
  <si>
    <t>Chavannes-près-Renens</t>
  </si>
  <si>
    <t>Chigny</t>
  </si>
  <si>
    <t>Clarmont</t>
  </si>
  <si>
    <t>Colombier (VD)</t>
  </si>
  <si>
    <t>Denens</t>
  </si>
  <si>
    <t>Denges</t>
  </si>
  <si>
    <t>Echandens</t>
  </si>
  <si>
    <t>Echichens</t>
  </si>
  <si>
    <t>Ecublens (VD)</t>
  </si>
  <si>
    <t>Etoy</t>
  </si>
  <si>
    <t>Lavigny</t>
  </si>
  <si>
    <t>Lonay</t>
  </si>
  <si>
    <t>Lully (VD)</t>
  </si>
  <si>
    <t>Lussy-sur-Morges</t>
  </si>
  <si>
    <t>Monnaz</t>
  </si>
  <si>
    <t>Morges</t>
  </si>
  <si>
    <t>Préverenges</t>
  </si>
  <si>
    <t>Reverolle</t>
  </si>
  <si>
    <t>Romanel-sur-Morges</t>
  </si>
  <si>
    <t>Saint-Prex</t>
  </si>
  <si>
    <t>Saint-Saphorin-sur-Morges</t>
  </si>
  <si>
    <t>Saint-Sulpice (VD)</t>
  </si>
  <si>
    <t>Tolochenaz</t>
  </si>
  <si>
    <t>Vaux-sur-Morges</t>
  </si>
  <si>
    <t>Villars-Sainte-Croix</t>
  </si>
  <si>
    <t>Villars-sous-Yens</t>
  </si>
  <si>
    <t>Vufflens-le-Château</t>
  </si>
  <si>
    <t>Vullierens</t>
  </si>
  <si>
    <t>Yens</t>
  </si>
  <si>
    <t>Boulens</t>
  </si>
  <si>
    <t>Brenles</t>
  </si>
  <si>
    <t>Bussy-sur-Moudon</t>
  </si>
  <si>
    <t>Chapelle-sur-Moudon</t>
  </si>
  <si>
    <t>Chavannes-sur-Moudon</t>
  </si>
  <si>
    <t>Chesalles-sur-Moudon</t>
  </si>
  <si>
    <t>Correvon</t>
  </si>
  <si>
    <t>Cremin</t>
  </si>
  <si>
    <t>Curtilles</t>
  </si>
  <si>
    <t>Denezy</t>
  </si>
  <si>
    <t>Dompierre (VD)</t>
  </si>
  <si>
    <t>Forel-sur-Lucens</t>
  </si>
  <si>
    <t>Hermenches</t>
  </si>
  <si>
    <t>Lovatens</t>
  </si>
  <si>
    <t>Lucens</t>
  </si>
  <si>
    <t>Martherenges</t>
  </si>
  <si>
    <t>Montaubion-Chardonney</t>
  </si>
  <si>
    <t>Moudon</t>
  </si>
  <si>
    <t>Neyruz-sur-Moudon</t>
  </si>
  <si>
    <t>Ogens</t>
  </si>
  <si>
    <t>Oulens-sur-Lucens</t>
  </si>
  <si>
    <t>Peyres-Possens</t>
  </si>
  <si>
    <t>Prévonloup</t>
  </si>
  <si>
    <t>Rossenges</t>
  </si>
  <si>
    <t>Saint-Cierges</t>
  </si>
  <si>
    <t>Sarzens</t>
  </si>
  <si>
    <t>Sottens</t>
  </si>
  <si>
    <t>Syens</t>
  </si>
  <si>
    <t>Thierrens</t>
  </si>
  <si>
    <t>Villars-le-Comte</t>
  </si>
  <si>
    <t>Villars-Mendraz</t>
  </si>
  <si>
    <t>Vucherens</t>
  </si>
  <si>
    <t>Arnex-sur-Nyon</t>
  </si>
  <si>
    <t>Arzier</t>
  </si>
  <si>
    <t>Bassins</t>
  </si>
  <si>
    <t>Begnins</t>
  </si>
  <si>
    <t>Bogis-Bossey</t>
  </si>
  <si>
    <t>Borex</t>
  </si>
  <si>
    <t>Chavannes-de-Bogis</t>
  </si>
  <si>
    <t>Chavannes-des-Bois</t>
  </si>
  <si>
    <t>Chéserex</t>
  </si>
  <si>
    <t>Coinsins</t>
  </si>
  <si>
    <t>Commugny</t>
  </si>
  <si>
    <t>Coppet</t>
  </si>
  <si>
    <t>Crans-près-Céligny</t>
  </si>
  <si>
    <t>Crassier</t>
  </si>
  <si>
    <t>Duillier</t>
  </si>
  <si>
    <t>Eysins</t>
  </si>
  <si>
    <t>Founex</t>
  </si>
  <si>
    <t>Genolier</t>
  </si>
  <si>
    <t>Gingins</t>
  </si>
  <si>
    <t>Givrins</t>
  </si>
  <si>
    <t>Gland</t>
  </si>
  <si>
    <t>Grens</t>
  </si>
  <si>
    <t>Mies</t>
  </si>
  <si>
    <t>Nyon</t>
  </si>
  <si>
    <t>Prangins</t>
  </si>
  <si>
    <t>La Rippe</t>
  </si>
  <si>
    <t>Saint-Cergue</t>
  </si>
  <si>
    <t>Signy-Avenex</t>
  </si>
  <si>
    <t>Tannay</t>
  </si>
  <si>
    <t>Trélex</t>
  </si>
  <si>
    <t>Le Vaud</t>
  </si>
  <si>
    <t>Vich</t>
  </si>
  <si>
    <t>L'Abergement</t>
  </si>
  <si>
    <t>Agiez</t>
  </si>
  <si>
    <t>Arnex-sur-Orbe</t>
  </si>
  <si>
    <t>Ballaigues</t>
  </si>
  <si>
    <t>Baulmes</t>
  </si>
  <si>
    <t>Bavois</t>
  </si>
  <si>
    <t>Bofflens</t>
  </si>
  <si>
    <t>Bretonnières</t>
  </si>
  <si>
    <t>Chavornay</t>
  </si>
  <si>
    <t>Les Clées</t>
  </si>
  <si>
    <t>Corcelles-sur-Chavornay</t>
  </si>
  <si>
    <t>Croy</t>
  </si>
  <si>
    <t>Juriens</t>
  </si>
  <si>
    <t>Lignerolle</t>
  </si>
  <si>
    <t>Montcherand</t>
  </si>
  <si>
    <t>Orbe</t>
  </si>
  <si>
    <t>La Praz</t>
  </si>
  <si>
    <t>Premier</t>
  </si>
  <si>
    <t>Rances</t>
  </si>
  <si>
    <t>Romainmôtier-Envy</t>
  </si>
  <si>
    <t>Sergey</t>
  </si>
  <si>
    <t>Valeyres-sous-Rances</t>
  </si>
  <si>
    <t>Vallorbe</t>
  </si>
  <si>
    <t>Vaulion</t>
  </si>
  <si>
    <t>Vuiteboeuf</t>
  </si>
  <si>
    <t>Bussigny-sur-Oron</t>
  </si>
  <si>
    <t>Carrouge (VD)</t>
  </si>
  <si>
    <t>Châtillens</t>
  </si>
  <si>
    <t>Chesalles-sur-Oron</t>
  </si>
  <si>
    <t>Corcelles-le-Jorat</t>
  </si>
  <si>
    <t>Les Cullayes</t>
  </si>
  <si>
    <t>Ecoteaux</t>
  </si>
  <si>
    <t>Essertes</t>
  </si>
  <si>
    <t>Ferlens (VD)</t>
  </si>
  <si>
    <t>Maracon</t>
  </si>
  <si>
    <t>Mézières (VD)</t>
  </si>
  <si>
    <t>Montpreveyres</t>
  </si>
  <si>
    <t>Oron-la-Ville</t>
  </si>
  <si>
    <t>Oron-le-Châtel</t>
  </si>
  <si>
    <t>Palézieux</t>
  </si>
  <si>
    <t>Peney-le-Jorat</t>
  </si>
  <si>
    <t>Ropraz</t>
  </si>
  <si>
    <t>Servion</t>
  </si>
  <si>
    <t>Les Tavernes</t>
  </si>
  <si>
    <t>Les Thioleyres</t>
  </si>
  <si>
    <t>Vuibroye</t>
  </si>
  <si>
    <t>Vulliens</t>
  </si>
  <si>
    <t>Cerniaz (VD)</t>
  </si>
  <si>
    <t>Champtauroz</t>
  </si>
  <si>
    <t>Chevroux</t>
  </si>
  <si>
    <t>Combremont-le-Grand</t>
  </si>
  <si>
    <t>Combremont-le-Petit</t>
  </si>
  <si>
    <t>Corcelles-près-Payerne</t>
  </si>
  <si>
    <t>Grandcour</t>
  </si>
  <si>
    <t>Granges-près-Marnand</t>
  </si>
  <si>
    <t>Henniez</t>
  </si>
  <si>
    <t>Marnand</t>
  </si>
  <si>
    <t>Missy</t>
  </si>
  <si>
    <t>Payerne</t>
  </si>
  <si>
    <t>Rossens (VD)</t>
  </si>
  <si>
    <t>Sassel</t>
  </si>
  <si>
    <t>Sédeilles</t>
  </si>
  <si>
    <t>Seigneux</t>
  </si>
  <si>
    <t>Trey</t>
  </si>
  <si>
    <t>Treytorrens (Payerne)</t>
  </si>
  <si>
    <t>Villars-Bramard</t>
  </si>
  <si>
    <t>Villarzel</t>
  </si>
  <si>
    <t>Château-d'Oex</t>
  </si>
  <si>
    <t>Rossinière</t>
  </si>
  <si>
    <t>Rougemont</t>
  </si>
  <si>
    <t>Allaman</t>
  </si>
  <si>
    <t>Bursinel</t>
  </si>
  <si>
    <t>Bursins</t>
  </si>
  <si>
    <t>Burtigny</t>
  </si>
  <si>
    <t>Dully</t>
  </si>
  <si>
    <t>Essertines-sur-Rolle</t>
  </si>
  <si>
    <t>Gilly</t>
  </si>
  <si>
    <t>Luins</t>
  </si>
  <si>
    <t>Mont-sur-Rolle</t>
  </si>
  <si>
    <t>Perroy</t>
  </si>
  <si>
    <t>Rolle</t>
  </si>
  <si>
    <t>Tartegnin</t>
  </si>
  <si>
    <t>Vinzel</t>
  </si>
  <si>
    <t>L'Abbaye</t>
  </si>
  <si>
    <t>Le Chenit</t>
  </si>
  <si>
    <t>Le Lieu</t>
  </si>
  <si>
    <t>Blonay</t>
  </si>
  <si>
    <t>Chardonne</t>
  </si>
  <si>
    <t>Corseaux</t>
  </si>
  <si>
    <t>Corsier-sur-Vevey</t>
  </si>
  <si>
    <t>Jongny</t>
  </si>
  <si>
    <t>Montreux</t>
  </si>
  <si>
    <t>Saint-Légier-La Chiésaz</t>
  </si>
  <si>
    <t>La Tour-de-Peilz</t>
  </si>
  <si>
    <t>Vevey</t>
  </si>
  <si>
    <t>Veytaux</t>
  </si>
  <si>
    <t>Belmont-sur-Yverdon</t>
  </si>
  <si>
    <t>Bioley-Magnoux</t>
  </si>
  <si>
    <t>Chamblon</t>
  </si>
  <si>
    <t>Champvent</t>
  </si>
  <si>
    <t>Chanéaz</t>
  </si>
  <si>
    <t>Chavannes-le-Chêne</t>
  </si>
  <si>
    <t>Chêne-Pâquier</t>
  </si>
  <si>
    <t>Cheseaux-Noréaz</t>
  </si>
  <si>
    <t>Cronay</t>
  </si>
  <si>
    <t>Cuarny</t>
  </si>
  <si>
    <t>Démoret</t>
  </si>
  <si>
    <t>Donneloye</t>
  </si>
  <si>
    <t>Ependes (VD)</t>
  </si>
  <si>
    <t>Essert-Pittet</t>
  </si>
  <si>
    <t>Essert-sous-Champvent</t>
  </si>
  <si>
    <t>Gossens</t>
  </si>
  <si>
    <t>Gressy</t>
  </si>
  <si>
    <t>Mathod</t>
  </si>
  <si>
    <t>Mézery-près-Donneloye</t>
  </si>
  <si>
    <t>Molondin</t>
  </si>
  <si>
    <t>Montagny-près-Yverdon</t>
  </si>
  <si>
    <t>Oppens</t>
  </si>
  <si>
    <t>Orges</t>
  </si>
  <si>
    <t>Orzens</t>
  </si>
  <si>
    <t>Pomy</t>
  </si>
  <si>
    <t>Prahins</t>
  </si>
  <si>
    <t>Rovray</t>
  </si>
  <si>
    <t>Suchy</t>
  </si>
  <si>
    <t>Suscévaz</t>
  </si>
  <si>
    <t>Treycovagnes</t>
  </si>
  <si>
    <t>Ursins</t>
  </si>
  <si>
    <t>Valeyres-sous-Montagny</t>
  </si>
  <si>
    <t>Valeyres-sous-Ursins</t>
  </si>
  <si>
    <t>Villars-Epeney</t>
  </si>
  <si>
    <t>Villars-sous-Champvent</t>
  </si>
  <si>
    <t>Vugelles-La Mothe</t>
  </si>
  <si>
    <t>Yverdon-les-Bains</t>
  </si>
  <si>
    <t>Yvonand</t>
  </si>
  <si>
    <t>Birgisch</t>
  </si>
  <si>
    <t>Brig-Glis</t>
  </si>
  <si>
    <t>Eggerberg</t>
  </si>
  <si>
    <t>Mund</t>
  </si>
  <si>
    <t>Naters</t>
  </si>
  <si>
    <t>Ried-Brig</t>
  </si>
  <si>
    <t>Simplon</t>
  </si>
  <si>
    <t>Termen</t>
  </si>
  <si>
    <t>Zwischbergen</t>
  </si>
  <si>
    <t>Ardon</t>
  </si>
  <si>
    <t>Chamoson</t>
  </si>
  <si>
    <t>Conthey</t>
  </si>
  <si>
    <t>Nendaz</t>
  </si>
  <si>
    <t>Vétroz</t>
  </si>
  <si>
    <t>Bagnes</t>
  </si>
  <si>
    <t>Bourg-Saint-Pierre</t>
  </si>
  <si>
    <t>Liddes</t>
  </si>
  <si>
    <t>Orsières</t>
  </si>
  <si>
    <t>Sembrancher</t>
  </si>
  <si>
    <t>Vollèges</t>
  </si>
  <si>
    <t>Bellwald</t>
  </si>
  <si>
    <t>Binn</t>
  </si>
  <si>
    <t>Blitzingen</t>
  </si>
  <si>
    <t>Ernen</t>
  </si>
  <si>
    <t>Fiesch</t>
  </si>
  <si>
    <t>Fieschertal</t>
  </si>
  <si>
    <t>Lax</t>
  </si>
  <si>
    <t>Niederwald</t>
  </si>
  <si>
    <t>Obergesteln</t>
  </si>
  <si>
    <t>Oberwald</t>
  </si>
  <si>
    <t>Ulrichen</t>
  </si>
  <si>
    <t>Grafschaft</t>
  </si>
  <si>
    <t>Münster-Geschinen</t>
  </si>
  <si>
    <t>Reckingen-Gluringen</t>
  </si>
  <si>
    <t>Les Agettes</t>
  </si>
  <si>
    <t>Ayent</t>
  </si>
  <si>
    <t>Evolène</t>
  </si>
  <si>
    <t>Hérémence</t>
  </si>
  <si>
    <t>Mase</t>
  </si>
  <si>
    <t>Nax</t>
  </si>
  <si>
    <t>Saint-Martin (VS)</t>
  </si>
  <si>
    <t>Vernamiège</t>
  </si>
  <si>
    <t>Vex</t>
  </si>
  <si>
    <t>Agarn</t>
  </si>
  <si>
    <t>Albinen</t>
  </si>
  <si>
    <t>Bratsch</t>
  </si>
  <si>
    <t>Ergisch</t>
  </si>
  <si>
    <t>Erschmatt</t>
  </si>
  <si>
    <t>Gampel</t>
  </si>
  <si>
    <t>Inden</t>
  </si>
  <si>
    <t>Leuk</t>
  </si>
  <si>
    <t>Leukerbad</t>
  </si>
  <si>
    <t>Oberems</t>
  </si>
  <si>
    <t>Salgesch</t>
  </si>
  <si>
    <t>Turtmann</t>
  </si>
  <si>
    <t>Unterems</t>
  </si>
  <si>
    <t>Varen</t>
  </si>
  <si>
    <t>Guttet-Feschel</t>
  </si>
  <si>
    <t>Bovernier</t>
  </si>
  <si>
    <t>Charrat</t>
  </si>
  <si>
    <t>Fully</t>
  </si>
  <si>
    <t>Isérables</t>
  </si>
  <si>
    <t>Leytron</t>
  </si>
  <si>
    <t>Martigny</t>
  </si>
  <si>
    <t>Martigny-Combe</t>
  </si>
  <si>
    <t>Riddes</t>
  </si>
  <si>
    <t>Saillon</t>
  </si>
  <si>
    <t>Saxon</t>
  </si>
  <si>
    <t>Trient</t>
  </si>
  <si>
    <t>Champéry</t>
  </si>
  <si>
    <t>Collombey-Muraz</t>
  </si>
  <si>
    <t>Monthey</t>
  </si>
  <si>
    <t>Port-Valais</t>
  </si>
  <si>
    <t>Saint-Gingolph</t>
  </si>
  <si>
    <t>Troistorrents</t>
  </si>
  <si>
    <t>Val-d'Illiez</t>
  </si>
  <si>
    <t>Vionnaz</t>
  </si>
  <si>
    <t>Vouvry</t>
  </si>
  <si>
    <t>Betten</t>
  </si>
  <si>
    <t>Bister</t>
  </si>
  <si>
    <t>Bitsch</t>
  </si>
  <si>
    <t>Filet</t>
  </si>
  <si>
    <t>Grengiols</t>
  </si>
  <si>
    <t>Martisberg</t>
  </si>
  <si>
    <t>Mörel</t>
  </si>
  <si>
    <t>Riederalp</t>
  </si>
  <si>
    <t>Ausserberg</t>
  </si>
  <si>
    <t>Blatten</t>
  </si>
  <si>
    <t>Bürchen</t>
  </si>
  <si>
    <t>Eischoll</t>
  </si>
  <si>
    <t>Ferden</t>
  </si>
  <si>
    <t>Hohtenn</t>
  </si>
  <si>
    <t>Kippel</t>
  </si>
  <si>
    <t>Niedergesteln</t>
  </si>
  <si>
    <t>Raron</t>
  </si>
  <si>
    <t>Steg</t>
  </si>
  <si>
    <t>Unterbäch</t>
  </si>
  <si>
    <t>Wiler (Lötschen)</t>
  </si>
  <si>
    <t>Collonges</t>
  </si>
  <si>
    <t>Dorénaz</t>
  </si>
  <si>
    <t>Evionnaz</t>
  </si>
  <si>
    <t>Finhaut</t>
  </si>
  <si>
    <t>Massongex</t>
  </si>
  <si>
    <t>Mex (VS)</t>
  </si>
  <si>
    <t>Saint-Maurice</t>
  </si>
  <si>
    <t>Salvan</t>
  </si>
  <si>
    <t>Vernayaz</t>
  </si>
  <si>
    <t>Vérossaz</t>
  </si>
  <si>
    <t>Ayer</t>
  </si>
  <si>
    <t>Chalais</t>
  </si>
  <si>
    <t>Chandolin</t>
  </si>
  <si>
    <t>Chermignon</t>
  </si>
  <si>
    <t>Chippis</t>
  </si>
  <si>
    <t>Grimentz</t>
  </si>
  <si>
    <t>Grône</t>
  </si>
  <si>
    <t>Icogne</t>
  </si>
  <si>
    <t>Lens</t>
  </si>
  <si>
    <t>Miège</t>
  </si>
  <si>
    <t>Mollens (VS)</t>
  </si>
  <si>
    <t>Montana</t>
  </si>
  <si>
    <t>Randogne</t>
  </si>
  <si>
    <t>Saint-Jean</t>
  </si>
  <si>
    <t>Saint-Léonard</t>
  </si>
  <si>
    <t>Saint-Luc</t>
  </si>
  <si>
    <t>Sierre</t>
  </si>
  <si>
    <t>Venthône</t>
  </si>
  <si>
    <t>Veyras</t>
  </si>
  <si>
    <t>Vissoie</t>
  </si>
  <si>
    <t>Arbaz</t>
  </si>
  <si>
    <t>Grimisuat</t>
  </si>
  <si>
    <t>Salins</t>
  </si>
  <si>
    <t>Savièse</t>
  </si>
  <si>
    <t>Sion</t>
  </si>
  <si>
    <t>Veysonnaz</t>
  </si>
  <si>
    <t>Baltschieder</t>
  </si>
  <si>
    <t>Eisten</t>
  </si>
  <si>
    <t>Embd</t>
  </si>
  <si>
    <t>Grächen</t>
  </si>
  <si>
    <t>Lalden</t>
  </si>
  <si>
    <t>Randa</t>
  </si>
  <si>
    <t>Saas Almagell</t>
  </si>
  <si>
    <t>Saas Balen</t>
  </si>
  <si>
    <t>Saas Fee</t>
  </si>
  <si>
    <t>Saas Grund</t>
  </si>
  <si>
    <t>St.Niklaus</t>
  </si>
  <si>
    <t>Stalden (VS)</t>
  </si>
  <si>
    <t>Staldenried</t>
  </si>
  <si>
    <t>Täsch</t>
  </si>
  <si>
    <t>Törbel</t>
  </si>
  <si>
    <t>Visp</t>
  </si>
  <si>
    <t>Visperterminen</t>
  </si>
  <si>
    <t>Zeneggen</t>
  </si>
  <si>
    <t>Zermatt</t>
  </si>
  <si>
    <t>Auvernier</t>
  </si>
  <si>
    <t>Bevaix</t>
  </si>
  <si>
    <t>Bôle</t>
  </si>
  <si>
    <t>Boudry</t>
  </si>
  <si>
    <t>Brot-Dessous</t>
  </si>
  <si>
    <t>Colombier (NE)</t>
  </si>
  <si>
    <t>Corcelles-Cormondrèche</t>
  </si>
  <si>
    <t>Cortaillod</t>
  </si>
  <si>
    <t>Fresens</t>
  </si>
  <si>
    <t>Gorgier</t>
  </si>
  <si>
    <t>Montalchez</t>
  </si>
  <si>
    <t>Peseux</t>
  </si>
  <si>
    <t>Rochefort</t>
  </si>
  <si>
    <t>Saint-Aubin-Sauges</t>
  </si>
  <si>
    <t>Vaumarcus</t>
  </si>
  <si>
    <t>La Chaux-de-Fonds</t>
  </si>
  <si>
    <t>Les Planchettes</t>
  </si>
  <si>
    <t>La Sagne</t>
  </si>
  <si>
    <t>Les Brenets</t>
  </si>
  <si>
    <t>La Brévine</t>
  </si>
  <si>
    <t>Brot-Plamboz</t>
  </si>
  <si>
    <t>Le Cerneux-Péquignot</t>
  </si>
  <si>
    <t>La Chaux-du-Milieu</t>
  </si>
  <si>
    <t>Le Locle</t>
  </si>
  <si>
    <t>Les Ponts-de-Martel</t>
  </si>
  <si>
    <t>Cornaux</t>
  </si>
  <si>
    <t>Cressier (NE)</t>
  </si>
  <si>
    <t>Enges</t>
  </si>
  <si>
    <t>Hauterive (NE)</t>
  </si>
  <si>
    <t>Le Landeron</t>
  </si>
  <si>
    <t>Lignières</t>
  </si>
  <si>
    <t>Marin-Epagnier</t>
  </si>
  <si>
    <t>Neuchâtel</t>
  </si>
  <si>
    <t>Saint-Blaise</t>
  </si>
  <si>
    <t>Thielle-Wavre</t>
  </si>
  <si>
    <t>Boudevilliers</t>
  </si>
  <si>
    <t>Cernier</t>
  </si>
  <si>
    <t>Chézard-Saint-Martin</t>
  </si>
  <si>
    <t>Coffrane</t>
  </si>
  <si>
    <t>Dombresson</t>
  </si>
  <si>
    <t>Engollon</t>
  </si>
  <si>
    <t>Fenin-Vilars-Saules</t>
  </si>
  <si>
    <t>Fontainemelon</t>
  </si>
  <si>
    <t>Fontaines (NE)</t>
  </si>
  <si>
    <t>Les Geneveys-sur-Coffrane</t>
  </si>
  <si>
    <t>Les Hauts-Geneveys</t>
  </si>
  <si>
    <t>Montmollin</t>
  </si>
  <si>
    <t>Le Pâquier (NE)</t>
  </si>
  <si>
    <t>Savagnier</t>
  </si>
  <si>
    <t>Valangin</t>
  </si>
  <si>
    <t>Villiers</t>
  </si>
  <si>
    <t>Les Bayards</t>
  </si>
  <si>
    <t>Boveresse</t>
  </si>
  <si>
    <t>Buttes</t>
  </si>
  <si>
    <t>La Côte-aux-Fées</t>
  </si>
  <si>
    <t>Couvet</t>
  </si>
  <si>
    <t>Fleurier</t>
  </si>
  <si>
    <t>Môtiers (NE)</t>
  </si>
  <si>
    <t>Noiraigue</t>
  </si>
  <si>
    <t>Saint-Sulpice (NE)</t>
  </si>
  <si>
    <t>Travers</t>
  </si>
  <si>
    <t>Les Verrières</t>
  </si>
  <si>
    <t>Aire-la-Ville</t>
  </si>
  <si>
    <t>Anières</t>
  </si>
  <si>
    <t>Avully</t>
  </si>
  <si>
    <t>Avusy</t>
  </si>
  <si>
    <t>Bardonnex</t>
  </si>
  <si>
    <t>Bellevue</t>
  </si>
  <si>
    <t>Bernex</t>
  </si>
  <si>
    <t>Carouge (GE)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</si>
  <si>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</si>
  <si>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</si>
  <si>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</si>
  <si>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</si>
  <si>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</si>
  <si>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</si>
  <si>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</si>
  <si>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</si>
  <si>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</si>
  <si>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</si>
  <si>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 (GE)</t>
  </si>
  <si>
    <t>Dardagny</t>
  </si>
  <si>
    <t>Genève</t>
  </si>
  <si>
    <t>Genthod</t>
  </si>
  <si>
    <t>Le 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</si>
  <si>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</si>
  <si>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</si>
  <si>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</si>
  <si>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</si>
  <si>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</si>
  <si>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</si>
  <si>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</si>
  <si>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</si>
  <si>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</si>
  <si>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</si>
  <si>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</si>
  <si>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</si>
  <si>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</si>
  <si>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</si>
  <si>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</si>
  <si>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</si>
  <si>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</si>
  <si>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</si>
  <si>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</si>
  <si>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</si>
  <si>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</si>
  <si>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</si>
  <si>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Bassecourt</t>
  </si>
  <si>
    <t>Boécourt</t>
  </si>
  <si>
    <t>Bourrignon</t>
  </si>
  <si>
    <t>Châtillon (JU)</t>
  </si>
  <si>
    <t>Corban</t>
  </si>
  <si>
    <t>Courchapoix</t>
  </si>
  <si>
    <t>Courfaivre</t>
  </si>
  <si>
    <t>Courrendlin</t>
  </si>
  <si>
    <t>Courroux</t>
  </si>
  <si>
    <t>Courtételle</t>
  </si>
  <si>
    <t>Delémont</t>
  </si>
  <si>
    <t>Develier</t>
  </si>
  <si>
    <t>Ederswiler</t>
  </si>
  <si>
    <t>Glovelier</t>
  </si>
  <si>
    <t>Mervelier</t>
  </si>
  <si>
    <t>Mettembert</t>
  </si>
  <si>
    <t>Montsevelier</t>
  </si>
  <si>
    <t>Movelier</t>
  </si>
  <si>
    <t>Pleigne</t>
  </si>
  <si>
    <t>Rebeuvelier</t>
  </si>
  <si>
    <t>Rossemaison</t>
  </si>
  <si>
    <t>Saulcy</t>
  </si>
  <si>
    <t>Soulce</t>
  </si>
  <si>
    <t>Soyhières</t>
  </si>
  <si>
    <t>Undervelier</t>
  </si>
  <si>
    <t>Vermes</t>
  </si>
  <si>
    <t>Vicques</t>
  </si>
  <si>
    <t>Vellerat</t>
  </si>
  <si>
    <t>Le Bémont (JU)</t>
  </si>
  <si>
    <t>Les Bois</t>
  </si>
  <si>
    <t>Les Breuleux</t>
  </si>
  <si>
    <t>La Chaux-des-Breuleux</t>
  </si>
  <si>
    <t>Les Enfers</t>
  </si>
  <si>
    <t>Epauvillers</t>
  </si>
  <si>
    <t>Epiquerez</t>
  </si>
  <si>
    <t>Les Genevez (JU)</t>
  </si>
  <si>
    <t>Goumois</t>
  </si>
  <si>
    <t>Lajoux (JU)</t>
  </si>
  <si>
    <t>Montfaucon</t>
  </si>
  <si>
    <t>Montfavergier</t>
  </si>
  <si>
    <t>Muriaux</t>
  </si>
  <si>
    <t>Le Noirmont</t>
  </si>
  <si>
    <t>Le Peuchapatte</t>
  </si>
  <si>
    <t>Les Pommerats</t>
  </si>
  <si>
    <t>Saignelégier</t>
  </si>
  <si>
    <t>Saint-Brais</t>
  </si>
  <si>
    <t>Soubey</t>
  </si>
  <si>
    <t>Alle</t>
  </si>
  <si>
    <t>Asuel</t>
  </si>
  <si>
    <t>Beurnevésin</t>
  </si>
  <si>
    <t>Boncourt</t>
  </si>
  <si>
    <t>Bonfol</t>
  </si>
  <si>
    <t>Bressaucourt</t>
  </si>
  <si>
    <t>Buix</t>
  </si>
  <si>
    <t>Bure</t>
  </si>
  <si>
    <t>Charmoille</t>
  </si>
  <si>
    <t>Chevenez</t>
  </si>
  <si>
    <t>Coeuve</t>
  </si>
  <si>
    <t>Cornol</t>
  </si>
  <si>
    <t>Courchavon</t>
  </si>
  <si>
    <t>Courgenay</t>
  </si>
  <si>
    <t>Courtedoux</t>
  </si>
  <si>
    <t>Courtemaîche</t>
  </si>
  <si>
    <t>Damphreux</t>
  </si>
  <si>
    <t>Damvant</t>
  </si>
  <si>
    <t>Fahy</t>
  </si>
  <si>
    <t>Fontenais</t>
  </si>
  <si>
    <t>Fregiécourt</t>
  </si>
  <si>
    <t>Grandfontaine</t>
  </si>
  <si>
    <t>Lugnez</t>
  </si>
  <si>
    <t>Miécourt</t>
  </si>
  <si>
    <t>Montenol</t>
  </si>
  <si>
    <t>Montignez</t>
  </si>
  <si>
    <t>Montmelon</t>
  </si>
  <si>
    <t>Ocourt</t>
  </si>
  <si>
    <t>Pleujouse</t>
  </si>
  <si>
    <t>Porrentruy</t>
  </si>
  <si>
    <t>Réclère</t>
  </si>
  <si>
    <t>Roche-d'Or</t>
  </si>
  <si>
    <t>Rocourt</t>
  </si>
  <si>
    <t>Saint-Ursanne</t>
  </si>
  <si>
    <t>Seleute</t>
  </si>
  <si>
    <t>Vendlincourt</t>
  </si>
</sst>
</file>

<file path=xl/styles.xml><?xml version="1.0" encoding="utf-8"?>
<styleSheet xmlns="http://schemas.openxmlformats.org/spreadsheetml/2006/main">
  <numFmts count="1">
    <numFmt numFmtId="164" formatCode="0.000"/>
  </numFmts>
  <fonts count="2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8"/>
      <color rgb="FF0000FF"/>
      <name val="Arial"/>
      <family val="2"/>
    </font>
    <font>
      <i/>
      <sz val="8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double">
        <color auto="1"/>
      </bottom>
      <diagonal/>
    </border>
    <border diagonalUp="1" diagonalDown="1">
      <left/>
      <right/>
      <top style="double">
        <color auto="1"/>
      </top>
      <bottom style="thin">
        <color auto="1"/>
      </bottom>
      <diagonal/>
    </border>
    <border diagonalUp="1" diagonalDown="1">
      <left/>
      <right/>
      <top/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Font="1" applyFill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11" fillId="0" borderId="3" xfId="0" applyFont="1" applyFill="1" applyBorder="1"/>
    <xf numFmtId="1" fontId="12" fillId="0" borderId="4" xfId="0" applyNumberFormat="1" applyFont="1" applyFill="1" applyBorder="1" applyAlignment="1" applyProtection="1">
      <alignment horizontal="left" vertical="top"/>
      <protection locked="0"/>
    </xf>
    <xf numFmtId="1" fontId="12" fillId="0" borderId="5" xfId="0" applyNumberFormat="1" applyFont="1" applyFill="1" applyBorder="1" applyAlignment="1" applyProtection="1">
      <alignment horizontal="left" vertical="top"/>
      <protection locked="0"/>
    </xf>
    <xf numFmtId="0" fontId="11" fillId="0" borderId="6" xfId="0" applyFont="1" applyFill="1" applyBorder="1"/>
    <xf numFmtId="1" fontId="12" fillId="0" borderId="7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6" fillId="0" borderId="0" xfId="0" applyFont="1" applyFill="1"/>
    <xf numFmtId="0" fontId="8" fillId="0" borderId="8" xfId="0" applyFont="1" applyFill="1" applyBorder="1"/>
    <xf numFmtId="0" fontId="9" fillId="0" borderId="8" xfId="0" applyFont="1" applyFill="1" applyBorder="1" applyAlignment="1">
      <alignment horizontal="left"/>
    </xf>
    <xf numFmtId="1" fontId="10" fillId="0" borderId="8" xfId="0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1" fillId="0" borderId="11" xfId="0" applyFont="1" applyFill="1" applyBorder="1" applyAlignment="1">
      <alignment horizontal="right" wrapText="1"/>
    </xf>
    <xf numFmtId="0" fontId="5" fillId="0" borderId="0" xfId="0" applyFont="1" applyFill="1"/>
    <xf numFmtId="0" fontId="3" fillId="0" borderId="0" xfId="0" applyFont="1" applyFill="1" applyAlignment="1">
      <alignment vertical="top"/>
    </xf>
    <xf numFmtId="1" fontId="3" fillId="0" borderId="0" xfId="0" applyNumberFormat="1" applyFont="1" applyFill="1" applyBorder="1" applyAlignment="1" applyProtection="1">
      <alignment horizontal="left" wrapText="1"/>
      <protection locked="0"/>
    </xf>
    <xf numFmtId="1" fontId="1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3" fontId="14" fillId="2" borderId="12" xfId="0" applyNumberFormat="1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4" fillId="0" borderId="0" xfId="0" applyFont="1" applyFill="1"/>
    <xf numFmtId="0" fontId="4" fillId="0" borderId="0" xfId="0" applyFont="1" applyFill="1" applyBorder="1"/>
    <xf numFmtId="0" fontId="10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1" fontId="7" fillId="0" borderId="14" xfId="0" applyNumberFormat="1" applyFont="1" applyFill="1" applyBorder="1" applyAlignment="1">
      <alignment horizontal="right"/>
    </xf>
    <xf numFmtId="1" fontId="7" fillId="0" borderId="14" xfId="0" applyNumberFormat="1" applyFont="1" applyFill="1" applyBorder="1" applyAlignment="1">
      <alignment horizontal="right" wrapText="1"/>
    </xf>
    <xf numFmtId="1" fontId="7" fillId="0" borderId="12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3" fontId="5" fillId="0" borderId="15" xfId="0" applyNumberFormat="1" applyFont="1" applyFill="1" applyBorder="1" applyAlignment="1" applyProtection="1">
      <alignment wrapText="1"/>
      <protection locked="0"/>
    </xf>
    <xf numFmtId="164" fontId="0" fillId="0" borderId="15" xfId="0" applyNumberFormat="1" applyFont="1" applyFill="1" applyBorder="1" applyAlignment="1">
      <alignment wrapText="1"/>
    </xf>
    <xf numFmtId="3" fontId="0" fillId="0" borderId="15" xfId="0" applyNumberFormat="1" applyFont="1" applyFill="1" applyBorder="1" applyAlignment="1">
      <alignment wrapText="1"/>
    </xf>
    <xf numFmtId="3" fontId="1" fillId="0" borderId="16" xfId="0" applyNumberFormat="1" applyFont="1" applyFill="1" applyBorder="1" applyAlignment="1">
      <alignment wrapText="1"/>
    </xf>
    <xf numFmtId="0" fontId="0" fillId="2" borderId="18" xfId="0" applyFont="1" applyFill="1" applyBorder="1" applyAlignment="1">
      <alignment wrapText="1"/>
    </xf>
    <xf numFmtId="3" fontId="5" fillId="2" borderId="0" xfId="0" applyNumberFormat="1" applyFont="1" applyFill="1" applyBorder="1" applyAlignment="1" applyProtection="1">
      <alignment wrapText="1"/>
      <protection locked="0"/>
    </xf>
    <xf numFmtId="164" fontId="0" fillId="2" borderId="0" xfId="0" applyNumberFormat="1" applyFont="1" applyFill="1" applyBorder="1" applyAlignment="1">
      <alignment wrapText="1"/>
    </xf>
    <xf numFmtId="3" fontId="0" fillId="2" borderId="0" xfId="0" applyNumberFormat="1" applyFont="1" applyFill="1" applyBorder="1" applyAlignment="1">
      <alignment wrapText="1"/>
    </xf>
    <xf numFmtId="3" fontId="1" fillId="2" borderId="19" xfId="0" applyNumberFormat="1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3" fontId="5" fillId="0" borderId="0" xfId="0" applyNumberFormat="1" applyFont="1" applyFill="1" applyBorder="1" applyAlignment="1" applyProtection="1">
      <alignment wrapText="1"/>
      <protection locked="0"/>
    </xf>
    <xf numFmtId="164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3" fontId="1" fillId="0" borderId="19" xfId="0" applyNumberFormat="1" applyFont="1" applyFill="1" applyBorder="1" applyAlignment="1">
      <alignment wrapText="1"/>
    </xf>
    <xf numFmtId="0" fontId="0" fillId="2" borderId="20" xfId="0" applyFont="1" applyFill="1" applyBorder="1" applyAlignment="1">
      <alignment wrapText="1"/>
    </xf>
    <xf numFmtId="3" fontId="5" fillId="2" borderId="21" xfId="0" applyNumberFormat="1" applyFont="1" applyFill="1" applyBorder="1" applyAlignment="1" applyProtection="1">
      <alignment wrapText="1"/>
      <protection locked="0"/>
    </xf>
    <xf numFmtId="164" fontId="0" fillId="2" borderId="21" xfId="0" applyNumberFormat="1" applyFont="1" applyFill="1" applyBorder="1" applyAlignment="1">
      <alignment wrapText="1"/>
    </xf>
    <xf numFmtId="3" fontId="0" fillId="2" borderId="21" xfId="0" applyNumberFormat="1" applyFont="1" applyFill="1" applyBorder="1" applyAlignment="1">
      <alignment wrapText="1"/>
    </xf>
    <xf numFmtId="3" fontId="1" fillId="2" borderId="22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vertical="center" wrapText="1"/>
    </xf>
    <xf numFmtId="3" fontId="1" fillId="0" borderId="14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3" fontId="13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164" fontId="0" fillId="0" borderId="14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2" fillId="0" borderId="0" xfId="0" applyFont="1" applyFill="1" applyBorder="1"/>
    <xf numFmtId="0" fontId="20" fillId="0" borderId="0" xfId="0" applyFont="1" applyFill="1"/>
    <xf numFmtId="0" fontId="1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</cellXfs>
  <cellStyles count="1">
    <cellStyle name="Standard" xfId="0" builtinId="0"/>
  </cellStyles>
  <dxfs count="2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0"/>
  <sheetViews>
    <sheetView showGridLines="0" tabSelected="1" workbookViewId="0">
      <selection activeCell="A4" sqref="A4:E4"/>
    </sheetView>
  </sheetViews>
  <sheetFormatPr baseColWidth="10" defaultColWidth="11.42578125" defaultRowHeight="12.75"/>
  <cols>
    <col min="1" max="1" width="14.85546875" style="1" customWidth="1"/>
    <col min="2" max="2" width="11.42578125" style="1" customWidth="1"/>
    <col min="3" max="3" width="28.28515625" style="1" customWidth="1"/>
    <col min="4" max="4" width="11.42578125" style="1" customWidth="1"/>
    <col min="5" max="16384" width="11.42578125" style="1"/>
  </cols>
  <sheetData>
    <row r="1" spans="1:5" ht="18" customHeight="1">
      <c r="A1" s="82" t="s">
        <v>0</v>
      </c>
      <c r="B1" s="82"/>
      <c r="C1" s="82"/>
      <c r="D1" s="82"/>
      <c r="E1" s="82"/>
    </row>
    <row r="3" spans="1:5" ht="27.75" customHeight="1">
      <c r="A3" s="81" t="s">
        <v>1</v>
      </c>
      <c r="B3" s="81"/>
      <c r="C3" s="81"/>
      <c r="D3" s="81"/>
      <c r="E3" s="81"/>
    </row>
    <row r="4" spans="1:5" ht="24.75" customHeight="1">
      <c r="A4" s="80" t="s">
        <v>2</v>
      </c>
      <c r="B4" s="80"/>
      <c r="C4" s="80"/>
      <c r="D4" s="80"/>
      <c r="E4" s="80"/>
    </row>
    <row r="6" spans="1:5" ht="18" customHeight="1">
      <c r="A6" s="79" t="str">
        <f>"Referenzjahr "&amp;C30</f>
        <v>Referenzjahr 2008</v>
      </c>
      <c r="B6" s="79"/>
      <c r="C6" s="79"/>
      <c r="D6" s="79"/>
      <c r="E6" s="79"/>
    </row>
    <row r="25" spans="2:3">
      <c r="B25" s="2" t="s">
        <v>3</v>
      </c>
      <c r="C25" s="3"/>
    </row>
    <row r="26" spans="2:3">
      <c r="B26" s="4" t="s">
        <v>4</v>
      </c>
      <c r="C26" s="5" t="s">
        <v>3</v>
      </c>
    </row>
    <row r="27" spans="2:3">
      <c r="B27" s="4" t="s">
        <v>5</v>
      </c>
      <c r="C27" s="6" t="s">
        <v>6</v>
      </c>
    </row>
    <row r="28" spans="2:3">
      <c r="B28" s="4" t="s">
        <v>7</v>
      </c>
      <c r="C28" s="6" t="s">
        <v>8</v>
      </c>
    </row>
    <row r="29" spans="2:3">
      <c r="B29" s="4" t="s">
        <v>9</v>
      </c>
      <c r="C29" s="6" t="s">
        <v>10</v>
      </c>
    </row>
    <row r="30" spans="2:3">
      <c r="B30" s="7" t="s">
        <v>11</v>
      </c>
      <c r="C30" s="8">
        <v>2008</v>
      </c>
    </row>
  </sheetData>
  <mergeCells count="4">
    <mergeCell ref="A6:E6"/>
    <mergeCell ref="A4:E4"/>
    <mergeCell ref="A3:E3"/>
    <mergeCell ref="A1:E1"/>
  </mergeCells>
  <conditionalFormatting sqref="C26:C30">
    <cfRule type="expression" dxfId="1" priority="1" stopIfTrue="1">
      <formula>ISBLANK(C26)</formula>
    </cfRule>
  </conditionalFormatting>
  <printOptions horizontalCentered="1"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2747"/>
  <sheetViews>
    <sheetView showGridLines="0" zoomScaleNormal="100" workbookViewId="0">
      <selection activeCell="A5" sqref="A5"/>
    </sheetView>
  </sheetViews>
  <sheetFormatPr baseColWidth="10" defaultColWidth="11.42578125" defaultRowHeight="12.75"/>
  <cols>
    <col min="1" max="1" width="9.7109375" style="1" customWidth="1"/>
    <col min="2" max="2" width="11.5703125" style="1" customWidth="1"/>
    <col min="3" max="3" width="23.28515625" style="1" customWidth="1"/>
    <col min="4" max="7" width="10.5703125" style="1" customWidth="1"/>
    <col min="8" max="8" width="11.42578125" style="1" customWidth="1"/>
    <col min="9" max="9" width="13.7109375" style="1" customWidth="1"/>
    <col min="10" max="10" width="13.42578125" style="1" customWidth="1"/>
    <col min="11" max="11" width="11.42578125" style="1" customWidth="1"/>
    <col min="12" max="12" width="10.28515625" style="1" customWidth="1"/>
    <col min="13" max="13" width="19.7109375" style="1" customWidth="1"/>
    <col min="14" max="14" width="11.42578125" style="1" customWidth="1"/>
    <col min="15" max="16384" width="11.42578125" style="1"/>
  </cols>
  <sheetData>
    <row r="1" spans="1:10" ht="23.25" customHeight="1">
      <c r="A1" s="9" t="str">
        <f>"Massgebende Sonderlasten Kernstädte (SLA F) "&amp;Info!C30</f>
        <v>Massgebende Sonderlasten Kernstädte (SLA F) 2008</v>
      </c>
    </row>
    <row r="2" spans="1:10" ht="19.5" customHeight="1">
      <c r="A2" s="10" t="s">
        <v>12</v>
      </c>
      <c r="H2" s="11"/>
      <c r="I2" s="12"/>
      <c r="J2" s="13"/>
    </row>
    <row r="3" spans="1:10">
      <c r="A3" s="10" t="s">
        <v>13</v>
      </c>
      <c r="H3" s="14"/>
      <c r="I3" s="15"/>
      <c r="J3" s="13"/>
    </row>
    <row r="4" spans="1:10" ht="16.5" customHeight="1">
      <c r="A4" s="16"/>
      <c r="H4" s="17"/>
      <c r="I4" s="18"/>
      <c r="J4" s="19" t="str">
        <f>Info!C28</f>
        <v>FA_2008_20120424</v>
      </c>
    </row>
    <row r="5" spans="1:10" ht="13.5" customHeight="1">
      <c r="A5" s="20" t="s">
        <v>14</v>
      </c>
      <c r="B5" s="21" t="s">
        <v>15</v>
      </c>
      <c r="C5" s="21" t="s">
        <v>16</v>
      </c>
      <c r="D5" s="21" t="s">
        <v>17</v>
      </c>
      <c r="E5" s="21" t="s">
        <v>18</v>
      </c>
      <c r="F5" s="21" t="s">
        <v>19</v>
      </c>
      <c r="G5" s="21" t="s">
        <v>20</v>
      </c>
      <c r="H5" s="21" t="s">
        <v>21</v>
      </c>
      <c r="I5" s="21" t="s">
        <v>22</v>
      </c>
      <c r="J5" s="21" t="s">
        <v>23</v>
      </c>
    </row>
    <row r="6" spans="1:10">
      <c r="A6" s="22" t="s">
        <v>24</v>
      </c>
      <c r="B6" s="23"/>
      <c r="C6" s="23"/>
      <c r="D6" s="23"/>
      <c r="E6" s="23"/>
      <c r="F6" s="23"/>
      <c r="G6" s="23" t="s">
        <v>25</v>
      </c>
      <c r="H6" s="23" t="s">
        <v>26</v>
      </c>
      <c r="I6" s="23"/>
      <c r="J6" s="23" t="s">
        <v>27</v>
      </c>
    </row>
    <row r="7" spans="1:10" s="24" customFormat="1" ht="38.25" customHeight="1">
      <c r="A7" s="25" t="s">
        <v>28</v>
      </c>
      <c r="B7" s="25" t="s">
        <v>29</v>
      </c>
      <c r="C7" s="25" t="s">
        <v>30</v>
      </c>
      <c r="D7" s="25" t="s">
        <v>31</v>
      </c>
      <c r="E7" s="25" t="s">
        <v>32</v>
      </c>
      <c r="F7" s="25" t="s">
        <v>33</v>
      </c>
      <c r="G7" s="25" t="s">
        <v>34</v>
      </c>
      <c r="H7" s="25" t="s">
        <v>35</v>
      </c>
      <c r="I7" s="25" t="s">
        <v>36</v>
      </c>
      <c r="J7" s="25" t="s">
        <v>37</v>
      </c>
    </row>
    <row r="8" spans="1:10">
      <c r="A8" s="26">
        <v>1</v>
      </c>
      <c r="B8" s="78">
        <v>1</v>
      </c>
      <c r="C8" s="78" t="s">
        <v>81</v>
      </c>
      <c r="D8" s="78">
        <v>1617</v>
      </c>
      <c r="E8" s="78">
        <v>270</v>
      </c>
      <c r="F8" s="78">
        <v>751</v>
      </c>
      <c r="G8" s="1">
        <f>E8/D8</f>
        <v>0.16697588126159554</v>
      </c>
      <c r="H8" s="1">
        <f>(D8+E8)/F8</f>
        <v>2.5126498002663116</v>
      </c>
      <c r="I8" s="78">
        <v>-0.32914623535130499</v>
      </c>
      <c r="J8" s="1">
        <f>I8*D8</f>
        <v>-532.22946256306022</v>
      </c>
    </row>
    <row r="9" spans="1:10">
      <c r="A9" s="78">
        <v>1</v>
      </c>
      <c r="B9" s="78">
        <v>2</v>
      </c>
      <c r="C9" s="78" t="s">
        <v>82</v>
      </c>
      <c r="D9" s="78">
        <v>10176</v>
      </c>
      <c r="E9" s="78">
        <v>4771</v>
      </c>
      <c r="F9" s="78">
        <v>1057</v>
      </c>
      <c r="G9" s="1">
        <f t="shared" ref="G9:G72" si="0">E9/D9</f>
        <v>0.46884827044025157</v>
      </c>
      <c r="H9" s="1">
        <f t="shared" ref="H9:H72" si="1">(D9+E9)/F9</f>
        <v>14.140964995269631</v>
      </c>
      <c r="I9" s="78">
        <v>1.05437348593282</v>
      </c>
      <c r="J9" s="1">
        <f t="shared" ref="J9:J72" si="2">I9*D9</f>
        <v>10729.304592852377</v>
      </c>
    </row>
    <row r="10" spans="1:10">
      <c r="A10" s="78">
        <v>1</v>
      </c>
      <c r="B10" s="78">
        <v>3</v>
      </c>
      <c r="C10" s="78" t="s">
        <v>83</v>
      </c>
      <c r="D10" s="78">
        <v>4475</v>
      </c>
      <c r="E10" s="78">
        <v>638</v>
      </c>
      <c r="F10" s="78">
        <v>741</v>
      </c>
      <c r="G10" s="1">
        <f t="shared" si="0"/>
        <v>0.14256983240223464</v>
      </c>
      <c r="H10" s="1">
        <f t="shared" si="1"/>
        <v>6.9001349527665319</v>
      </c>
      <c r="I10" s="78">
        <v>-3.5097459106921101E-2</v>
      </c>
      <c r="J10" s="1">
        <f t="shared" si="2"/>
        <v>-157.06112950347193</v>
      </c>
    </row>
    <row r="11" spans="1:10">
      <c r="A11" s="78">
        <v>1</v>
      </c>
      <c r="B11" s="78">
        <v>4</v>
      </c>
      <c r="C11" s="78" t="s">
        <v>84</v>
      </c>
      <c r="D11" s="78">
        <v>3205</v>
      </c>
      <c r="E11" s="78">
        <v>635</v>
      </c>
      <c r="F11" s="78">
        <v>1340</v>
      </c>
      <c r="G11" s="1">
        <f t="shared" si="0"/>
        <v>0.19812792511700469</v>
      </c>
      <c r="H11" s="1">
        <f t="shared" si="1"/>
        <v>2.8656716417910446</v>
      </c>
      <c r="I11" s="78">
        <v>-0.19318523029176601</v>
      </c>
      <c r="J11" s="1">
        <f t="shared" si="2"/>
        <v>-619.15866308511011</v>
      </c>
    </row>
    <row r="12" spans="1:10">
      <c r="A12" s="78">
        <v>1</v>
      </c>
      <c r="B12" s="78">
        <v>5</v>
      </c>
      <c r="C12" s="78" t="s">
        <v>85</v>
      </c>
      <c r="D12" s="78">
        <v>3184</v>
      </c>
      <c r="E12" s="78">
        <v>1259</v>
      </c>
      <c r="F12" s="78">
        <v>651</v>
      </c>
      <c r="G12" s="1">
        <f t="shared" si="0"/>
        <v>0.39541457286432163</v>
      </c>
      <c r="H12" s="1">
        <f t="shared" si="1"/>
        <v>6.8248847926267278</v>
      </c>
      <c r="I12" s="78">
        <v>0.28861965438652298</v>
      </c>
      <c r="J12" s="1">
        <f t="shared" si="2"/>
        <v>918.96497956668918</v>
      </c>
    </row>
    <row r="13" spans="1:10">
      <c r="A13" s="78">
        <v>1</v>
      </c>
      <c r="B13" s="78">
        <v>6</v>
      </c>
      <c r="C13" s="78" t="s">
        <v>86</v>
      </c>
      <c r="D13" s="78">
        <v>847</v>
      </c>
      <c r="E13" s="78">
        <v>189</v>
      </c>
      <c r="F13" s="78">
        <v>774</v>
      </c>
      <c r="G13" s="1">
        <f t="shared" si="0"/>
        <v>0.2231404958677686</v>
      </c>
      <c r="H13" s="1">
        <f t="shared" si="1"/>
        <v>1.3385012919896642</v>
      </c>
      <c r="I13" s="78">
        <v>-0.33232385333873299</v>
      </c>
      <c r="J13" s="1">
        <f t="shared" si="2"/>
        <v>-281.47830377790683</v>
      </c>
    </row>
    <row r="14" spans="1:10">
      <c r="A14" s="78">
        <v>1</v>
      </c>
      <c r="B14" s="78">
        <v>7</v>
      </c>
      <c r="C14" s="78" t="s">
        <v>87</v>
      </c>
      <c r="D14" s="78">
        <v>1517</v>
      </c>
      <c r="E14" s="78">
        <v>302</v>
      </c>
      <c r="F14" s="78">
        <v>639</v>
      </c>
      <c r="G14" s="1">
        <f t="shared" si="0"/>
        <v>0.1990771259063942</v>
      </c>
      <c r="H14" s="1">
        <f t="shared" si="1"/>
        <v>2.8466353677621283</v>
      </c>
      <c r="I14" s="78">
        <v>-0.26937740811294802</v>
      </c>
      <c r="J14" s="1">
        <f t="shared" si="2"/>
        <v>-408.64552810734216</v>
      </c>
    </row>
    <row r="15" spans="1:10">
      <c r="A15" s="78">
        <v>1</v>
      </c>
      <c r="B15" s="78">
        <v>8</v>
      </c>
      <c r="C15" s="78" t="s">
        <v>88</v>
      </c>
      <c r="D15" s="78">
        <v>577</v>
      </c>
      <c r="E15" s="78">
        <v>61</v>
      </c>
      <c r="F15" s="78">
        <v>440</v>
      </c>
      <c r="G15" s="1">
        <f t="shared" si="0"/>
        <v>0.10571923743500866</v>
      </c>
      <c r="H15" s="1">
        <f t="shared" si="1"/>
        <v>1.45</v>
      </c>
      <c r="I15" s="78">
        <v>-0.51869091943777501</v>
      </c>
      <c r="J15" s="1">
        <f t="shared" si="2"/>
        <v>-299.28466051559616</v>
      </c>
    </row>
    <row r="16" spans="1:10">
      <c r="A16" s="78">
        <v>1</v>
      </c>
      <c r="B16" s="78">
        <v>9</v>
      </c>
      <c r="C16" s="78" t="s">
        <v>89</v>
      </c>
      <c r="D16" s="78">
        <v>3989</v>
      </c>
      <c r="E16" s="78">
        <v>1060</v>
      </c>
      <c r="F16" s="78">
        <v>1304</v>
      </c>
      <c r="G16" s="1">
        <f t="shared" si="0"/>
        <v>0.26573075958886938</v>
      </c>
      <c r="H16" s="1">
        <f t="shared" si="1"/>
        <v>3.8719325153374231</v>
      </c>
      <c r="I16" s="78">
        <v>-8.18506327874788E-3</v>
      </c>
      <c r="J16" s="1">
        <f t="shared" si="2"/>
        <v>-32.650217418925294</v>
      </c>
    </row>
    <row r="17" spans="1:10">
      <c r="A17" s="78">
        <v>1</v>
      </c>
      <c r="B17" s="78">
        <v>10</v>
      </c>
      <c r="C17" s="78" t="s">
        <v>90</v>
      </c>
      <c r="D17" s="78">
        <v>4361</v>
      </c>
      <c r="E17" s="78">
        <v>993</v>
      </c>
      <c r="F17" s="78">
        <v>733</v>
      </c>
      <c r="G17" s="1">
        <f t="shared" si="0"/>
        <v>0.22770006879156157</v>
      </c>
      <c r="H17" s="1">
        <f t="shared" si="1"/>
        <v>7.3042291950886771</v>
      </c>
      <c r="I17" s="78">
        <v>0.108182517321167</v>
      </c>
      <c r="J17" s="1">
        <f t="shared" si="2"/>
        <v>471.7839580376093</v>
      </c>
    </row>
    <row r="18" spans="1:10">
      <c r="A18" s="78">
        <v>1</v>
      </c>
      <c r="B18" s="78">
        <v>11</v>
      </c>
      <c r="C18" s="78" t="s">
        <v>91</v>
      </c>
      <c r="D18" s="78">
        <v>2220</v>
      </c>
      <c r="E18" s="78">
        <v>532</v>
      </c>
      <c r="F18" s="78">
        <v>479</v>
      </c>
      <c r="G18" s="1">
        <f t="shared" si="0"/>
        <v>0.23963963963963963</v>
      </c>
      <c r="H18" s="1">
        <f t="shared" si="1"/>
        <v>5.7453027139874742</v>
      </c>
      <c r="I18" s="78">
        <v>-4.2495982833279503E-2</v>
      </c>
      <c r="J18" s="1">
        <f t="shared" si="2"/>
        <v>-94.341081889880499</v>
      </c>
    </row>
    <row r="19" spans="1:10">
      <c r="A19" s="78">
        <v>1</v>
      </c>
      <c r="B19" s="78">
        <v>12</v>
      </c>
      <c r="C19" s="78" t="s">
        <v>92</v>
      </c>
      <c r="D19" s="78">
        <v>804</v>
      </c>
      <c r="E19" s="78">
        <v>128</v>
      </c>
      <c r="F19" s="78">
        <v>644</v>
      </c>
      <c r="G19" s="1">
        <f t="shared" si="0"/>
        <v>0.15920398009950248</v>
      </c>
      <c r="H19" s="1">
        <f t="shared" si="1"/>
        <v>1.4472049689440993</v>
      </c>
      <c r="I19" s="78">
        <v>-0.42686913642658197</v>
      </c>
      <c r="J19" s="1">
        <f t="shared" si="2"/>
        <v>-343.20278568697188</v>
      </c>
    </row>
    <row r="20" spans="1:10">
      <c r="A20" s="78">
        <v>1</v>
      </c>
      <c r="B20" s="78">
        <v>13</v>
      </c>
      <c r="C20" s="78" t="s">
        <v>93</v>
      </c>
      <c r="D20" s="78">
        <v>2831</v>
      </c>
      <c r="E20" s="78">
        <v>688</v>
      </c>
      <c r="F20" s="78">
        <v>1195</v>
      </c>
      <c r="G20" s="1">
        <f t="shared" si="0"/>
        <v>0.24302366654892263</v>
      </c>
      <c r="H20" s="1">
        <f t="shared" si="1"/>
        <v>2.9447698744769872</v>
      </c>
      <c r="I20" s="78">
        <v>-0.138046446289042</v>
      </c>
      <c r="J20" s="1">
        <f t="shared" si="2"/>
        <v>-390.80948944427792</v>
      </c>
    </row>
    <row r="21" spans="1:10">
      <c r="A21" s="78">
        <v>1</v>
      </c>
      <c r="B21" s="78">
        <v>14</v>
      </c>
      <c r="C21" s="78" t="s">
        <v>94</v>
      </c>
      <c r="D21" s="78">
        <v>4261</v>
      </c>
      <c r="E21" s="78">
        <v>811</v>
      </c>
      <c r="F21" s="78">
        <v>364</v>
      </c>
      <c r="G21" s="1">
        <f t="shared" si="0"/>
        <v>0.19033090823750293</v>
      </c>
      <c r="H21" s="1">
        <f t="shared" si="1"/>
        <v>13.934065934065934</v>
      </c>
      <c r="I21" s="78">
        <v>0.35081287486879198</v>
      </c>
      <c r="J21" s="1">
        <f t="shared" si="2"/>
        <v>1494.8136598159226</v>
      </c>
    </row>
    <row r="22" spans="1:10">
      <c r="A22" s="78">
        <v>1</v>
      </c>
      <c r="B22" s="78">
        <v>21</v>
      </c>
      <c r="C22" s="78" t="s">
        <v>95</v>
      </c>
      <c r="D22" s="78">
        <v>560</v>
      </c>
      <c r="E22" s="78">
        <v>140</v>
      </c>
      <c r="F22" s="78">
        <v>648</v>
      </c>
      <c r="G22" s="1">
        <f t="shared" si="0"/>
        <v>0.25</v>
      </c>
      <c r="H22" s="1">
        <f t="shared" si="1"/>
        <v>1.0802469135802468</v>
      </c>
      <c r="I22" s="78">
        <v>-0.316234109578161</v>
      </c>
      <c r="J22" s="1">
        <f t="shared" si="2"/>
        <v>-177.09110136377015</v>
      </c>
    </row>
    <row r="23" spans="1:10">
      <c r="A23" s="78">
        <v>1</v>
      </c>
      <c r="B23" s="78">
        <v>22</v>
      </c>
      <c r="C23" s="78" t="s">
        <v>96</v>
      </c>
      <c r="D23" s="78">
        <v>744</v>
      </c>
      <c r="E23" s="78">
        <v>119</v>
      </c>
      <c r="F23" s="78">
        <v>568</v>
      </c>
      <c r="G23" s="1">
        <f t="shared" si="0"/>
        <v>0.15994623655913978</v>
      </c>
      <c r="H23" s="1">
        <f t="shared" si="1"/>
        <v>1.5193661971830985</v>
      </c>
      <c r="I23" s="78">
        <v>-0.42515391509192002</v>
      </c>
      <c r="J23" s="1">
        <f t="shared" si="2"/>
        <v>-316.3145128283885</v>
      </c>
    </row>
    <row r="24" spans="1:10">
      <c r="A24" s="78">
        <v>1</v>
      </c>
      <c r="B24" s="78">
        <v>23</v>
      </c>
      <c r="C24" s="78" t="s">
        <v>97</v>
      </c>
      <c r="D24" s="78">
        <v>604</v>
      </c>
      <c r="E24" s="78">
        <v>71</v>
      </c>
      <c r="F24" s="78">
        <v>696</v>
      </c>
      <c r="G24" s="1">
        <f t="shared" si="0"/>
        <v>0.11754966887417219</v>
      </c>
      <c r="H24" s="1">
        <f t="shared" si="1"/>
        <v>0.96982758620689657</v>
      </c>
      <c r="I24" s="78">
        <v>-0.52144051347599096</v>
      </c>
      <c r="J24" s="1">
        <f t="shared" si="2"/>
        <v>-314.95007013949856</v>
      </c>
    </row>
    <row r="25" spans="1:10">
      <c r="A25" s="78">
        <v>1</v>
      </c>
      <c r="B25" s="78">
        <v>24</v>
      </c>
      <c r="C25" s="78" t="s">
        <v>98</v>
      </c>
      <c r="D25" s="78">
        <v>800</v>
      </c>
      <c r="E25" s="78">
        <v>81</v>
      </c>
      <c r="F25" s="78">
        <v>1017</v>
      </c>
      <c r="G25" s="1">
        <f t="shared" si="0"/>
        <v>0.10125000000000001</v>
      </c>
      <c r="H25" s="1">
        <f t="shared" si="1"/>
        <v>0.86627335299901675</v>
      </c>
      <c r="I25" s="78">
        <v>-0.542154310261447</v>
      </c>
      <c r="J25" s="1">
        <f t="shared" si="2"/>
        <v>-433.7234482091576</v>
      </c>
    </row>
    <row r="26" spans="1:10">
      <c r="A26" s="78">
        <v>1</v>
      </c>
      <c r="B26" s="78">
        <v>25</v>
      </c>
      <c r="C26" s="78" t="s">
        <v>99</v>
      </c>
      <c r="D26" s="78">
        <v>1746</v>
      </c>
      <c r="E26" s="78">
        <v>318</v>
      </c>
      <c r="F26" s="78">
        <v>245</v>
      </c>
      <c r="G26" s="1">
        <f t="shared" si="0"/>
        <v>0.18213058419243985</v>
      </c>
      <c r="H26" s="1">
        <f t="shared" si="1"/>
        <v>8.4244897959183671</v>
      </c>
      <c r="I26" s="78">
        <v>-2.8886581877158601E-2</v>
      </c>
      <c r="J26" s="1">
        <f t="shared" si="2"/>
        <v>-50.435971957518916</v>
      </c>
    </row>
    <row r="27" spans="1:10">
      <c r="A27" s="78">
        <v>1</v>
      </c>
      <c r="B27" s="78">
        <v>26</v>
      </c>
      <c r="C27" s="78" t="s">
        <v>100</v>
      </c>
      <c r="D27" s="78">
        <v>634</v>
      </c>
      <c r="E27" s="78">
        <v>103</v>
      </c>
      <c r="F27" s="78">
        <v>554</v>
      </c>
      <c r="G27" s="1">
        <f t="shared" si="0"/>
        <v>0.16246056782334384</v>
      </c>
      <c r="H27" s="1">
        <f t="shared" si="1"/>
        <v>1.3303249097472925</v>
      </c>
      <c r="I27" s="78">
        <v>-0.43499339253115699</v>
      </c>
      <c r="J27" s="1">
        <f t="shared" si="2"/>
        <v>-275.78581086475356</v>
      </c>
    </row>
    <row r="28" spans="1:10">
      <c r="A28" s="78">
        <v>1</v>
      </c>
      <c r="B28" s="78">
        <v>27</v>
      </c>
      <c r="C28" s="78" t="s">
        <v>101</v>
      </c>
      <c r="D28" s="78">
        <v>3217</v>
      </c>
      <c r="E28" s="78">
        <v>995</v>
      </c>
      <c r="F28" s="78">
        <v>245</v>
      </c>
      <c r="G28" s="1">
        <f t="shared" si="0"/>
        <v>0.30929437364003731</v>
      </c>
      <c r="H28" s="1">
        <f t="shared" si="1"/>
        <v>17.191836734693876</v>
      </c>
      <c r="I28" s="78">
        <v>0.63437385837629401</v>
      </c>
      <c r="J28" s="1">
        <f t="shared" si="2"/>
        <v>2040.7807023965379</v>
      </c>
    </row>
    <row r="29" spans="1:10">
      <c r="A29" s="78">
        <v>1</v>
      </c>
      <c r="B29" s="78">
        <v>28</v>
      </c>
      <c r="C29" s="78" t="s">
        <v>102</v>
      </c>
      <c r="D29" s="78">
        <v>1182</v>
      </c>
      <c r="E29" s="78">
        <v>544</v>
      </c>
      <c r="F29" s="78">
        <v>957</v>
      </c>
      <c r="G29" s="1">
        <f t="shared" si="0"/>
        <v>0.46023688663282569</v>
      </c>
      <c r="H29" s="1">
        <f t="shared" si="1"/>
        <v>1.8035527690700104</v>
      </c>
      <c r="I29" s="78">
        <v>6.6098091281865806E-2</v>
      </c>
      <c r="J29" s="1">
        <f t="shared" si="2"/>
        <v>78.127943895165387</v>
      </c>
    </row>
    <row r="30" spans="1:10">
      <c r="A30" s="78">
        <v>1</v>
      </c>
      <c r="B30" s="78">
        <v>29</v>
      </c>
      <c r="C30" s="78" t="s">
        <v>103</v>
      </c>
      <c r="D30" s="78">
        <v>1380</v>
      </c>
      <c r="E30" s="78">
        <v>305</v>
      </c>
      <c r="F30" s="78">
        <v>231</v>
      </c>
      <c r="G30" s="1">
        <f t="shared" si="0"/>
        <v>0.2210144927536232</v>
      </c>
      <c r="H30" s="1">
        <f t="shared" si="1"/>
        <v>7.2943722943722946</v>
      </c>
      <c r="I30" s="78">
        <v>-3.8043798424102597E-2</v>
      </c>
      <c r="J30" s="1">
        <f t="shared" si="2"/>
        <v>-52.500441825261582</v>
      </c>
    </row>
    <row r="31" spans="1:10">
      <c r="A31" s="78">
        <v>1</v>
      </c>
      <c r="B31" s="78">
        <v>30</v>
      </c>
      <c r="C31" s="78" t="s">
        <v>104</v>
      </c>
      <c r="D31" s="78">
        <v>1711</v>
      </c>
      <c r="E31" s="78">
        <v>1057</v>
      </c>
      <c r="F31" s="78">
        <v>640</v>
      </c>
      <c r="G31" s="1">
        <f t="shared" si="0"/>
        <v>0.61776738749269433</v>
      </c>
      <c r="H31" s="1">
        <f t="shared" si="1"/>
        <v>4.3250000000000002</v>
      </c>
      <c r="I31" s="78">
        <v>0.44626985077624698</v>
      </c>
      <c r="J31" s="1">
        <f t="shared" si="2"/>
        <v>763.56771467815861</v>
      </c>
    </row>
    <row r="32" spans="1:10">
      <c r="A32" s="78">
        <v>1</v>
      </c>
      <c r="B32" s="78">
        <v>31</v>
      </c>
      <c r="C32" s="78" t="s">
        <v>105</v>
      </c>
      <c r="D32" s="78">
        <v>1861</v>
      </c>
      <c r="E32" s="78">
        <v>315</v>
      </c>
      <c r="F32" s="78">
        <v>306</v>
      </c>
      <c r="G32" s="1">
        <f t="shared" si="0"/>
        <v>0.16926383664696401</v>
      </c>
      <c r="H32" s="1">
        <f t="shared" si="1"/>
        <v>7.1111111111111107</v>
      </c>
      <c r="I32" s="78">
        <v>-0.10355763764222201</v>
      </c>
      <c r="J32" s="1">
        <f t="shared" si="2"/>
        <v>-192.72076365217515</v>
      </c>
    </row>
    <row r="33" spans="1:10">
      <c r="A33" s="78">
        <v>1</v>
      </c>
      <c r="B33" s="78">
        <v>32</v>
      </c>
      <c r="C33" s="78" t="s">
        <v>106</v>
      </c>
      <c r="D33" s="78">
        <v>423</v>
      </c>
      <c r="E33" s="78">
        <v>92</v>
      </c>
      <c r="F33" s="78">
        <v>368</v>
      </c>
      <c r="G33" s="1">
        <f t="shared" si="0"/>
        <v>0.21749408983451538</v>
      </c>
      <c r="H33" s="1">
        <f t="shared" si="1"/>
        <v>1.3994565217391304</v>
      </c>
      <c r="I33" s="78">
        <v>-0.35742705582216899</v>
      </c>
      <c r="J33" s="1">
        <f t="shared" si="2"/>
        <v>-151.19164461277748</v>
      </c>
    </row>
    <row r="34" spans="1:10">
      <c r="A34" s="78">
        <v>1</v>
      </c>
      <c r="B34" s="78">
        <v>33</v>
      </c>
      <c r="C34" s="78" t="s">
        <v>107</v>
      </c>
      <c r="D34" s="78">
        <v>1950</v>
      </c>
      <c r="E34" s="78">
        <v>684</v>
      </c>
      <c r="F34" s="78">
        <v>994</v>
      </c>
      <c r="G34" s="1">
        <f t="shared" si="0"/>
        <v>0.35076923076923078</v>
      </c>
      <c r="H34" s="1">
        <f t="shared" si="1"/>
        <v>2.6498993963782698</v>
      </c>
      <c r="I34" s="78">
        <v>-2.7205573062410199E-2</v>
      </c>
      <c r="J34" s="1">
        <f t="shared" si="2"/>
        <v>-53.050867471699888</v>
      </c>
    </row>
    <row r="35" spans="1:10">
      <c r="A35" s="78">
        <v>1</v>
      </c>
      <c r="B35" s="78">
        <v>34</v>
      </c>
      <c r="C35" s="78" t="s">
        <v>108</v>
      </c>
      <c r="D35" s="78">
        <v>1477</v>
      </c>
      <c r="E35" s="78">
        <v>267</v>
      </c>
      <c r="F35" s="78">
        <v>602</v>
      </c>
      <c r="G35" s="1">
        <f t="shared" si="0"/>
        <v>0.18077183480027081</v>
      </c>
      <c r="H35" s="1">
        <f t="shared" si="1"/>
        <v>2.8970099667774085</v>
      </c>
      <c r="I35" s="78">
        <v>-0.29682197164379898</v>
      </c>
      <c r="J35" s="1">
        <f t="shared" si="2"/>
        <v>-438.40605211789108</v>
      </c>
    </row>
    <row r="36" spans="1:10">
      <c r="A36" s="78">
        <v>1</v>
      </c>
      <c r="B36" s="78">
        <v>35</v>
      </c>
      <c r="C36" s="78" t="s">
        <v>109</v>
      </c>
      <c r="D36" s="78">
        <v>1805</v>
      </c>
      <c r="E36" s="78">
        <v>684</v>
      </c>
      <c r="F36" s="78">
        <v>1396</v>
      </c>
      <c r="G36" s="1">
        <f t="shared" si="0"/>
        <v>0.37894736842105264</v>
      </c>
      <c r="H36" s="1">
        <f t="shared" si="1"/>
        <v>1.7829512893982808</v>
      </c>
      <c r="I36" s="78">
        <v>-3.0575336135574699E-2</v>
      </c>
      <c r="J36" s="1">
        <f t="shared" si="2"/>
        <v>-55.188481724712332</v>
      </c>
    </row>
    <row r="37" spans="1:10">
      <c r="A37" s="78">
        <v>1</v>
      </c>
      <c r="B37" s="78">
        <v>36</v>
      </c>
      <c r="C37" s="78" t="s">
        <v>110</v>
      </c>
      <c r="D37" s="78">
        <v>1082</v>
      </c>
      <c r="E37" s="78">
        <v>269</v>
      </c>
      <c r="F37" s="78">
        <v>936</v>
      </c>
      <c r="G37" s="1">
        <f t="shared" si="0"/>
        <v>0.24861367837338263</v>
      </c>
      <c r="H37" s="1">
        <f t="shared" si="1"/>
        <v>1.4433760683760684</v>
      </c>
      <c r="I37" s="78">
        <v>-0.27794804328325101</v>
      </c>
      <c r="J37" s="1">
        <f t="shared" si="2"/>
        <v>-300.7397828324776</v>
      </c>
    </row>
    <row r="38" spans="1:10">
      <c r="A38" s="78">
        <v>1</v>
      </c>
      <c r="B38" s="78">
        <v>37</v>
      </c>
      <c r="C38" s="78" t="s">
        <v>111</v>
      </c>
      <c r="D38" s="78">
        <v>1299</v>
      </c>
      <c r="E38" s="78">
        <v>272</v>
      </c>
      <c r="F38" s="78">
        <v>1256</v>
      </c>
      <c r="G38" s="1">
        <f t="shared" si="0"/>
        <v>0.20939183987682833</v>
      </c>
      <c r="H38" s="1">
        <f t="shared" si="1"/>
        <v>1.250796178343949</v>
      </c>
      <c r="I38" s="78">
        <v>-0.33677471200242898</v>
      </c>
      <c r="J38" s="1">
        <f t="shared" si="2"/>
        <v>-437.47035089115525</v>
      </c>
    </row>
    <row r="39" spans="1:10">
      <c r="A39" s="78">
        <v>1</v>
      </c>
      <c r="B39" s="78">
        <v>38</v>
      </c>
      <c r="C39" s="78" t="s">
        <v>112</v>
      </c>
      <c r="D39" s="78">
        <v>1313</v>
      </c>
      <c r="E39" s="78">
        <v>684</v>
      </c>
      <c r="F39" s="78">
        <v>829</v>
      </c>
      <c r="G39" s="1">
        <f t="shared" si="0"/>
        <v>0.52094440213252091</v>
      </c>
      <c r="H39" s="1">
        <f t="shared" si="1"/>
        <v>2.4089264173703255</v>
      </c>
      <c r="I39" s="78">
        <v>0.192482872959752</v>
      </c>
      <c r="J39" s="1">
        <f t="shared" si="2"/>
        <v>252.73001219615438</v>
      </c>
    </row>
    <row r="40" spans="1:10">
      <c r="A40" s="78">
        <v>1</v>
      </c>
      <c r="B40" s="78">
        <v>39</v>
      </c>
      <c r="C40" s="78" t="s">
        <v>113</v>
      </c>
      <c r="D40" s="78">
        <v>712</v>
      </c>
      <c r="E40" s="78">
        <v>71</v>
      </c>
      <c r="F40" s="78">
        <v>622</v>
      </c>
      <c r="G40" s="1">
        <f t="shared" si="0"/>
        <v>9.9719101123595499E-2</v>
      </c>
      <c r="H40" s="1">
        <f t="shared" si="1"/>
        <v>1.2588424437299035</v>
      </c>
      <c r="I40" s="78">
        <v>-0.53047979320129002</v>
      </c>
      <c r="J40" s="1">
        <f t="shared" si="2"/>
        <v>-377.70161275931849</v>
      </c>
    </row>
    <row r="41" spans="1:10">
      <c r="A41" s="78">
        <v>1</v>
      </c>
      <c r="B41" s="78">
        <v>40</v>
      </c>
      <c r="C41" s="78" t="s">
        <v>114</v>
      </c>
      <c r="D41" s="78">
        <v>977</v>
      </c>
      <c r="E41" s="78">
        <v>154</v>
      </c>
      <c r="F41" s="78">
        <v>952</v>
      </c>
      <c r="G41" s="1">
        <f t="shared" si="0"/>
        <v>0.15762538382804503</v>
      </c>
      <c r="H41" s="1">
        <f t="shared" si="1"/>
        <v>1.1880252100840336</v>
      </c>
      <c r="I41" s="78">
        <v>-0.43330303686441501</v>
      </c>
      <c r="J41" s="1">
        <f t="shared" si="2"/>
        <v>-423.33706701653347</v>
      </c>
    </row>
    <row r="42" spans="1:10">
      <c r="A42" s="78">
        <v>1</v>
      </c>
      <c r="B42" s="78">
        <v>41</v>
      </c>
      <c r="C42" s="78" t="s">
        <v>115</v>
      </c>
      <c r="D42" s="78">
        <v>472</v>
      </c>
      <c r="E42" s="78">
        <v>38</v>
      </c>
      <c r="F42" s="78">
        <v>442</v>
      </c>
      <c r="G42" s="1">
        <f t="shared" si="0"/>
        <v>8.050847457627118E-2</v>
      </c>
      <c r="H42" s="1">
        <f t="shared" si="1"/>
        <v>1.1538461538461537</v>
      </c>
      <c r="I42" s="78">
        <v>-0.57553088580733003</v>
      </c>
      <c r="J42" s="1">
        <f t="shared" si="2"/>
        <v>-271.65057810105975</v>
      </c>
    </row>
    <row r="43" spans="1:10">
      <c r="A43" s="78">
        <v>1</v>
      </c>
      <c r="B43" s="78">
        <v>42</v>
      </c>
      <c r="C43" s="78" t="s">
        <v>116</v>
      </c>
      <c r="D43" s="78">
        <v>891</v>
      </c>
      <c r="E43" s="78">
        <v>317</v>
      </c>
      <c r="F43" s="78">
        <v>724</v>
      </c>
      <c r="G43" s="1">
        <f t="shared" si="0"/>
        <v>0.3557800224466891</v>
      </c>
      <c r="H43" s="1">
        <f t="shared" si="1"/>
        <v>1.6685082872928176</v>
      </c>
      <c r="I43" s="78">
        <v>-0.11275085155730299</v>
      </c>
      <c r="J43" s="1">
        <f t="shared" si="2"/>
        <v>-100.46100873755697</v>
      </c>
    </row>
    <row r="44" spans="1:10">
      <c r="A44" s="78">
        <v>1</v>
      </c>
      <c r="B44" s="78">
        <v>43</v>
      </c>
      <c r="C44" s="78" t="s">
        <v>117</v>
      </c>
      <c r="D44" s="78">
        <v>295</v>
      </c>
      <c r="E44" s="78">
        <v>26</v>
      </c>
      <c r="F44" s="78">
        <v>327</v>
      </c>
      <c r="G44" s="1">
        <f t="shared" si="0"/>
        <v>8.8135593220338981E-2</v>
      </c>
      <c r="H44" s="1">
        <f t="shared" si="1"/>
        <v>0.98165137614678899</v>
      </c>
      <c r="I44" s="78">
        <v>-0.57984145731089298</v>
      </c>
      <c r="J44" s="1">
        <f t="shared" si="2"/>
        <v>-171.05322990671343</v>
      </c>
    </row>
    <row r="45" spans="1:10">
      <c r="A45" s="78">
        <v>1</v>
      </c>
      <c r="B45" s="78">
        <v>44</v>
      </c>
      <c r="C45" s="78" t="s">
        <v>118</v>
      </c>
      <c r="D45" s="78">
        <v>698</v>
      </c>
      <c r="E45" s="78">
        <v>94</v>
      </c>
      <c r="F45" s="78">
        <v>724</v>
      </c>
      <c r="G45" s="1">
        <f t="shared" si="0"/>
        <v>0.1346704871060172</v>
      </c>
      <c r="H45" s="1">
        <f t="shared" si="1"/>
        <v>1.0939226519337018</v>
      </c>
      <c r="I45" s="78">
        <v>-0.48534229274589402</v>
      </c>
      <c r="J45" s="1">
        <f t="shared" si="2"/>
        <v>-338.76892033663404</v>
      </c>
    </row>
    <row r="46" spans="1:10">
      <c r="A46" s="78">
        <v>1</v>
      </c>
      <c r="B46" s="78">
        <v>51</v>
      </c>
      <c r="C46" s="78" t="s">
        <v>119</v>
      </c>
      <c r="D46" s="78">
        <v>3583</v>
      </c>
      <c r="E46" s="78">
        <v>1437</v>
      </c>
      <c r="F46" s="78">
        <v>415</v>
      </c>
      <c r="G46" s="1">
        <f t="shared" si="0"/>
        <v>0.40106056377337429</v>
      </c>
      <c r="H46" s="1">
        <f t="shared" si="1"/>
        <v>12.096385542168674</v>
      </c>
      <c r="I46" s="78">
        <v>0.55726466835794697</v>
      </c>
      <c r="J46" s="1">
        <f t="shared" si="2"/>
        <v>1996.6793067265239</v>
      </c>
    </row>
    <row r="47" spans="1:10">
      <c r="A47" s="78">
        <v>1</v>
      </c>
      <c r="B47" s="78">
        <v>52</v>
      </c>
      <c r="C47" s="78" t="s">
        <v>120</v>
      </c>
      <c r="D47" s="78">
        <v>9314</v>
      </c>
      <c r="E47" s="78">
        <v>2997</v>
      </c>
      <c r="F47" s="78">
        <v>895</v>
      </c>
      <c r="G47" s="1">
        <f t="shared" si="0"/>
        <v>0.32177367403908097</v>
      </c>
      <c r="H47" s="1">
        <f t="shared" si="1"/>
        <v>13.755307262569833</v>
      </c>
      <c r="I47" s="78">
        <v>0.77301544420432799</v>
      </c>
      <c r="J47" s="1">
        <f t="shared" si="2"/>
        <v>7199.8658473191108</v>
      </c>
    </row>
    <row r="48" spans="1:10">
      <c r="A48" s="78">
        <v>1</v>
      </c>
      <c r="B48" s="78">
        <v>53</v>
      </c>
      <c r="C48" s="78" t="s">
        <v>121</v>
      </c>
      <c r="D48" s="78">
        <v>14878</v>
      </c>
      <c r="E48" s="78">
        <v>7489</v>
      </c>
      <c r="F48" s="78">
        <v>1603</v>
      </c>
      <c r="G48" s="1">
        <f t="shared" si="0"/>
        <v>0.50336066675628444</v>
      </c>
      <c r="H48" s="1">
        <f t="shared" si="1"/>
        <v>13.95321272613849</v>
      </c>
      <c r="I48" s="78">
        <v>1.3122689141393</v>
      </c>
      <c r="J48" s="1">
        <f t="shared" si="2"/>
        <v>19523.936904564507</v>
      </c>
    </row>
    <row r="49" spans="1:10">
      <c r="A49" s="78">
        <v>1</v>
      </c>
      <c r="B49" s="78">
        <v>54</v>
      </c>
      <c r="C49" s="78" t="s">
        <v>122</v>
      </c>
      <c r="D49" s="78">
        <v>6804</v>
      </c>
      <c r="E49" s="78">
        <v>5657</v>
      </c>
      <c r="F49" s="78">
        <v>419</v>
      </c>
      <c r="G49" s="1">
        <f t="shared" si="0"/>
        <v>0.83142269253380363</v>
      </c>
      <c r="H49" s="1">
        <f t="shared" si="1"/>
        <v>29.739856801909308</v>
      </c>
      <c r="I49" s="78">
        <v>2.1701227413403901</v>
      </c>
      <c r="J49" s="1">
        <f t="shared" si="2"/>
        <v>14765.515132080014</v>
      </c>
    </row>
    <row r="50" spans="1:10">
      <c r="A50" s="78">
        <v>1</v>
      </c>
      <c r="B50" s="78">
        <v>55</v>
      </c>
      <c r="C50" s="78" t="s">
        <v>123</v>
      </c>
      <c r="D50" s="78">
        <v>3395</v>
      </c>
      <c r="E50" s="78">
        <v>1176</v>
      </c>
      <c r="F50" s="78">
        <v>841</v>
      </c>
      <c r="G50" s="1">
        <f t="shared" si="0"/>
        <v>0.34639175257731958</v>
      </c>
      <c r="H50" s="1">
        <f t="shared" si="1"/>
        <v>5.4351961950059451</v>
      </c>
      <c r="I50" s="78">
        <v>0.159632958477022</v>
      </c>
      <c r="J50" s="1">
        <f t="shared" si="2"/>
        <v>541.95389402948967</v>
      </c>
    </row>
    <row r="51" spans="1:10">
      <c r="A51" s="78">
        <v>1</v>
      </c>
      <c r="B51" s="78">
        <v>56</v>
      </c>
      <c r="C51" s="78" t="s">
        <v>124</v>
      </c>
      <c r="D51" s="78">
        <v>8327</v>
      </c>
      <c r="E51" s="78">
        <v>3277</v>
      </c>
      <c r="F51" s="78">
        <v>1248</v>
      </c>
      <c r="G51" s="1">
        <f t="shared" si="0"/>
        <v>0.39353908970817819</v>
      </c>
      <c r="H51" s="1">
        <f t="shared" si="1"/>
        <v>9.2980769230769234</v>
      </c>
      <c r="I51" s="78">
        <v>0.63313441307232399</v>
      </c>
      <c r="J51" s="1">
        <f t="shared" si="2"/>
        <v>5272.1102576532421</v>
      </c>
    </row>
    <row r="52" spans="1:10">
      <c r="A52" s="78">
        <v>1</v>
      </c>
      <c r="B52" s="78">
        <v>57</v>
      </c>
      <c r="C52" s="78" t="s">
        <v>125</v>
      </c>
      <c r="D52" s="78">
        <v>2246</v>
      </c>
      <c r="E52" s="78">
        <v>329</v>
      </c>
      <c r="F52" s="78">
        <v>818</v>
      </c>
      <c r="G52" s="1">
        <f t="shared" si="0"/>
        <v>0.1464826357969724</v>
      </c>
      <c r="H52" s="1">
        <f t="shared" si="1"/>
        <v>3.1479217603911982</v>
      </c>
      <c r="I52" s="78">
        <v>-0.30266702820519897</v>
      </c>
      <c r="J52" s="1">
        <f t="shared" si="2"/>
        <v>-679.79014534887688</v>
      </c>
    </row>
    <row r="53" spans="1:10">
      <c r="A53" s="78">
        <v>1</v>
      </c>
      <c r="B53" s="78">
        <v>58</v>
      </c>
      <c r="C53" s="78" t="s">
        <v>126</v>
      </c>
      <c r="D53" s="78">
        <v>3934</v>
      </c>
      <c r="E53" s="78">
        <v>606</v>
      </c>
      <c r="F53" s="78">
        <v>1193</v>
      </c>
      <c r="G53" s="1">
        <f t="shared" si="0"/>
        <v>0.15404168784951702</v>
      </c>
      <c r="H53" s="1">
        <f t="shared" si="1"/>
        <v>3.8055322715842412</v>
      </c>
      <c r="I53" s="78">
        <v>-0.18418892713980001</v>
      </c>
      <c r="J53" s="1">
        <f t="shared" si="2"/>
        <v>-724.59923936797327</v>
      </c>
    </row>
    <row r="54" spans="1:10">
      <c r="A54" s="78">
        <v>1</v>
      </c>
      <c r="B54" s="78">
        <v>59</v>
      </c>
      <c r="C54" s="78" t="s">
        <v>127</v>
      </c>
      <c r="D54" s="78">
        <v>1723</v>
      </c>
      <c r="E54" s="78">
        <v>305</v>
      </c>
      <c r="F54" s="78">
        <v>597</v>
      </c>
      <c r="G54" s="1">
        <f t="shared" si="0"/>
        <v>0.17701683110853164</v>
      </c>
      <c r="H54" s="1">
        <f t="shared" si="1"/>
        <v>3.3969849246231156</v>
      </c>
      <c r="I54" s="78">
        <v>-0.26842374563850202</v>
      </c>
      <c r="J54" s="1">
        <f t="shared" si="2"/>
        <v>-462.49411373513897</v>
      </c>
    </row>
    <row r="55" spans="1:10">
      <c r="A55" s="78">
        <v>1</v>
      </c>
      <c r="B55" s="78">
        <v>60</v>
      </c>
      <c r="C55" s="78" t="s">
        <v>128</v>
      </c>
      <c r="D55" s="78">
        <v>2432</v>
      </c>
      <c r="E55" s="78">
        <v>899</v>
      </c>
      <c r="F55" s="78">
        <v>431</v>
      </c>
      <c r="G55" s="1">
        <f t="shared" si="0"/>
        <v>0.36965460526315791</v>
      </c>
      <c r="H55" s="1">
        <f t="shared" si="1"/>
        <v>7.7285382830626448</v>
      </c>
      <c r="I55" s="78">
        <v>0.25657014815740697</v>
      </c>
      <c r="J55" s="1">
        <f t="shared" si="2"/>
        <v>623.97860031881373</v>
      </c>
    </row>
    <row r="56" spans="1:10">
      <c r="A56" s="78">
        <v>1</v>
      </c>
      <c r="B56" s="78">
        <v>61</v>
      </c>
      <c r="C56" s="78" t="s">
        <v>129</v>
      </c>
      <c r="D56" s="78">
        <v>905</v>
      </c>
      <c r="E56" s="78">
        <v>157</v>
      </c>
      <c r="F56" s="78">
        <v>480</v>
      </c>
      <c r="G56" s="1">
        <f t="shared" si="0"/>
        <v>0.1734806629834254</v>
      </c>
      <c r="H56" s="1">
        <f t="shared" si="1"/>
        <v>2.2124999999999999</v>
      </c>
      <c r="I56" s="78">
        <v>-0.36537176391959703</v>
      </c>
      <c r="J56" s="1">
        <f t="shared" si="2"/>
        <v>-330.66144634723531</v>
      </c>
    </row>
    <row r="57" spans="1:10">
      <c r="A57" s="78">
        <v>1</v>
      </c>
      <c r="B57" s="78">
        <v>62</v>
      </c>
      <c r="C57" s="78" t="s">
        <v>130</v>
      </c>
      <c r="D57" s="78">
        <v>17070</v>
      </c>
      <c r="E57" s="78">
        <v>27699</v>
      </c>
      <c r="F57" s="78">
        <v>1912</v>
      </c>
      <c r="G57" s="1">
        <f t="shared" si="0"/>
        <v>1.6226713532513182</v>
      </c>
      <c r="H57" s="1">
        <f t="shared" si="1"/>
        <v>23.414748953974897</v>
      </c>
      <c r="I57" s="78">
        <v>3.5543504317635599</v>
      </c>
      <c r="J57" s="1">
        <f t="shared" si="2"/>
        <v>60672.761870203969</v>
      </c>
    </row>
    <row r="58" spans="1:10">
      <c r="A58" s="78">
        <v>1</v>
      </c>
      <c r="B58" s="78">
        <v>63</v>
      </c>
      <c r="C58" s="78" t="s">
        <v>131</v>
      </c>
      <c r="D58" s="78">
        <v>1472</v>
      </c>
      <c r="E58" s="78">
        <v>190</v>
      </c>
      <c r="F58" s="78">
        <v>518</v>
      </c>
      <c r="G58" s="1">
        <f t="shared" si="0"/>
        <v>0.12907608695652173</v>
      </c>
      <c r="H58" s="1">
        <f t="shared" si="1"/>
        <v>3.2084942084942085</v>
      </c>
      <c r="I58" s="78">
        <v>-0.361653093322299</v>
      </c>
      <c r="J58" s="1">
        <f t="shared" si="2"/>
        <v>-532.35335337042409</v>
      </c>
    </row>
    <row r="59" spans="1:10">
      <c r="A59" s="78">
        <v>1</v>
      </c>
      <c r="B59" s="78">
        <v>64</v>
      </c>
      <c r="C59" s="78" t="s">
        <v>132</v>
      </c>
      <c r="D59" s="78">
        <v>4764</v>
      </c>
      <c r="E59" s="78">
        <v>779</v>
      </c>
      <c r="F59" s="78">
        <v>1008</v>
      </c>
      <c r="G59" s="1">
        <f t="shared" si="0"/>
        <v>0.16351805205709488</v>
      </c>
      <c r="H59" s="1">
        <f t="shared" si="1"/>
        <v>5.4990079365079367</v>
      </c>
      <c r="I59" s="78">
        <v>-5.4274451300842103E-2</v>
      </c>
      <c r="J59" s="1">
        <f t="shared" si="2"/>
        <v>-258.56348599721179</v>
      </c>
    </row>
    <row r="60" spans="1:10">
      <c r="A60" s="78">
        <v>1</v>
      </c>
      <c r="B60" s="78">
        <v>65</v>
      </c>
      <c r="C60" s="78" t="s">
        <v>133</v>
      </c>
      <c r="D60" s="78">
        <v>965</v>
      </c>
      <c r="E60" s="78">
        <v>96</v>
      </c>
      <c r="F60" s="78">
        <v>1020</v>
      </c>
      <c r="G60" s="1">
        <f t="shared" si="0"/>
        <v>9.9481865284974089E-2</v>
      </c>
      <c r="H60" s="1">
        <f t="shared" si="1"/>
        <v>1.0401960784313726</v>
      </c>
      <c r="I60" s="78">
        <v>-0.52936842376338999</v>
      </c>
      <c r="J60" s="1">
        <f t="shared" si="2"/>
        <v>-510.84052893167137</v>
      </c>
    </row>
    <row r="61" spans="1:10">
      <c r="A61" s="78">
        <v>1</v>
      </c>
      <c r="B61" s="78">
        <v>66</v>
      </c>
      <c r="C61" s="78" t="s">
        <v>134</v>
      </c>
      <c r="D61" s="78">
        <v>12912</v>
      </c>
      <c r="E61" s="78">
        <v>15966</v>
      </c>
      <c r="F61" s="78">
        <v>551</v>
      </c>
      <c r="G61" s="1">
        <f t="shared" si="0"/>
        <v>1.2365241635687731</v>
      </c>
      <c r="H61" s="1">
        <f t="shared" si="1"/>
        <v>52.41016333938294</v>
      </c>
      <c r="I61" s="78">
        <v>4.1063807274419801</v>
      </c>
      <c r="J61" s="1">
        <f t="shared" si="2"/>
        <v>53021.58795273085</v>
      </c>
    </row>
    <row r="62" spans="1:10">
      <c r="A62" s="78">
        <v>1</v>
      </c>
      <c r="B62" s="78">
        <v>67</v>
      </c>
      <c r="C62" s="78" t="s">
        <v>135</v>
      </c>
      <c r="D62" s="78">
        <v>3668</v>
      </c>
      <c r="E62" s="78">
        <v>995</v>
      </c>
      <c r="F62" s="78">
        <v>1072</v>
      </c>
      <c r="G62" s="1">
        <f t="shared" si="0"/>
        <v>0.2712649945474373</v>
      </c>
      <c r="H62" s="1">
        <f t="shared" si="1"/>
        <v>4.3498134328358207</v>
      </c>
      <c r="I62" s="78">
        <v>7.5900920252691302E-3</v>
      </c>
      <c r="J62" s="1">
        <f t="shared" si="2"/>
        <v>27.840457548687169</v>
      </c>
    </row>
    <row r="63" spans="1:10">
      <c r="A63" s="78">
        <v>1</v>
      </c>
      <c r="B63" s="78">
        <v>68</v>
      </c>
      <c r="C63" s="78" t="s">
        <v>136</v>
      </c>
      <c r="D63" s="78">
        <v>2148</v>
      </c>
      <c r="E63" s="78">
        <v>456</v>
      </c>
      <c r="F63" s="78">
        <v>434</v>
      </c>
      <c r="G63" s="1">
        <f t="shared" si="0"/>
        <v>0.21229050279329609</v>
      </c>
      <c r="H63" s="1">
        <f t="shared" si="1"/>
        <v>6</v>
      </c>
      <c r="I63" s="78">
        <v>-7.5822905360293694E-2</v>
      </c>
      <c r="J63" s="1">
        <f t="shared" si="2"/>
        <v>-162.86760071391086</v>
      </c>
    </row>
    <row r="64" spans="1:10">
      <c r="A64" s="78">
        <v>1</v>
      </c>
      <c r="B64" s="78">
        <v>69</v>
      </c>
      <c r="C64" s="78" t="s">
        <v>137</v>
      </c>
      <c r="D64" s="78">
        <v>12429</v>
      </c>
      <c r="E64" s="78">
        <v>12035</v>
      </c>
      <c r="F64" s="78">
        <v>636</v>
      </c>
      <c r="G64" s="1">
        <f t="shared" si="0"/>
        <v>0.96829994368010297</v>
      </c>
      <c r="H64" s="1">
        <f t="shared" si="1"/>
        <v>38.465408805031444</v>
      </c>
      <c r="I64" s="78">
        <v>3.03520652624149</v>
      </c>
      <c r="J64" s="1">
        <f t="shared" si="2"/>
        <v>37724.581914655479</v>
      </c>
    </row>
    <row r="65" spans="1:10">
      <c r="A65" s="78">
        <v>1</v>
      </c>
      <c r="B65" s="78">
        <v>70</v>
      </c>
      <c r="C65" s="78" t="s">
        <v>138</v>
      </c>
      <c r="D65" s="78">
        <v>557</v>
      </c>
      <c r="E65" s="78">
        <v>25</v>
      </c>
      <c r="F65" s="78">
        <v>394</v>
      </c>
      <c r="G65" s="1">
        <f t="shared" si="0"/>
        <v>4.4883303411131059E-2</v>
      </c>
      <c r="H65" s="1">
        <f t="shared" si="1"/>
        <v>1.4771573604060915</v>
      </c>
      <c r="I65" s="78">
        <v>-0.61119995486287704</v>
      </c>
      <c r="J65" s="1">
        <f t="shared" si="2"/>
        <v>-340.43837485862252</v>
      </c>
    </row>
    <row r="66" spans="1:10">
      <c r="A66" s="78">
        <v>1</v>
      </c>
      <c r="B66" s="78">
        <v>71</v>
      </c>
      <c r="C66" s="78" t="s">
        <v>139</v>
      </c>
      <c r="D66" s="78">
        <v>1266</v>
      </c>
      <c r="E66" s="78">
        <v>308</v>
      </c>
      <c r="F66" s="78">
        <v>889</v>
      </c>
      <c r="G66" s="1">
        <f t="shared" si="0"/>
        <v>0.24328593996840442</v>
      </c>
      <c r="H66" s="1">
        <f t="shared" si="1"/>
        <v>1.7705286839145107</v>
      </c>
      <c r="I66" s="78">
        <v>-0.26269966308002801</v>
      </c>
      <c r="J66" s="1">
        <f t="shared" si="2"/>
        <v>-332.57777345931544</v>
      </c>
    </row>
    <row r="67" spans="1:10">
      <c r="A67" s="78">
        <v>1</v>
      </c>
      <c r="B67" s="78">
        <v>72</v>
      </c>
      <c r="C67" s="78" t="s">
        <v>140</v>
      </c>
      <c r="D67" s="78">
        <v>3707</v>
      </c>
      <c r="E67" s="78">
        <v>508</v>
      </c>
      <c r="F67" s="78">
        <v>760</v>
      </c>
      <c r="G67" s="1">
        <f t="shared" si="0"/>
        <v>0.13703803614782845</v>
      </c>
      <c r="H67" s="1">
        <f t="shared" si="1"/>
        <v>5.5460526315789478</v>
      </c>
      <c r="I67" s="78">
        <v>-0.140599184001476</v>
      </c>
      <c r="J67" s="1">
        <f t="shared" si="2"/>
        <v>-521.20117509347153</v>
      </c>
    </row>
    <row r="68" spans="1:10">
      <c r="A68" s="78">
        <v>1</v>
      </c>
      <c r="B68" s="78">
        <v>81</v>
      </c>
      <c r="C68" s="78" t="s">
        <v>141</v>
      </c>
      <c r="D68" s="78">
        <v>563</v>
      </c>
      <c r="E68" s="78">
        <v>207</v>
      </c>
      <c r="F68" s="78">
        <v>913</v>
      </c>
      <c r="G68" s="1">
        <f t="shared" si="0"/>
        <v>0.36767317939609234</v>
      </c>
      <c r="H68" s="1">
        <f t="shared" si="1"/>
        <v>0.84337349397590367</v>
      </c>
      <c r="I68" s="78">
        <v>-0.14737808206344499</v>
      </c>
      <c r="J68" s="1">
        <f t="shared" si="2"/>
        <v>-82.973860201719532</v>
      </c>
    </row>
    <row r="69" spans="1:10">
      <c r="A69" s="78">
        <v>1</v>
      </c>
      <c r="B69" s="78">
        <v>82</v>
      </c>
      <c r="C69" s="78" t="s">
        <v>142</v>
      </c>
      <c r="D69" s="78">
        <v>1223</v>
      </c>
      <c r="E69" s="78">
        <v>103</v>
      </c>
      <c r="F69" s="78">
        <v>391</v>
      </c>
      <c r="G69" s="1">
        <f t="shared" si="0"/>
        <v>8.4219133278822564E-2</v>
      </c>
      <c r="H69" s="1">
        <f t="shared" si="1"/>
        <v>3.3913043478260869</v>
      </c>
      <c r="I69" s="78">
        <v>-0.43304799986639603</v>
      </c>
      <c r="J69" s="1">
        <f t="shared" si="2"/>
        <v>-529.61770383660235</v>
      </c>
    </row>
    <row r="70" spans="1:10">
      <c r="A70" s="78">
        <v>1</v>
      </c>
      <c r="B70" s="78">
        <v>83</v>
      </c>
      <c r="C70" s="78" t="s">
        <v>143</v>
      </c>
      <c r="D70" s="78">
        <v>5016</v>
      </c>
      <c r="E70" s="78">
        <v>1413</v>
      </c>
      <c r="F70" s="78">
        <v>582</v>
      </c>
      <c r="G70" s="1">
        <f t="shared" si="0"/>
        <v>0.28169856459330145</v>
      </c>
      <c r="H70" s="1">
        <f t="shared" si="1"/>
        <v>11.046391752577319</v>
      </c>
      <c r="I70" s="78">
        <v>0.39209021486559298</v>
      </c>
      <c r="J70" s="1">
        <f t="shared" si="2"/>
        <v>1966.7245177658144</v>
      </c>
    </row>
    <row r="71" spans="1:10">
      <c r="A71" s="78">
        <v>1</v>
      </c>
      <c r="B71" s="78">
        <v>84</v>
      </c>
      <c r="C71" s="78" t="s">
        <v>144</v>
      </c>
      <c r="D71" s="78">
        <v>3422</v>
      </c>
      <c r="E71" s="78">
        <v>2376</v>
      </c>
      <c r="F71" s="78">
        <v>445</v>
      </c>
      <c r="G71" s="1">
        <f t="shared" si="0"/>
        <v>0.69433080070134423</v>
      </c>
      <c r="H71" s="1">
        <f t="shared" si="1"/>
        <v>13.029213483146068</v>
      </c>
      <c r="I71" s="78">
        <v>1.0403237548219</v>
      </c>
      <c r="J71" s="1">
        <f t="shared" si="2"/>
        <v>3559.9878890005416</v>
      </c>
    </row>
    <row r="72" spans="1:10">
      <c r="A72" s="78">
        <v>1</v>
      </c>
      <c r="B72" s="78">
        <v>85</v>
      </c>
      <c r="C72" s="78" t="s">
        <v>145</v>
      </c>
      <c r="D72" s="78">
        <v>1773</v>
      </c>
      <c r="E72" s="78">
        <v>356</v>
      </c>
      <c r="F72" s="78">
        <v>277</v>
      </c>
      <c r="G72" s="1">
        <f t="shared" si="0"/>
        <v>0.20078962210941906</v>
      </c>
      <c r="H72" s="1">
        <f t="shared" si="1"/>
        <v>7.6859205776173285</v>
      </c>
      <c r="I72" s="78">
        <v>-3.3071126644660498E-2</v>
      </c>
      <c r="J72" s="1">
        <f t="shared" si="2"/>
        <v>-58.635107540983064</v>
      </c>
    </row>
    <row r="73" spans="1:10">
      <c r="A73" s="78">
        <v>1</v>
      </c>
      <c r="B73" s="78">
        <v>86</v>
      </c>
      <c r="C73" s="78" t="s">
        <v>146</v>
      </c>
      <c r="D73" s="78">
        <v>4924</v>
      </c>
      <c r="E73" s="78">
        <v>3365</v>
      </c>
      <c r="F73" s="78">
        <v>576</v>
      </c>
      <c r="G73" s="1">
        <f t="shared" ref="G73:G136" si="3">E73/D73</f>
        <v>0.68338748984565389</v>
      </c>
      <c r="H73" s="1">
        <f t="shared" ref="H73:H136" si="4">(D73+E73)/F73</f>
        <v>14.390625</v>
      </c>
      <c r="I73" s="78">
        <v>1.15439912873543</v>
      </c>
      <c r="J73" s="1">
        <f t="shared" ref="J73:J136" si="5">I73*D73</f>
        <v>5684.2613098932579</v>
      </c>
    </row>
    <row r="74" spans="1:10">
      <c r="A74" s="78">
        <v>1</v>
      </c>
      <c r="B74" s="78">
        <v>87</v>
      </c>
      <c r="C74" s="78" t="s">
        <v>147</v>
      </c>
      <c r="D74" s="78">
        <v>561</v>
      </c>
      <c r="E74" s="78">
        <v>315</v>
      </c>
      <c r="F74" s="78">
        <v>161</v>
      </c>
      <c r="G74" s="1">
        <f t="shared" si="3"/>
        <v>0.56149732620320858</v>
      </c>
      <c r="H74" s="1">
        <f t="shared" si="4"/>
        <v>5.4409937888198758</v>
      </c>
      <c r="I74" s="78">
        <v>0.35929981830097502</v>
      </c>
      <c r="J74" s="1">
        <f t="shared" si="5"/>
        <v>201.56719806684697</v>
      </c>
    </row>
    <row r="75" spans="1:10">
      <c r="A75" s="78">
        <v>1</v>
      </c>
      <c r="B75" s="78">
        <v>88</v>
      </c>
      <c r="C75" s="78" t="s">
        <v>148</v>
      </c>
      <c r="D75" s="78">
        <v>2657</v>
      </c>
      <c r="E75" s="78">
        <v>421</v>
      </c>
      <c r="F75" s="78">
        <v>525</v>
      </c>
      <c r="G75" s="1">
        <f t="shared" si="3"/>
        <v>0.1584493789988709</v>
      </c>
      <c r="H75" s="1">
        <f t="shared" si="4"/>
        <v>5.862857142857143</v>
      </c>
      <c r="I75" s="78">
        <v>-0.14113761185135201</v>
      </c>
      <c r="J75" s="1">
        <f t="shared" si="5"/>
        <v>-375.00263468904228</v>
      </c>
    </row>
    <row r="76" spans="1:10">
      <c r="A76" s="78">
        <v>1</v>
      </c>
      <c r="B76" s="78">
        <v>89</v>
      </c>
      <c r="C76" s="78" t="s">
        <v>149</v>
      </c>
      <c r="D76" s="78">
        <v>4153</v>
      </c>
      <c r="E76" s="78">
        <v>1033</v>
      </c>
      <c r="F76" s="78">
        <v>343</v>
      </c>
      <c r="G76" s="1">
        <f t="shared" si="3"/>
        <v>0.24873585359980738</v>
      </c>
      <c r="H76" s="1">
        <f t="shared" si="4"/>
        <v>15.119533527696793</v>
      </c>
      <c r="I76" s="78">
        <v>0.48943182289619103</v>
      </c>
      <c r="J76" s="1">
        <f t="shared" si="5"/>
        <v>2032.6103604878813</v>
      </c>
    </row>
    <row r="77" spans="1:10">
      <c r="A77" s="78">
        <v>1</v>
      </c>
      <c r="B77" s="78">
        <v>90</v>
      </c>
      <c r="C77" s="78" t="s">
        <v>150</v>
      </c>
      <c r="D77" s="78">
        <v>7764</v>
      </c>
      <c r="E77" s="78">
        <v>1589</v>
      </c>
      <c r="F77" s="78">
        <v>1114</v>
      </c>
      <c r="G77" s="1">
        <f t="shared" si="3"/>
        <v>0.20466254507985573</v>
      </c>
      <c r="H77" s="1">
        <f t="shared" si="4"/>
        <v>8.3958707360861755</v>
      </c>
      <c r="I77" s="78">
        <v>0.27787597527313801</v>
      </c>
      <c r="J77" s="1">
        <f t="shared" si="5"/>
        <v>2157.4290720206436</v>
      </c>
    </row>
    <row r="78" spans="1:10">
      <c r="A78" s="78">
        <v>1</v>
      </c>
      <c r="B78" s="78">
        <v>91</v>
      </c>
      <c r="C78" s="78" t="s">
        <v>151</v>
      </c>
      <c r="D78" s="78">
        <v>2464</v>
      </c>
      <c r="E78" s="78">
        <v>686</v>
      </c>
      <c r="F78" s="78">
        <v>684</v>
      </c>
      <c r="G78" s="1">
        <f t="shared" si="3"/>
        <v>0.27840909090909088</v>
      </c>
      <c r="H78" s="1">
        <f t="shared" si="4"/>
        <v>4.6052631578947372</v>
      </c>
      <c r="I78" s="78">
        <v>-2.4541402473904898E-2</v>
      </c>
      <c r="J78" s="1">
        <f t="shared" si="5"/>
        <v>-60.470015695701669</v>
      </c>
    </row>
    <row r="79" spans="1:10">
      <c r="A79" s="78">
        <v>1</v>
      </c>
      <c r="B79" s="78">
        <v>92</v>
      </c>
      <c r="C79" s="78" t="s">
        <v>152</v>
      </c>
      <c r="D79" s="78">
        <v>5347</v>
      </c>
      <c r="E79" s="78">
        <v>1198</v>
      </c>
      <c r="F79" s="78">
        <v>763</v>
      </c>
      <c r="G79" s="1">
        <f t="shared" si="3"/>
        <v>0.22405086964653076</v>
      </c>
      <c r="H79" s="1">
        <f t="shared" si="4"/>
        <v>8.5779816513761471</v>
      </c>
      <c r="I79" s="78">
        <v>0.20590087604032301</v>
      </c>
      <c r="J79" s="1">
        <f t="shared" si="5"/>
        <v>1100.9519841876072</v>
      </c>
    </row>
    <row r="80" spans="1:10">
      <c r="A80" s="78">
        <v>1</v>
      </c>
      <c r="B80" s="78">
        <v>93</v>
      </c>
      <c r="C80" s="78" t="s">
        <v>153</v>
      </c>
      <c r="D80" s="78">
        <v>1496</v>
      </c>
      <c r="E80" s="78">
        <v>164</v>
      </c>
      <c r="F80" s="78">
        <v>486</v>
      </c>
      <c r="G80" s="1">
        <f t="shared" si="3"/>
        <v>0.10962566844919786</v>
      </c>
      <c r="H80" s="1">
        <f t="shared" si="4"/>
        <v>3.4156378600823047</v>
      </c>
      <c r="I80" s="78">
        <v>-0.38074136069515402</v>
      </c>
      <c r="J80" s="1">
        <f t="shared" si="5"/>
        <v>-569.58907559995043</v>
      </c>
    </row>
    <row r="81" spans="1:10">
      <c r="A81" s="78">
        <v>1</v>
      </c>
      <c r="B81" s="78">
        <v>94</v>
      </c>
      <c r="C81" s="78" t="s">
        <v>154</v>
      </c>
      <c r="D81" s="78">
        <v>2223</v>
      </c>
      <c r="E81" s="78">
        <v>2058</v>
      </c>
      <c r="F81" s="78">
        <v>715</v>
      </c>
      <c r="G81" s="1">
        <f t="shared" si="3"/>
        <v>0.92577597840755732</v>
      </c>
      <c r="H81" s="1">
        <f t="shared" si="4"/>
        <v>5.987412587412587</v>
      </c>
      <c r="I81" s="78">
        <v>1.0159059023094199</v>
      </c>
      <c r="J81" s="1">
        <f t="shared" si="5"/>
        <v>2258.3588208338406</v>
      </c>
    </row>
    <row r="82" spans="1:10">
      <c r="A82" s="78">
        <v>1</v>
      </c>
      <c r="B82" s="78">
        <v>95</v>
      </c>
      <c r="C82" s="78" t="s">
        <v>155</v>
      </c>
      <c r="D82" s="78">
        <v>451</v>
      </c>
      <c r="E82" s="78">
        <v>135</v>
      </c>
      <c r="F82" s="78">
        <v>238</v>
      </c>
      <c r="G82" s="1">
        <f t="shared" si="3"/>
        <v>0.29933481152993346</v>
      </c>
      <c r="H82" s="1">
        <f t="shared" si="4"/>
        <v>2.46218487394958</v>
      </c>
      <c r="I82" s="78">
        <v>-0.18248811703381801</v>
      </c>
      <c r="J82" s="1">
        <f t="shared" si="5"/>
        <v>-82.302140782251925</v>
      </c>
    </row>
    <row r="83" spans="1:10">
      <c r="A83" s="78">
        <v>1</v>
      </c>
      <c r="B83" s="78">
        <v>96</v>
      </c>
      <c r="C83" s="78" t="s">
        <v>156</v>
      </c>
      <c r="D83" s="78">
        <v>15538</v>
      </c>
      <c r="E83" s="78">
        <v>8739</v>
      </c>
      <c r="F83" s="78">
        <v>1429</v>
      </c>
      <c r="G83" s="1">
        <f t="shared" si="3"/>
        <v>0.56242759685931265</v>
      </c>
      <c r="H83" s="1">
        <f t="shared" si="4"/>
        <v>16.988803358992303</v>
      </c>
      <c r="I83" s="78">
        <v>1.5717182550134901</v>
      </c>
      <c r="J83" s="1">
        <f t="shared" si="5"/>
        <v>24421.35824639961</v>
      </c>
    </row>
    <row r="84" spans="1:10">
      <c r="A84" s="78">
        <v>1</v>
      </c>
      <c r="B84" s="78">
        <v>97</v>
      </c>
      <c r="C84" s="78" t="s">
        <v>157</v>
      </c>
      <c r="D84" s="78">
        <v>5972</v>
      </c>
      <c r="E84" s="78">
        <v>4775</v>
      </c>
      <c r="F84" s="78">
        <v>1224</v>
      </c>
      <c r="G84" s="1">
        <f t="shared" si="3"/>
        <v>0.79956463496316144</v>
      </c>
      <c r="H84" s="1">
        <f t="shared" si="4"/>
        <v>8.780228758169935</v>
      </c>
      <c r="I84" s="78">
        <v>1.1219330135460199</v>
      </c>
      <c r="J84" s="1">
        <f t="shared" si="5"/>
        <v>6700.1839568968308</v>
      </c>
    </row>
    <row r="85" spans="1:10">
      <c r="A85" s="78">
        <v>1</v>
      </c>
      <c r="B85" s="78">
        <v>98</v>
      </c>
      <c r="C85" s="78" t="s">
        <v>158</v>
      </c>
      <c r="D85" s="78">
        <v>687</v>
      </c>
      <c r="E85" s="78">
        <v>58</v>
      </c>
      <c r="F85" s="78">
        <v>564</v>
      </c>
      <c r="G85" s="1">
        <f t="shared" si="3"/>
        <v>8.442503639010189E-2</v>
      </c>
      <c r="H85" s="1">
        <f t="shared" si="4"/>
        <v>1.3209219858156029</v>
      </c>
      <c r="I85" s="78">
        <v>-0.55210947812049505</v>
      </c>
      <c r="J85" s="1">
        <f t="shared" si="5"/>
        <v>-379.29921146878007</v>
      </c>
    </row>
    <row r="86" spans="1:10">
      <c r="A86" s="78">
        <v>1</v>
      </c>
      <c r="B86" s="78">
        <v>99</v>
      </c>
      <c r="C86" s="78" t="s">
        <v>159</v>
      </c>
      <c r="D86" s="78">
        <v>1155</v>
      </c>
      <c r="E86" s="78">
        <v>254</v>
      </c>
      <c r="F86" s="78">
        <v>397</v>
      </c>
      <c r="G86" s="1">
        <f t="shared" si="3"/>
        <v>0.21991341991341992</v>
      </c>
      <c r="H86" s="1">
        <f t="shared" si="4"/>
        <v>3.5491183879093198</v>
      </c>
      <c r="I86" s="78">
        <v>-0.22180756472488899</v>
      </c>
      <c r="J86" s="1">
        <f t="shared" si="5"/>
        <v>-256.18773725724679</v>
      </c>
    </row>
    <row r="87" spans="1:10">
      <c r="A87" s="78">
        <v>1</v>
      </c>
      <c r="B87" s="78">
        <v>100</v>
      </c>
      <c r="C87" s="78" t="s">
        <v>160</v>
      </c>
      <c r="D87" s="78">
        <v>1825</v>
      </c>
      <c r="E87" s="78">
        <v>333</v>
      </c>
      <c r="F87" s="78">
        <v>1282</v>
      </c>
      <c r="G87" s="1">
        <f t="shared" si="3"/>
        <v>0.18246575342465754</v>
      </c>
      <c r="H87" s="1">
        <f t="shared" si="4"/>
        <v>1.6833073322932917</v>
      </c>
      <c r="I87" s="78">
        <v>-0.33410100153573902</v>
      </c>
      <c r="J87" s="1">
        <f t="shared" si="5"/>
        <v>-609.73432780272367</v>
      </c>
    </row>
    <row r="88" spans="1:10">
      <c r="A88" s="78">
        <v>1</v>
      </c>
      <c r="B88" s="78">
        <v>101</v>
      </c>
      <c r="C88" s="78" t="s">
        <v>161</v>
      </c>
      <c r="D88" s="78">
        <v>2947</v>
      </c>
      <c r="E88" s="78">
        <v>572</v>
      </c>
      <c r="F88" s="78">
        <v>943</v>
      </c>
      <c r="G88" s="1">
        <f t="shared" si="3"/>
        <v>0.19409569053274517</v>
      </c>
      <c r="H88" s="1">
        <f t="shared" si="4"/>
        <v>3.7317073170731709</v>
      </c>
      <c r="I88" s="78">
        <v>-0.17133448402260201</v>
      </c>
      <c r="J88" s="1">
        <f t="shared" si="5"/>
        <v>-504.92272441460813</v>
      </c>
    </row>
    <row r="89" spans="1:10">
      <c r="A89" s="78">
        <v>1</v>
      </c>
      <c r="B89" s="78">
        <v>102</v>
      </c>
      <c r="C89" s="78" t="s">
        <v>162</v>
      </c>
      <c r="D89" s="78">
        <v>959</v>
      </c>
      <c r="E89" s="78">
        <v>216</v>
      </c>
      <c r="F89" s="78">
        <v>933</v>
      </c>
      <c r="G89" s="1">
        <f t="shared" si="3"/>
        <v>0.22523461939520334</v>
      </c>
      <c r="H89" s="1">
        <f t="shared" si="4"/>
        <v>1.2593783494105038</v>
      </c>
      <c r="I89" s="78">
        <v>-0.327664862292051</v>
      </c>
      <c r="J89" s="1">
        <f t="shared" si="5"/>
        <v>-314.23060293807691</v>
      </c>
    </row>
    <row r="90" spans="1:10">
      <c r="A90" s="78">
        <v>1</v>
      </c>
      <c r="B90" s="78">
        <v>111</v>
      </c>
      <c r="C90" s="78" t="s">
        <v>163</v>
      </c>
      <c r="D90" s="78">
        <v>4478</v>
      </c>
      <c r="E90" s="78">
        <v>861</v>
      </c>
      <c r="F90" s="78">
        <v>2193</v>
      </c>
      <c r="G90" s="1">
        <f t="shared" si="3"/>
        <v>0.19227333631085305</v>
      </c>
      <c r="H90" s="1">
        <f t="shared" si="4"/>
        <v>2.4345645234838122</v>
      </c>
      <c r="I90" s="78">
        <v>-0.16400776340197101</v>
      </c>
      <c r="J90" s="1">
        <f t="shared" si="5"/>
        <v>-734.42676451402622</v>
      </c>
    </row>
    <row r="91" spans="1:10">
      <c r="A91" s="78">
        <v>1</v>
      </c>
      <c r="B91" s="78">
        <v>112</v>
      </c>
      <c r="C91" s="78" t="s">
        <v>164</v>
      </c>
      <c r="D91" s="78">
        <v>5762</v>
      </c>
      <c r="E91" s="78">
        <v>2305</v>
      </c>
      <c r="F91" s="78">
        <v>1101</v>
      </c>
      <c r="G91" s="1">
        <f t="shared" si="3"/>
        <v>0.40003471017007985</v>
      </c>
      <c r="H91" s="1">
        <f t="shared" si="4"/>
        <v>7.3269754768392374</v>
      </c>
      <c r="I91" s="78">
        <v>0.435952142086173</v>
      </c>
      <c r="J91" s="1">
        <f t="shared" si="5"/>
        <v>2511.9562427005289</v>
      </c>
    </row>
    <row r="92" spans="1:10">
      <c r="A92" s="78">
        <v>1</v>
      </c>
      <c r="B92" s="78">
        <v>113</v>
      </c>
      <c r="C92" s="78" t="s">
        <v>165</v>
      </c>
      <c r="D92" s="78">
        <v>6096</v>
      </c>
      <c r="E92" s="78">
        <v>1115</v>
      </c>
      <c r="F92" s="78">
        <v>1010</v>
      </c>
      <c r="G92" s="1">
        <f t="shared" si="3"/>
        <v>0.18290682414698162</v>
      </c>
      <c r="H92" s="1">
        <f t="shared" si="4"/>
        <v>7.1396039603960393</v>
      </c>
      <c r="I92" s="78">
        <v>0.11117169709331801</v>
      </c>
      <c r="J92" s="1">
        <f t="shared" si="5"/>
        <v>677.70266548086659</v>
      </c>
    </row>
    <row r="93" spans="1:10">
      <c r="A93" s="78">
        <v>1</v>
      </c>
      <c r="B93" s="78">
        <v>114</v>
      </c>
      <c r="C93" s="78" t="s">
        <v>166</v>
      </c>
      <c r="D93" s="78">
        <v>2039</v>
      </c>
      <c r="E93" s="78">
        <v>465</v>
      </c>
      <c r="F93" s="78">
        <v>2979</v>
      </c>
      <c r="G93" s="1">
        <f t="shared" si="3"/>
        <v>0.22805296714075526</v>
      </c>
      <c r="H93" s="1">
        <f t="shared" si="4"/>
        <v>0.84055052030882849</v>
      </c>
      <c r="I93" s="78">
        <v>-0.29346494944956603</v>
      </c>
      <c r="J93" s="1">
        <f t="shared" si="5"/>
        <v>-598.37503192766508</v>
      </c>
    </row>
    <row r="94" spans="1:10">
      <c r="A94" s="78">
        <v>1</v>
      </c>
      <c r="B94" s="78">
        <v>115</v>
      </c>
      <c r="C94" s="78" t="s">
        <v>167</v>
      </c>
      <c r="D94" s="78">
        <v>9061</v>
      </c>
      <c r="E94" s="78">
        <v>1967</v>
      </c>
      <c r="F94" s="78">
        <v>1813</v>
      </c>
      <c r="G94" s="1">
        <f t="shared" si="3"/>
        <v>0.21708420704116543</v>
      </c>
      <c r="H94" s="1">
        <f t="shared" si="4"/>
        <v>6.0827357970215115</v>
      </c>
      <c r="I94" s="78">
        <v>0.249680741833473</v>
      </c>
      <c r="J94" s="1">
        <f t="shared" si="5"/>
        <v>2262.3572017530987</v>
      </c>
    </row>
    <row r="95" spans="1:10">
      <c r="A95" s="78">
        <v>1</v>
      </c>
      <c r="B95" s="78">
        <v>116</v>
      </c>
      <c r="C95" s="78" t="s">
        <v>168</v>
      </c>
      <c r="D95" s="78">
        <v>2808</v>
      </c>
      <c r="E95" s="78">
        <v>1103</v>
      </c>
      <c r="F95" s="78">
        <v>857</v>
      </c>
      <c r="G95" s="1">
        <f t="shared" si="3"/>
        <v>0.39280626780626782</v>
      </c>
      <c r="H95" s="1">
        <f t="shared" si="4"/>
        <v>4.5635939323220533</v>
      </c>
      <c r="I95" s="78">
        <v>0.16377993468483201</v>
      </c>
      <c r="J95" s="1">
        <f t="shared" si="5"/>
        <v>459.89405659500829</v>
      </c>
    </row>
    <row r="96" spans="1:10">
      <c r="A96" s="78">
        <v>1</v>
      </c>
      <c r="B96" s="78">
        <v>117</v>
      </c>
      <c r="C96" s="78" t="s">
        <v>169</v>
      </c>
      <c r="D96" s="78">
        <v>9761</v>
      </c>
      <c r="E96" s="78">
        <v>5633</v>
      </c>
      <c r="F96" s="78">
        <v>2195</v>
      </c>
      <c r="G96" s="1">
        <f t="shared" si="3"/>
        <v>0.5770925110132159</v>
      </c>
      <c r="H96" s="1">
        <f t="shared" si="4"/>
        <v>7.0132118451025054</v>
      </c>
      <c r="I96" s="78">
        <v>0.87364191393307999</v>
      </c>
      <c r="J96" s="1">
        <f t="shared" si="5"/>
        <v>8527.6187219007934</v>
      </c>
    </row>
    <row r="97" spans="1:10">
      <c r="A97" s="78">
        <v>1</v>
      </c>
      <c r="B97" s="78">
        <v>118</v>
      </c>
      <c r="C97" s="78" t="s">
        <v>170</v>
      </c>
      <c r="D97" s="78">
        <v>11376</v>
      </c>
      <c r="E97" s="78">
        <v>3963</v>
      </c>
      <c r="F97" s="78">
        <v>998</v>
      </c>
      <c r="G97" s="1">
        <f t="shared" si="3"/>
        <v>0.34836497890295359</v>
      </c>
      <c r="H97" s="1">
        <f t="shared" si="4"/>
        <v>15.369739478957916</v>
      </c>
      <c r="I97" s="78">
        <v>0.98145245456734898</v>
      </c>
      <c r="J97" s="1">
        <f t="shared" si="5"/>
        <v>11165.003123158162</v>
      </c>
    </row>
    <row r="98" spans="1:10">
      <c r="A98" s="78">
        <v>1</v>
      </c>
      <c r="B98" s="78">
        <v>119</v>
      </c>
      <c r="C98" s="78" t="s">
        <v>171</v>
      </c>
      <c r="D98" s="78">
        <v>1222</v>
      </c>
      <c r="E98" s="78">
        <v>251</v>
      </c>
      <c r="F98" s="78">
        <v>305</v>
      </c>
      <c r="G98" s="1">
        <f t="shared" si="3"/>
        <v>0.20540098199672668</v>
      </c>
      <c r="H98" s="1">
        <f t="shared" si="4"/>
        <v>4.8295081967213118</v>
      </c>
      <c r="I98" s="78">
        <v>-0.18215826884953701</v>
      </c>
      <c r="J98" s="1">
        <f t="shared" si="5"/>
        <v>-222.59740453413423</v>
      </c>
    </row>
    <row r="99" spans="1:10">
      <c r="A99" s="78">
        <v>1</v>
      </c>
      <c r="B99" s="78">
        <v>120</v>
      </c>
      <c r="C99" s="78" t="s">
        <v>172</v>
      </c>
      <c r="D99" s="78">
        <v>8789</v>
      </c>
      <c r="E99" s="78">
        <v>2765</v>
      </c>
      <c r="F99" s="78">
        <v>2505</v>
      </c>
      <c r="G99" s="1">
        <f t="shared" si="3"/>
        <v>0.31459779269541471</v>
      </c>
      <c r="H99" s="1">
        <f t="shared" si="4"/>
        <v>4.6123752495009978</v>
      </c>
      <c r="I99" s="78">
        <v>0.31866492782760603</v>
      </c>
      <c r="J99" s="1">
        <f t="shared" si="5"/>
        <v>2800.7460506768293</v>
      </c>
    </row>
    <row r="100" spans="1:10">
      <c r="A100" s="78">
        <v>1</v>
      </c>
      <c r="B100" s="78">
        <v>121</v>
      </c>
      <c r="C100" s="78" t="s">
        <v>173</v>
      </c>
      <c r="D100" s="78">
        <v>19417</v>
      </c>
      <c r="E100" s="78">
        <v>10540</v>
      </c>
      <c r="F100" s="78">
        <v>1470</v>
      </c>
      <c r="G100" s="1">
        <f t="shared" si="3"/>
        <v>0.54282329917082972</v>
      </c>
      <c r="H100" s="1">
        <f t="shared" si="4"/>
        <v>20.378911564625849</v>
      </c>
      <c r="I100" s="78">
        <v>1.8737640342797299</v>
      </c>
      <c r="J100" s="1">
        <f t="shared" si="5"/>
        <v>36382.876253609516</v>
      </c>
    </row>
    <row r="101" spans="1:10">
      <c r="A101" s="78">
        <v>1</v>
      </c>
      <c r="B101" s="78">
        <v>131</v>
      </c>
      <c r="C101" s="78" t="s">
        <v>174</v>
      </c>
      <c r="D101" s="78">
        <v>15710</v>
      </c>
      <c r="E101" s="78">
        <v>4881</v>
      </c>
      <c r="F101" s="78">
        <v>766</v>
      </c>
      <c r="G101" s="1">
        <f t="shared" si="3"/>
        <v>0.31069382558879693</v>
      </c>
      <c r="H101" s="1">
        <f t="shared" si="4"/>
        <v>26.881201044386422</v>
      </c>
      <c r="I101" s="78">
        <v>1.6492656549497999</v>
      </c>
      <c r="J101" s="1">
        <f t="shared" si="5"/>
        <v>25909.963439261355</v>
      </c>
    </row>
    <row r="102" spans="1:10">
      <c r="A102" s="78">
        <v>1</v>
      </c>
      <c r="B102" s="78">
        <v>132</v>
      </c>
      <c r="C102" s="78" t="s">
        <v>175</v>
      </c>
      <c r="D102" s="78">
        <v>1906</v>
      </c>
      <c r="E102" s="78">
        <v>401</v>
      </c>
      <c r="F102" s="78">
        <v>932</v>
      </c>
      <c r="G102" s="1">
        <f t="shared" si="3"/>
        <v>0.21038824763903463</v>
      </c>
      <c r="H102" s="1">
        <f t="shared" si="4"/>
        <v>2.4753218884120169</v>
      </c>
      <c r="I102" s="78">
        <v>-0.25146143137320798</v>
      </c>
      <c r="J102" s="1">
        <f t="shared" si="5"/>
        <v>-479.28548819733442</v>
      </c>
    </row>
    <row r="103" spans="1:10">
      <c r="A103" s="78">
        <v>1</v>
      </c>
      <c r="B103" s="78">
        <v>133</v>
      </c>
      <c r="C103" s="78" t="s">
        <v>176</v>
      </c>
      <c r="D103" s="78">
        <v>17909</v>
      </c>
      <c r="E103" s="78">
        <v>8909</v>
      </c>
      <c r="F103" s="78">
        <v>2070</v>
      </c>
      <c r="G103" s="1">
        <f t="shared" si="3"/>
        <v>0.49745937796638562</v>
      </c>
      <c r="H103" s="1">
        <f t="shared" si="4"/>
        <v>12.955555555555556</v>
      </c>
      <c r="I103" s="78">
        <v>1.39532981102378</v>
      </c>
      <c r="J103" s="1">
        <f t="shared" si="5"/>
        <v>24988.961585624875</v>
      </c>
    </row>
    <row r="104" spans="1:10">
      <c r="A104" s="78">
        <v>1</v>
      </c>
      <c r="B104" s="78">
        <v>134</v>
      </c>
      <c r="C104" s="78" t="s">
        <v>177</v>
      </c>
      <c r="D104" s="78">
        <v>895</v>
      </c>
      <c r="E104" s="78">
        <v>132</v>
      </c>
      <c r="F104" s="78">
        <v>689</v>
      </c>
      <c r="G104" s="1">
        <f t="shared" si="3"/>
        <v>0.14748603351955308</v>
      </c>
      <c r="H104" s="1">
        <f t="shared" si="4"/>
        <v>1.4905660377358489</v>
      </c>
      <c r="I104" s="78">
        <v>-0.438624495823073</v>
      </c>
      <c r="J104" s="1">
        <f t="shared" si="5"/>
        <v>-392.56892376165035</v>
      </c>
    </row>
    <row r="105" spans="1:10">
      <c r="A105" s="78">
        <v>1</v>
      </c>
      <c r="B105" s="78">
        <v>135</v>
      </c>
      <c r="C105" s="78" t="s">
        <v>178</v>
      </c>
      <c r="D105" s="78">
        <v>7118</v>
      </c>
      <c r="E105" s="78">
        <v>3462</v>
      </c>
      <c r="F105" s="78">
        <v>259</v>
      </c>
      <c r="G105" s="1">
        <f t="shared" si="3"/>
        <v>0.48637257656645128</v>
      </c>
      <c r="H105" s="1">
        <f t="shared" si="4"/>
        <v>40.849420849420852</v>
      </c>
      <c r="I105" s="78">
        <v>2.16756165602609</v>
      </c>
      <c r="J105" s="1">
        <f t="shared" si="5"/>
        <v>15428.703867593709</v>
      </c>
    </row>
    <row r="106" spans="1:10">
      <c r="A106" s="78">
        <v>1</v>
      </c>
      <c r="B106" s="78">
        <v>136</v>
      </c>
      <c r="C106" s="78" t="s">
        <v>179</v>
      </c>
      <c r="D106" s="78">
        <v>6695</v>
      </c>
      <c r="E106" s="78">
        <v>1156</v>
      </c>
      <c r="F106" s="78">
        <v>856</v>
      </c>
      <c r="G106" s="1">
        <f t="shared" si="3"/>
        <v>0.17266616878267363</v>
      </c>
      <c r="H106" s="1">
        <f t="shared" si="4"/>
        <v>9.1717289719626169</v>
      </c>
      <c r="I106" s="78">
        <v>0.21602819797012901</v>
      </c>
      <c r="J106" s="1">
        <f t="shared" si="5"/>
        <v>1446.3087854100138</v>
      </c>
    </row>
    <row r="107" spans="1:10">
      <c r="A107" s="78">
        <v>1</v>
      </c>
      <c r="B107" s="78">
        <v>137</v>
      </c>
      <c r="C107" s="78" t="s">
        <v>180</v>
      </c>
      <c r="D107" s="78">
        <v>4884</v>
      </c>
      <c r="E107" s="78">
        <v>638</v>
      </c>
      <c r="F107" s="78">
        <v>274</v>
      </c>
      <c r="G107" s="1">
        <f t="shared" si="3"/>
        <v>0.13063063063063063</v>
      </c>
      <c r="H107" s="1">
        <f t="shared" si="4"/>
        <v>20.153284671532848</v>
      </c>
      <c r="I107" s="78">
        <v>0.57340191113369299</v>
      </c>
      <c r="J107" s="1">
        <f t="shared" si="5"/>
        <v>2800.4949339769564</v>
      </c>
    </row>
    <row r="108" spans="1:10">
      <c r="A108" s="78">
        <v>1</v>
      </c>
      <c r="B108" s="78">
        <v>138</v>
      </c>
      <c r="C108" s="78" t="s">
        <v>181</v>
      </c>
      <c r="D108" s="78">
        <v>11388</v>
      </c>
      <c r="E108" s="78">
        <v>2862</v>
      </c>
      <c r="F108" s="78">
        <v>748</v>
      </c>
      <c r="G108" s="1">
        <f t="shared" si="3"/>
        <v>0.25131717597471021</v>
      </c>
      <c r="H108" s="1">
        <f t="shared" si="4"/>
        <v>19.050802139037433</v>
      </c>
      <c r="I108" s="78">
        <v>1.0027927018309299</v>
      </c>
      <c r="J108" s="1">
        <f t="shared" si="5"/>
        <v>11419.80328845063</v>
      </c>
    </row>
    <row r="109" spans="1:10">
      <c r="A109" s="78">
        <v>1</v>
      </c>
      <c r="B109" s="78">
        <v>139</v>
      </c>
      <c r="C109" s="78" t="s">
        <v>182</v>
      </c>
      <c r="D109" s="78">
        <v>5031</v>
      </c>
      <c r="E109" s="78">
        <v>2159</v>
      </c>
      <c r="F109" s="78">
        <v>290</v>
      </c>
      <c r="G109" s="1">
        <f t="shared" si="3"/>
        <v>0.42913933611608029</v>
      </c>
      <c r="H109" s="1">
        <f t="shared" si="4"/>
        <v>24.793103448275861</v>
      </c>
      <c r="I109" s="78">
        <v>1.2485581049511101</v>
      </c>
      <c r="J109" s="1">
        <f t="shared" si="5"/>
        <v>6281.4958260090352</v>
      </c>
    </row>
    <row r="110" spans="1:10">
      <c r="A110" s="78">
        <v>1</v>
      </c>
      <c r="B110" s="78">
        <v>140</v>
      </c>
      <c r="C110" s="78" t="s">
        <v>183</v>
      </c>
      <c r="D110" s="78">
        <v>1944</v>
      </c>
      <c r="E110" s="78">
        <v>335</v>
      </c>
      <c r="F110" s="78">
        <v>1076</v>
      </c>
      <c r="G110" s="1">
        <f t="shared" si="3"/>
        <v>0.17232510288065844</v>
      </c>
      <c r="H110" s="1">
        <f t="shared" si="4"/>
        <v>2.1180297397769516</v>
      </c>
      <c r="I110" s="78">
        <v>-0.324218167406785</v>
      </c>
      <c r="J110" s="1">
        <f t="shared" si="5"/>
        <v>-630.28011743879006</v>
      </c>
    </row>
    <row r="111" spans="1:10">
      <c r="A111" s="78">
        <v>1</v>
      </c>
      <c r="B111" s="78">
        <v>141</v>
      </c>
      <c r="C111" s="78" t="s">
        <v>184</v>
      </c>
      <c r="D111" s="78">
        <v>16347</v>
      </c>
      <c r="E111" s="78">
        <v>4528</v>
      </c>
      <c r="F111" s="78">
        <v>539</v>
      </c>
      <c r="G111" s="1">
        <f t="shared" si="3"/>
        <v>0.27699272037682754</v>
      </c>
      <c r="H111" s="1">
        <f t="shared" si="4"/>
        <v>38.729128014842303</v>
      </c>
      <c r="I111" s="78">
        <v>2.1704432934965601</v>
      </c>
      <c r="J111" s="1">
        <f t="shared" si="5"/>
        <v>35480.236518788268</v>
      </c>
    </row>
    <row r="112" spans="1:10">
      <c r="A112" s="78">
        <v>1</v>
      </c>
      <c r="B112" s="78">
        <v>142</v>
      </c>
      <c r="C112" s="78" t="s">
        <v>185</v>
      </c>
      <c r="D112" s="78">
        <v>19378</v>
      </c>
      <c r="E112" s="78">
        <v>7189</v>
      </c>
      <c r="F112" s="78">
        <v>1713</v>
      </c>
      <c r="G112" s="1">
        <f t="shared" si="3"/>
        <v>0.37098771803075653</v>
      </c>
      <c r="H112" s="1">
        <f t="shared" si="4"/>
        <v>15.509048453006422</v>
      </c>
      <c r="I112" s="78">
        <v>1.38628782712508</v>
      </c>
      <c r="J112" s="1">
        <f t="shared" si="5"/>
        <v>26863.485514029802</v>
      </c>
    </row>
    <row r="113" spans="1:10">
      <c r="A113" s="78">
        <v>1</v>
      </c>
      <c r="B113" s="78">
        <v>151</v>
      </c>
      <c r="C113" s="78" t="s">
        <v>186</v>
      </c>
      <c r="D113" s="78">
        <v>5012</v>
      </c>
      <c r="E113" s="78">
        <v>1335</v>
      </c>
      <c r="F113" s="78">
        <v>294</v>
      </c>
      <c r="G113" s="1">
        <f t="shared" si="3"/>
        <v>0.26636073423782919</v>
      </c>
      <c r="H113" s="1">
        <f t="shared" si="4"/>
        <v>21.588435374149661</v>
      </c>
      <c r="I113" s="78">
        <v>0.852221262722483</v>
      </c>
      <c r="J113" s="1">
        <f t="shared" si="5"/>
        <v>4271.3329687650848</v>
      </c>
    </row>
    <row r="114" spans="1:10">
      <c r="A114" s="78">
        <v>1</v>
      </c>
      <c r="B114" s="78">
        <v>152</v>
      </c>
      <c r="C114" s="78" t="s">
        <v>187</v>
      </c>
      <c r="D114" s="78">
        <v>5597</v>
      </c>
      <c r="E114" s="78">
        <v>907</v>
      </c>
      <c r="F114" s="78">
        <v>895</v>
      </c>
      <c r="G114" s="1">
        <f t="shared" si="3"/>
        <v>0.16205109880293014</v>
      </c>
      <c r="H114" s="1">
        <f t="shared" si="4"/>
        <v>7.2670391061452513</v>
      </c>
      <c r="I114" s="78">
        <v>6.2496141981644299E-2</v>
      </c>
      <c r="J114" s="1">
        <f t="shared" si="5"/>
        <v>349.79090667126314</v>
      </c>
    </row>
    <row r="115" spans="1:10">
      <c r="A115" s="78">
        <v>1</v>
      </c>
      <c r="B115" s="78">
        <v>153</v>
      </c>
      <c r="C115" s="78" t="s">
        <v>188</v>
      </c>
      <c r="D115" s="78">
        <v>7559</v>
      </c>
      <c r="E115" s="78">
        <v>2288</v>
      </c>
      <c r="F115" s="78">
        <v>1146</v>
      </c>
      <c r="G115" s="1">
        <f t="shared" si="3"/>
        <v>0.30268554041539886</v>
      </c>
      <c r="H115" s="1">
        <f t="shared" si="4"/>
        <v>8.5924956369982546</v>
      </c>
      <c r="I115" s="78">
        <v>0.42717416927409402</v>
      </c>
      <c r="J115" s="1">
        <f t="shared" si="5"/>
        <v>3229.0095455428768</v>
      </c>
    </row>
    <row r="116" spans="1:10">
      <c r="A116" s="78">
        <v>1</v>
      </c>
      <c r="B116" s="78">
        <v>154</v>
      </c>
      <c r="C116" s="78" t="s">
        <v>189</v>
      </c>
      <c r="D116" s="78">
        <v>12980</v>
      </c>
      <c r="E116" s="78">
        <v>4643</v>
      </c>
      <c r="F116" s="78">
        <v>1227</v>
      </c>
      <c r="G116" s="1">
        <f t="shared" si="3"/>
        <v>0.35770416024653312</v>
      </c>
      <c r="H116" s="1">
        <f t="shared" si="4"/>
        <v>14.362673186634067</v>
      </c>
      <c r="I116" s="78">
        <v>1.02244355977603</v>
      </c>
      <c r="J116" s="1">
        <f t="shared" si="5"/>
        <v>13271.317405892869</v>
      </c>
    </row>
    <row r="117" spans="1:10">
      <c r="A117" s="78">
        <v>1</v>
      </c>
      <c r="B117" s="78">
        <v>155</v>
      </c>
      <c r="C117" s="78" t="s">
        <v>190</v>
      </c>
      <c r="D117" s="78">
        <v>9582</v>
      </c>
      <c r="E117" s="78">
        <v>3523</v>
      </c>
      <c r="F117" s="78">
        <v>473</v>
      </c>
      <c r="G117" s="1">
        <f t="shared" si="3"/>
        <v>0.36766854518889586</v>
      </c>
      <c r="H117" s="1">
        <f t="shared" si="4"/>
        <v>27.7061310782241</v>
      </c>
      <c r="I117" s="78">
        <v>1.4953793611209301</v>
      </c>
      <c r="J117" s="1">
        <f t="shared" si="5"/>
        <v>14328.725038260753</v>
      </c>
    </row>
    <row r="118" spans="1:10">
      <c r="A118" s="78">
        <v>1</v>
      </c>
      <c r="B118" s="78">
        <v>156</v>
      </c>
      <c r="C118" s="78" t="s">
        <v>191</v>
      </c>
      <c r="D118" s="78">
        <v>11794</v>
      </c>
      <c r="E118" s="78">
        <v>4932</v>
      </c>
      <c r="F118" s="78">
        <v>1174</v>
      </c>
      <c r="G118" s="1">
        <f t="shared" si="3"/>
        <v>0.41817873494997454</v>
      </c>
      <c r="H118" s="1">
        <f t="shared" si="4"/>
        <v>14.24701873935264</v>
      </c>
      <c r="I118" s="78">
        <v>1.05549361393714</v>
      </c>
      <c r="J118" s="1">
        <f t="shared" si="5"/>
        <v>12448.491682774629</v>
      </c>
    </row>
    <row r="119" spans="1:10">
      <c r="A119" s="78">
        <v>1</v>
      </c>
      <c r="B119" s="78">
        <v>157</v>
      </c>
      <c r="C119" s="78" t="s">
        <v>192</v>
      </c>
      <c r="D119" s="78">
        <v>4256</v>
      </c>
      <c r="E119" s="78">
        <v>1997</v>
      </c>
      <c r="F119" s="78">
        <v>607</v>
      </c>
      <c r="G119" s="1">
        <f t="shared" si="3"/>
        <v>0.46921992481203006</v>
      </c>
      <c r="H119" s="1">
        <f t="shared" si="4"/>
        <v>10.301482701812191</v>
      </c>
      <c r="I119" s="78">
        <v>0.60953487883532997</v>
      </c>
      <c r="J119" s="1">
        <f t="shared" si="5"/>
        <v>2594.1804443231645</v>
      </c>
    </row>
    <row r="120" spans="1:10">
      <c r="A120" s="78">
        <v>1</v>
      </c>
      <c r="B120" s="78">
        <v>158</v>
      </c>
      <c r="C120" s="78" t="s">
        <v>193</v>
      </c>
      <c r="D120" s="78">
        <v>12787</v>
      </c>
      <c r="E120" s="78">
        <v>4143</v>
      </c>
      <c r="F120" s="78">
        <v>852</v>
      </c>
      <c r="G120" s="1">
        <f t="shared" si="3"/>
        <v>0.32400093845311645</v>
      </c>
      <c r="H120" s="1">
        <f t="shared" si="4"/>
        <v>19.870892018779344</v>
      </c>
      <c r="I120" s="78">
        <v>1.2149738933724099</v>
      </c>
      <c r="J120" s="1">
        <f t="shared" si="5"/>
        <v>15535.871174553005</v>
      </c>
    </row>
    <row r="121" spans="1:10">
      <c r="A121" s="78">
        <v>1</v>
      </c>
      <c r="B121" s="78">
        <v>159</v>
      </c>
      <c r="C121" s="78" t="s">
        <v>194</v>
      </c>
      <c r="D121" s="78">
        <v>5439</v>
      </c>
      <c r="E121" s="78">
        <v>1365</v>
      </c>
      <c r="F121" s="78">
        <v>350</v>
      </c>
      <c r="G121" s="1">
        <f t="shared" si="3"/>
        <v>0.25096525096525096</v>
      </c>
      <c r="H121" s="1">
        <f t="shared" si="4"/>
        <v>19.440000000000001</v>
      </c>
      <c r="I121" s="78">
        <v>0.74956364296853195</v>
      </c>
      <c r="J121" s="1">
        <f t="shared" si="5"/>
        <v>4076.8766541058453</v>
      </c>
    </row>
    <row r="122" spans="1:10">
      <c r="A122" s="78">
        <v>1</v>
      </c>
      <c r="B122" s="78">
        <v>160</v>
      </c>
      <c r="C122" s="78" t="s">
        <v>195</v>
      </c>
      <c r="D122" s="78">
        <v>4876</v>
      </c>
      <c r="E122" s="78">
        <v>1331</v>
      </c>
      <c r="F122" s="78">
        <v>546</v>
      </c>
      <c r="G122" s="1">
        <f t="shared" si="3"/>
        <v>0.27296964725184575</v>
      </c>
      <c r="H122" s="1">
        <f t="shared" si="4"/>
        <v>11.368131868131869</v>
      </c>
      <c r="I122" s="78">
        <v>0.38716452516504102</v>
      </c>
      <c r="J122" s="1">
        <f t="shared" si="5"/>
        <v>1887.8142247047399</v>
      </c>
    </row>
    <row r="123" spans="1:10">
      <c r="A123" s="78">
        <v>1</v>
      </c>
      <c r="B123" s="78">
        <v>161</v>
      </c>
      <c r="C123" s="78" t="s">
        <v>196</v>
      </c>
      <c r="D123" s="78">
        <v>11861</v>
      </c>
      <c r="E123" s="78">
        <v>4387</v>
      </c>
      <c r="F123" s="78">
        <v>784</v>
      </c>
      <c r="G123" s="1">
        <f t="shared" si="3"/>
        <v>0.36986763342045359</v>
      </c>
      <c r="H123" s="1">
        <f t="shared" si="4"/>
        <v>20.724489795918366</v>
      </c>
      <c r="I123" s="78">
        <v>1.2820283632768701</v>
      </c>
      <c r="J123" s="1">
        <f t="shared" si="5"/>
        <v>15206.138416826956</v>
      </c>
    </row>
    <row r="124" spans="1:10">
      <c r="A124" s="78">
        <v>1</v>
      </c>
      <c r="B124" s="78">
        <v>171</v>
      </c>
      <c r="C124" s="78" t="s">
        <v>197</v>
      </c>
      <c r="D124" s="78">
        <v>4140</v>
      </c>
      <c r="E124" s="78">
        <v>1374</v>
      </c>
      <c r="F124" s="78">
        <v>2059</v>
      </c>
      <c r="G124" s="1">
        <f t="shared" si="3"/>
        <v>0.3318840579710145</v>
      </c>
      <c r="H124" s="1">
        <f t="shared" si="4"/>
        <v>2.6779990286546869</v>
      </c>
      <c r="I124" s="78">
        <v>4.4859346226067999E-2</v>
      </c>
      <c r="J124" s="1">
        <f t="shared" si="5"/>
        <v>185.71769337592153</v>
      </c>
    </row>
    <row r="125" spans="1:10">
      <c r="A125" s="78">
        <v>1</v>
      </c>
      <c r="B125" s="78">
        <v>172</v>
      </c>
      <c r="C125" s="78" t="s">
        <v>198</v>
      </c>
      <c r="D125" s="78">
        <v>4968</v>
      </c>
      <c r="E125" s="78">
        <v>2356</v>
      </c>
      <c r="F125" s="78">
        <v>940</v>
      </c>
      <c r="G125" s="1">
        <f t="shared" si="3"/>
        <v>0.47423510466988728</v>
      </c>
      <c r="H125" s="1">
        <f t="shared" si="4"/>
        <v>7.7914893617021272</v>
      </c>
      <c r="I125" s="78">
        <v>0.534398514083403</v>
      </c>
      <c r="J125" s="1">
        <f t="shared" si="5"/>
        <v>2654.891817966346</v>
      </c>
    </row>
    <row r="126" spans="1:10">
      <c r="A126" s="78">
        <v>1</v>
      </c>
      <c r="B126" s="78">
        <v>173</v>
      </c>
      <c r="C126" s="78" t="s">
        <v>199</v>
      </c>
      <c r="D126" s="78">
        <v>3188</v>
      </c>
      <c r="E126" s="78">
        <v>578</v>
      </c>
      <c r="F126" s="78">
        <v>1292</v>
      </c>
      <c r="G126" s="1">
        <f t="shared" si="3"/>
        <v>0.18130489335006272</v>
      </c>
      <c r="H126" s="1">
        <f t="shared" si="4"/>
        <v>2.914860681114551</v>
      </c>
      <c r="I126" s="78">
        <v>-0.217376022592776</v>
      </c>
      <c r="J126" s="1">
        <f t="shared" si="5"/>
        <v>-692.99476002576989</v>
      </c>
    </row>
    <row r="127" spans="1:10">
      <c r="A127" s="78">
        <v>1</v>
      </c>
      <c r="B127" s="78">
        <v>174</v>
      </c>
      <c r="C127" s="78" t="s">
        <v>200</v>
      </c>
      <c r="D127" s="78">
        <v>15056</v>
      </c>
      <c r="E127" s="78">
        <v>4758</v>
      </c>
      <c r="F127" s="78">
        <v>2500</v>
      </c>
      <c r="G127" s="1">
        <f t="shared" si="3"/>
        <v>0.31602019128586611</v>
      </c>
      <c r="H127" s="1">
        <f t="shared" si="4"/>
        <v>7.9256000000000002</v>
      </c>
      <c r="I127" s="78">
        <v>0.75787522224420001</v>
      </c>
      <c r="J127" s="1">
        <f t="shared" si="5"/>
        <v>11410.569346108676</v>
      </c>
    </row>
    <row r="128" spans="1:10">
      <c r="A128" s="78">
        <v>1</v>
      </c>
      <c r="B128" s="78">
        <v>175</v>
      </c>
      <c r="C128" s="78" t="s">
        <v>201</v>
      </c>
      <c r="D128" s="78">
        <v>366</v>
      </c>
      <c r="E128" s="78">
        <v>231</v>
      </c>
      <c r="F128" s="78">
        <v>748</v>
      </c>
      <c r="G128" s="1">
        <f t="shared" si="3"/>
        <v>0.63114754098360659</v>
      </c>
      <c r="H128" s="1">
        <f t="shared" si="4"/>
        <v>0.79812834224598928</v>
      </c>
      <c r="I128" s="78">
        <v>0.24369158678760799</v>
      </c>
      <c r="J128" s="1">
        <f t="shared" si="5"/>
        <v>89.191120764264525</v>
      </c>
    </row>
    <row r="129" spans="1:10">
      <c r="A129" s="78">
        <v>1</v>
      </c>
      <c r="B129" s="78">
        <v>176</v>
      </c>
      <c r="C129" s="78" t="s">
        <v>202</v>
      </c>
      <c r="D129" s="78">
        <v>4577</v>
      </c>
      <c r="E129" s="78">
        <v>1835</v>
      </c>
      <c r="F129" s="78">
        <v>1189</v>
      </c>
      <c r="G129" s="1">
        <f t="shared" si="3"/>
        <v>0.40091763163644306</v>
      </c>
      <c r="H129" s="1">
        <f t="shared" si="4"/>
        <v>5.3927670311185869</v>
      </c>
      <c r="I129" s="78">
        <v>0.294656832826658</v>
      </c>
      <c r="J129" s="1">
        <f t="shared" si="5"/>
        <v>1348.6443238476136</v>
      </c>
    </row>
    <row r="130" spans="1:10">
      <c r="A130" s="78">
        <v>1</v>
      </c>
      <c r="B130" s="78">
        <v>177</v>
      </c>
      <c r="C130" s="78" t="s">
        <v>203</v>
      </c>
      <c r="D130" s="78">
        <v>9951</v>
      </c>
      <c r="E130" s="78">
        <v>4014</v>
      </c>
      <c r="F130" s="78">
        <v>1625</v>
      </c>
      <c r="G130" s="1">
        <f t="shared" si="3"/>
        <v>0.40337654507084714</v>
      </c>
      <c r="H130" s="1">
        <f t="shared" si="4"/>
        <v>8.5938461538461546</v>
      </c>
      <c r="I130" s="78">
        <v>0.68969112013263001</v>
      </c>
      <c r="J130" s="1">
        <f t="shared" si="5"/>
        <v>6863.1163364398017</v>
      </c>
    </row>
    <row r="131" spans="1:10">
      <c r="A131" s="78">
        <v>1</v>
      </c>
      <c r="B131" s="78">
        <v>178</v>
      </c>
      <c r="C131" s="78" t="s">
        <v>204</v>
      </c>
      <c r="D131" s="78">
        <v>3873</v>
      </c>
      <c r="E131" s="78">
        <v>844</v>
      </c>
      <c r="F131" s="78">
        <v>1419</v>
      </c>
      <c r="G131" s="1">
        <f t="shared" si="3"/>
        <v>0.21791892589723727</v>
      </c>
      <c r="H131" s="1">
        <f t="shared" si="4"/>
        <v>3.3241719520789288</v>
      </c>
      <c r="I131" s="78">
        <v>-0.111563178820985</v>
      </c>
      <c r="J131" s="1">
        <f t="shared" si="5"/>
        <v>-432.0841915736749</v>
      </c>
    </row>
    <row r="132" spans="1:10">
      <c r="A132" s="78">
        <v>1</v>
      </c>
      <c r="B132" s="78">
        <v>179</v>
      </c>
      <c r="C132" s="78" t="s">
        <v>205</v>
      </c>
      <c r="D132" s="78">
        <v>354</v>
      </c>
      <c r="E132" s="78">
        <v>79</v>
      </c>
      <c r="F132" s="78">
        <v>865</v>
      </c>
      <c r="G132" s="1">
        <f t="shared" si="3"/>
        <v>0.2231638418079096</v>
      </c>
      <c r="H132" s="1">
        <f t="shared" si="4"/>
        <v>0.50057803468208095</v>
      </c>
      <c r="I132" s="78">
        <v>-0.39315707038535502</v>
      </c>
      <c r="J132" s="1">
        <f t="shared" si="5"/>
        <v>-139.17760291641568</v>
      </c>
    </row>
    <row r="133" spans="1:10">
      <c r="A133" s="78">
        <v>1</v>
      </c>
      <c r="B133" s="78">
        <v>180</v>
      </c>
      <c r="C133" s="78" t="s">
        <v>206</v>
      </c>
      <c r="D133" s="78">
        <v>3013</v>
      </c>
      <c r="E133" s="78">
        <v>671</v>
      </c>
      <c r="F133" s="78">
        <v>1265</v>
      </c>
      <c r="G133" s="1">
        <f t="shared" si="3"/>
        <v>0.22270162628609361</v>
      </c>
      <c r="H133" s="1">
        <f t="shared" si="4"/>
        <v>2.9122529644268775</v>
      </c>
      <c r="I133" s="78">
        <v>-0.16227619244918301</v>
      </c>
      <c r="J133" s="1">
        <f t="shared" si="5"/>
        <v>-488.93816784938844</v>
      </c>
    </row>
    <row r="134" spans="1:10">
      <c r="A134" s="78">
        <v>1</v>
      </c>
      <c r="B134" s="78">
        <v>181</v>
      </c>
      <c r="C134" s="78" t="s">
        <v>207</v>
      </c>
      <c r="D134" s="78">
        <v>1855</v>
      </c>
      <c r="E134" s="78">
        <v>469</v>
      </c>
      <c r="F134" s="78">
        <v>913</v>
      </c>
      <c r="G134" s="1">
        <f t="shared" si="3"/>
        <v>0.25283018867924528</v>
      </c>
      <c r="H134" s="1">
        <f t="shared" si="4"/>
        <v>2.5454545454545454</v>
      </c>
      <c r="I134" s="78">
        <v>-0.185789448724995</v>
      </c>
      <c r="J134" s="1">
        <f t="shared" si="5"/>
        <v>-344.63942738486571</v>
      </c>
    </row>
    <row r="135" spans="1:10">
      <c r="A135" s="78">
        <v>1</v>
      </c>
      <c r="B135" s="78">
        <v>182</v>
      </c>
      <c r="C135" s="78" t="s">
        <v>208</v>
      </c>
      <c r="D135" s="78">
        <v>893</v>
      </c>
      <c r="E135" s="78">
        <v>119</v>
      </c>
      <c r="F135" s="78">
        <v>1038</v>
      </c>
      <c r="G135" s="1">
        <f t="shared" si="3"/>
        <v>0.13325867861142218</v>
      </c>
      <c r="H135" s="1">
        <f t="shared" si="4"/>
        <v>0.97495183044315992</v>
      </c>
      <c r="I135" s="78">
        <v>-0.48408764748472199</v>
      </c>
      <c r="J135" s="1">
        <f t="shared" si="5"/>
        <v>-432.29026920385672</v>
      </c>
    </row>
    <row r="136" spans="1:10">
      <c r="A136" s="78">
        <v>1</v>
      </c>
      <c r="B136" s="78">
        <v>191</v>
      </c>
      <c r="C136" s="78" t="s">
        <v>209</v>
      </c>
      <c r="D136" s="78">
        <v>22707</v>
      </c>
      <c r="E136" s="78">
        <v>14073</v>
      </c>
      <c r="F136" s="78">
        <v>1346</v>
      </c>
      <c r="G136" s="1">
        <f t="shared" si="3"/>
        <v>0.61976483022856388</v>
      </c>
      <c r="H136" s="1">
        <f t="shared" si="4"/>
        <v>27.325408618127785</v>
      </c>
      <c r="I136" s="78">
        <v>2.4595525046884199</v>
      </c>
      <c r="J136" s="1">
        <f t="shared" si="5"/>
        <v>55849.058723959948</v>
      </c>
    </row>
    <row r="137" spans="1:10">
      <c r="A137" s="78">
        <v>1</v>
      </c>
      <c r="B137" s="78">
        <v>192</v>
      </c>
      <c r="C137" s="78" t="s">
        <v>210</v>
      </c>
      <c r="D137" s="78">
        <v>7785</v>
      </c>
      <c r="E137" s="78">
        <v>1971</v>
      </c>
      <c r="F137" s="78">
        <v>1442</v>
      </c>
      <c r="G137" s="1">
        <f t="shared" ref="G137:G200" si="6">E137/D137</f>
        <v>0.25317919075144507</v>
      </c>
      <c r="H137" s="1">
        <f t="shared" ref="H137:H200" si="7">(D137+E137)/F137</f>
        <v>6.7656033287101245</v>
      </c>
      <c r="I137" s="78">
        <v>0.278070638314249</v>
      </c>
      <c r="J137" s="1">
        <f t="shared" ref="J137:J200" si="8">I137*D137</f>
        <v>2164.7799192764282</v>
      </c>
    </row>
    <row r="138" spans="1:10">
      <c r="A138" s="78">
        <v>1</v>
      </c>
      <c r="B138" s="78">
        <v>193</v>
      </c>
      <c r="C138" s="78" t="s">
        <v>211</v>
      </c>
      <c r="D138" s="78">
        <v>6966</v>
      </c>
      <c r="E138" s="78">
        <v>2209</v>
      </c>
      <c r="F138" s="78">
        <v>619</v>
      </c>
      <c r="G138" s="1">
        <f t="shared" si="6"/>
        <v>0.31711168532873957</v>
      </c>
      <c r="H138" s="1">
        <f t="shared" si="7"/>
        <v>14.822294022617124</v>
      </c>
      <c r="I138" s="78">
        <v>0.70807610693450596</v>
      </c>
      <c r="J138" s="1">
        <f t="shared" si="8"/>
        <v>4932.4581609057686</v>
      </c>
    </row>
    <row r="139" spans="1:10">
      <c r="A139" s="78">
        <v>1</v>
      </c>
      <c r="B139" s="78">
        <v>194</v>
      </c>
      <c r="C139" s="78" t="s">
        <v>212</v>
      </c>
      <c r="D139" s="78">
        <v>5115</v>
      </c>
      <c r="E139" s="78">
        <v>1105</v>
      </c>
      <c r="F139" s="78">
        <v>218</v>
      </c>
      <c r="G139" s="1">
        <f t="shared" si="6"/>
        <v>0.21603128054740958</v>
      </c>
      <c r="H139" s="1">
        <f t="shared" si="7"/>
        <v>28.532110091743121</v>
      </c>
      <c r="I139" s="78">
        <v>1.09870461986993</v>
      </c>
      <c r="J139" s="1">
        <f t="shared" si="8"/>
        <v>5619.8741306346919</v>
      </c>
    </row>
    <row r="140" spans="1:10">
      <c r="A140" s="78">
        <v>1</v>
      </c>
      <c r="B140" s="78">
        <v>195</v>
      </c>
      <c r="C140" s="78" t="s">
        <v>213</v>
      </c>
      <c r="D140" s="78">
        <v>8998</v>
      </c>
      <c r="E140" s="78">
        <v>1800</v>
      </c>
      <c r="F140" s="78">
        <v>1475</v>
      </c>
      <c r="G140" s="1">
        <f t="shared" si="6"/>
        <v>0.20004445432318294</v>
      </c>
      <c r="H140" s="1">
        <f t="shared" si="7"/>
        <v>7.3206779661016945</v>
      </c>
      <c r="I140" s="78">
        <v>0.27761305851081902</v>
      </c>
      <c r="J140" s="1">
        <f t="shared" si="8"/>
        <v>2497.9623004803498</v>
      </c>
    </row>
    <row r="141" spans="1:10">
      <c r="A141" s="78">
        <v>1</v>
      </c>
      <c r="B141" s="78">
        <v>196</v>
      </c>
      <c r="C141" s="78" t="s">
        <v>214</v>
      </c>
      <c r="D141" s="78">
        <v>3187</v>
      </c>
      <c r="E141" s="78">
        <v>969</v>
      </c>
      <c r="F141" s="78">
        <v>739</v>
      </c>
      <c r="G141" s="1">
        <f t="shared" si="6"/>
        <v>0.30404769375588325</v>
      </c>
      <c r="H141" s="1">
        <f t="shared" si="7"/>
        <v>5.6238159675236803</v>
      </c>
      <c r="I141" s="78">
        <v>9.4204324501066694E-2</v>
      </c>
      <c r="J141" s="1">
        <f t="shared" si="8"/>
        <v>300.22918218489957</v>
      </c>
    </row>
    <row r="142" spans="1:10">
      <c r="A142" s="78">
        <v>1</v>
      </c>
      <c r="B142" s="78">
        <v>197</v>
      </c>
      <c r="C142" s="78" t="s">
        <v>215</v>
      </c>
      <c r="D142" s="78">
        <v>4186</v>
      </c>
      <c r="E142" s="78">
        <v>3094</v>
      </c>
      <c r="F142" s="78">
        <v>228</v>
      </c>
      <c r="G142" s="1">
        <f t="shared" si="6"/>
        <v>0.73913043478260865</v>
      </c>
      <c r="H142" s="1">
        <f t="shared" si="7"/>
        <v>31.92982456140351</v>
      </c>
      <c r="I142" s="78">
        <v>2.0106940597278702</v>
      </c>
      <c r="J142" s="1">
        <f t="shared" si="8"/>
        <v>8416.7653340208653</v>
      </c>
    </row>
    <row r="143" spans="1:10">
      <c r="A143" s="78">
        <v>1</v>
      </c>
      <c r="B143" s="78">
        <v>198</v>
      </c>
      <c r="C143" s="78" t="s">
        <v>216</v>
      </c>
      <c r="D143" s="78">
        <v>29855</v>
      </c>
      <c r="E143" s="78">
        <v>12679</v>
      </c>
      <c r="F143" s="78">
        <v>2788</v>
      </c>
      <c r="G143" s="1">
        <f t="shared" si="6"/>
        <v>0.42468598224752974</v>
      </c>
      <c r="H143" s="1">
        <f t="shared" si="7"/>
        <v>15.25609756097561</v>
      </c>
      <c r="I143" s="78">
        <v>1.9331094546587999</v>
      </c>
      <c r="J143" s="1">
        <f t="shared" si="8"/>
        <v>57712.982768838468</v>
      </c>
    </row>
    <row r="144" spans="1:10">
      <c r="A144" s="78">
        <v>1</v>
      </c>
      <c r="B144" s="78">
        <v>199</v>
      </c>
      <c r="C144" s="78" t="s">
        <v>217</v>
      </c>
      <c r="D144" s="78">
        <v>15174</v>
      </c>
      <c r="E144" s="78">
        <v>8968</v>
      </c>
      <c r="F144" s="78">
        <v>1390</v>
      </c>
      <c r="G144" s="1">
        <f t="shared" si="6"/>
        <v>0.59101093976538821</v>
      </c>
      <c r="H144" s="1">
        <f t="shared" si="7"/>
        <v>17.368345323741007</v>
      </c>
      <c r="I144" s="78">
        <v>1.6162022756086001</v>
      </c>
      <c r="J144" s="1">
        <f t="shared" si="8"/>
        <v>24524.253330084899</v>
      </c>
    </row>
    <row r="145" spans="1:10">
      <c r="A145" s="78">
        <v>1</v>
      </c>
      <c r="B145" s="78">
        <v>200</v>
      </c>
      <c r="C145" s="78" t="s">
        <v>218</v>
      </c>
      <c r="D145" s="78">
        <v>6810</v>
      </c>
      <c r="E145" s="78">
        <v>3245</v>
      </c>
      <c r="F145" s="78">
        <v>789</v>
      </c>
      <c r="G145" s="1">
        <f t="shared" si="6"/>
        <v>0.4765051395007342</v>
      </c>
      <c r="H145" s="1">
        <f t="shared" si="7"/>
        <v>12.743979721166033</v>
      </c>
      <c r="I145" s="78">
        <v>0.84887865248149696</v>
      </c>
      <c r="J145" s="1">
        <f t="shared" si="8"/>
        <v>5780.8636233989946</v>
      </c>
    </row>
    <row r="146" spans="1:10">
      <c r="A146" s="78">
        <v>1</v>
      </c>
      <c r="B146" s="78">
        <v>211</v>
      </c>
      <c r="C146" s="78" t="s">
        <v>219</v>
      </c>
      <c r="D146" s="78">
        <v>623</v>
      </c>
      <c r="E146" s="78">
        <v>44</v>
      </c>
      <c r="F146" s="78">
        <v>732</v>
      </c>
      <c r="G146" s="1">
        <f t="shared" si="6"/>
        <v>7.0626003210272875E-2</v>
      </c>
      <c r="H146" s="1">
        <f t="shared" si="7"/>
        <v>0.91120218579234968</v>
      </c>
      <c r="I146" s="78">
        <v>-0.59487963597717697</v>
      </c>
      <c r="J146" s="1">
        <f t="shared" si="8"/>
        <v>-370.61001321378126</v>
      </c>
    </row>
    <row r="147" spans="1:10">
      <c r="A147" s="78">
        <v>1</v>
      </c>
      <c r="B147" s="78">
        <v>212</v>
      </c>
      <c r="C147" s="78" t="s">
        <v>220</v>
      </c>
      <c r="D147" s="78">
        <v>957</v>
      </c>
      <c r="E147" s="78">
        <v>137</v>
      </c>
      <c r="F147" s="78">
        <v>962</v>
      </c>
      <c r="G147" s="1">
        <f t="shared" si="6"/>
        <v>0.14315569487983282</v>
      </c>
      <c r="H147" s="1">
        <f t="shared" si="7"/>
        <v>1.1372141372141371</v>
      </c>
      <c r="I147" s="78">
        <v>-0.45862717678910098</v>
      </c>
      <c r="J147" s="1">
        <f t="shared" si="8"/>
        <v>-438.90620818716963</v>
      </c>
    </row>
    <row r="148" spans="1:10">
      <c r="A148" s="78">
        <v>1</v>
      </c>
      <c r="B148" s="78">
        <v>213</v>
      </c>
      <c r="C148" s="78" t="s">
        <v>221</v>
      </c>
      <c r="D148" s="78">
        <v>1879</v>
      </c>
      <c r="E148" s="78">
        <v>241</v>
      </c>
      <c r="F148" s="78">
        <v>665</v>
      </c>
      <c r="G148" s="1">
        <f t="shared" si="6"/>
        <v>0.12825971261309208</v>
      </c>
      <c r="H148" s="1">
        <f t="shared" si="7"/>
        <v>3.1879699248120299</v>
      </c>
      <c r="I148" s="78">
        <v>-0.345331109895473</v>
      </c>
      <c r="J148" s="1">
        <f t="shared" si="8"/>
        <v>-648.87715549359382</v>
      </c>
    </row>
    <row r="149" spans="1:10">
      <c r="A149" s="78">
        <v>1</v>
      </c>
      <c r="B149" s="78">
        <v>214</v>
      </c>
      <c r="C149" s="78" t="s">
        <v>222</v>
      </c>
      <c r="D149" s="78">
        <v>922</v>
      </c>
      <c r="E149" s="78">
        <v>145</v>
      </c>
      <c r="F149" s="78">
        <v>793</v>
      </c>
      <c r="G149" s="1">
        <f t="shared" si="6"/>
        <v>0.15726681127982647</v>
      </c>
      <c r="H149" s="1">
        <f t="shared" si="7"/>
        <v>1.3455233291298865</v>
      </c>
      <c r="I149" s="78">
        <v>-0.42912479143028598</v>
      </c>
      <c r="J149" s="1">
        <f t="shared" si="8"/>
        <v>-395.65305769872367</v>
      </c>
    </row>
    <row r="150" spans="1:10">
      <c r="A150" s="78">
        <v>1</v>
      </c>
      <c r="B150" s="78">
        <v>215</v>
      </c>
      <c r="C150" s="78" t="s">
        <v>223</v>
      </c>
      <c r="D150" s="78">
        <v>569</v>
      </c>
      <c r="E150" s="78">
        <v>77</v>
      </c>
      <c r="F150" s="78">
        <v>286</v>
      </c>
      <c r="G150" s="1">
        <f t="shared" si="6"/>
        <v>0.13532513181019332</v>
      </c>
      <c r="H150" s="1">
        <f t="shared" si="7"/>
        <v>2.2587412587412588</v>
      </c>
      <c r="I150" s="78">
        <v>-0.43676226851386002</v>
      </c>
      <c r="J150" s="1">
        <f t="shared" si="8"/>
        <v>-248.51773078438634</v>
      </c>
    </row>
    <row r="151" spans="1:10">
      <c r="A151" s="78">
        <v>1</v>
      </c>
      <c r="B151" s="78">
        <v>216</v>
      </c>
      <c r="C151" s="78" t="s">
        <v>224</v>
      </c>
      <c r="D151" s="78">
        <v>1346</v>
      </c>
      <c r="E151" s="78">
        <v>258</v>
      </c>
      <c r="F151" s="78">
        <v>705</v>
      </c>
      <c r="G151" s="1">
        <f t="shared" si="6"/>
        <v>0.19167904903417535</v>
      </c>
      <c r="H151" s="1">
        <f t="shared" si="7"/>
        <v>2.2751773049645392</v>
      </c>
      <c r="I151" s="78">
        <v>-0.31466618564743198</v>
      </c>
      <c r="J151" s="1">
        <f t="shared" si="8"/>
        <v>-423.54068588144344</v>
      </c>
    </row>
    <row r="152" spans="1:10">
      <c r="A152" s="78">
        <v>1</v>
      </c>
      <c r="B152" s="78">
        <v>217</v>
      </c>
      <c r="C152" s="78" t="s">
        <v>225</v>
      </c>
      <c r="D152" s="78">
        <v>3706</v>
      </c>
      <c r="E152" s="78">
        <v>1213</v>
      </c>
      <c r="F152" s="78">
        <v>1547</v>
      </c>
      <c r="G152" s="1">
        <f t="shared" si="6"/>
        <v>0.32730706961683759</v>
      </c>
      <c r="H152" s="1">
        <f t="shared" si="7"/>
        <v>3.1797026502908854</v>
      </c>
      <c r="I152" s="78">
        <v>4.1157179017265899E-2</v>
      </c>
      <c r="J152" s="1">
        <f t="shared" si="8"/>
        <v>152.52850543798743</v>
      </c>
    </row>
    <row r="153" spans="1:10">
      <c r="A153" s="78">
        <v>1</v>
      </c>
      <c r="B153" s="78">
        <v>218</v>
      </c>
      <c r="C153" s="78" t="s">
        <v>226</v>
      </c>
      <c r="D153" s="78">
        <v>798</v>
      </c>
      <c r="E153" s="78">
        <v>245</v>
      </c>
      <c r="F153" s="78">
        <v>498</v>
      </c>
      <c r="G153" s="1">
        <f t="shared" si="6"/>
        <v>0.30701754385964913</v>
      </c>
      <c r="H153" s="1">
        <f t="shared" si="7"/>
        <v>2.0943775100401605</v>
      </c>
      <c r="I153" s="78">
        <v>-0.171858865701459</v>
      </c>
      <c r="J153" s="1">
        <f t="shared" si="8"/>
        <v>-137.14337482976427</v>
      </c>
    </row>
    <row r="154" spans="1:10">
      <c r="A154" s="78">
        <v>1</v>
      </c>
      <c r="B154" s="78">
        <v>219</v>
      </c>
      <c r="C154" s="78" t="s">
        <v>227</v>
      </c>
      <c r="D154" s="78">
        <v>3045</v>
      </c>
      <c r="E154" s="78">
        <v>701</v>
      </c>
      <c r="F154" s="78">
        <v>799</v>
      </c>
      <c r="G154" s="1">
        <f t="shared" si="6"/>
        <v>0.23021346469622331</v>
      </c>
      <c r="H154" s="1">
        <f t="shared" si="7"/>
        <v>4.6883604505632039</v>
      </c>
      <c r="I154" s="78">
        <v>-6.7860015162129098E-2</v>
      </c>
      <c r="J154" s="1">
        <f t="shared" si="8"/>
        <v>-206.6337461686831</v>
      </c>
    </row>
    <row r="155" spans="1:10">
      <c r="A155" s="78">
        <v>1</v>
      </c>
      <c r="B155" s="78">
        <v>220</v>
      </c>
      <c r="C155" s="78" t="s">
        <v>228</v>
      </c>
      <c r="D155" s="78">
        <v>1096</v>
      </c>
      <c r="E155" s="78">
        <v>173</v>
      </c>
      <c r="F155" s="78">
        <v>813</v>
      </c>
      <c r="G155" s="1">
        <f t="shared" si="6"/>
        <v>0.15784671532846714</v>
      </c>
      <c r="H155" s="1">
        <f t="shared" si="7"/>
        <v>1.5608856088560885</v>
      </c>
      <c r="I155" s="78">
        <v>-0.41044465799861302</v>
      </c>
      <c r="J155" s="1">
        <f t="shared" si="8"/>
        <v>-449.84734516647984</v>
      </c>
    </row>
    <row r="156" spans="1:10">
      <c r="A156" s="78">
        <v>1</v>
      </c>
      <c r="B156" s="78">
        <v>221</v>
      </c>
      <c r="C156" s="78" t="s">
        <v>229</v>
      </c>
      <c r="D156" s="78">
        <v>2892</v>
      </c>
      <c r="E156" s="78">
        <v>480</v>
      </c>
      <c r="F156" s="78">
        <v>574</v>
      </c>
      <c r="G156" s="1">
        <f t="shared" si="6"/>
        <v>0.16597510373443983</v>
      </c>
      <c r="H156" s="1">
        <f t="shared" si="7"/>
        <v>5.8745644599303137</v>
      </c>
      <c r="I156" s="78">
        <v>-0.118427540152291</v>
      </c>
      <c r="J156" s="1">
        <f t="shared" si="8"/>
        <v>-342.49244612042554</v>
      </c>
    </row>
    <row r="157" spans="1:10">
      <c r="A157" s="78">
        <v>1</v>
      </c>
      <c r="B157" s="78">
        <v>222</v>
      </c>
      <c r="C157" s="78" t="s">
        <v>230</v>
      </c>
      <c r="D157" s="78">
        <v>417</v>
      </c>
      <c r="E157" s="78">
        <v>56</v>
      </c>
      <c r="F157" s="78">
        <v>884</v>
      </c>
      <c r="G157" s="1">
        <f t="shared" si="6"/>
        <v>0.1342925659472422</v>
      </c>
      <c r="H157" s="1">
        <f t="shared" si="7"/>
        <v>0.53506787330316741</v>
      </c>
      <c r="I157" s="78">
        <v>-0.52434147450120205</v>
      </c>
      <c r="J157" s="1">
        <f t="shared" si="8"/>
        <v>-218.65039486700127</v>
      </c>
    </row>
    <row r="158" spans="1:10">
      <c r="A158" s="78">
        <v>1</v>
      </c>
      <c r="B158" s="78">
        <v>223</v>
      </c>
      <c r="C158" s="78" t="s">
        <v>231</v>
      </c>
      <c r="D158" s="78">
        <v>4538</v>
      </c>
      <c r="E158" s="78">
        <v>1131</v>
      </c>
      <c r="F158" s="78">
        <v>1487</v>
      </c>
      <c r="G158" s="1">
        <f t="shared" si="6"/>
        <v>0.249228735125606</v>
      </c>
      <c r="H158" s="1">
        <f t="shared" si="7"/>
        <v>3.8123739071956959</v>
      </c>
      <c r="I158" s="78">
        <v>-1.1135118793010001E-2</v>
      </c>
      <c r="J158" s="1">
        <f t="shared" si="8"/>
        <v>-50.531169082679384</v>
      </c>
    </row>
    <row r="159" spans="1:10">
      <c r="A159" s="78">
        <v>1</v>
      </c>
      <c r="B159" s="78">
        <v>224</v>
      </c>
      <c r="C159" s="78" t="s">
        <v>232</v>
      </c>
      <c r="D159" s="78">
        <v>2648</v>
      </c>
      <c r="E159" s="78">
        <v>604</v>
      </c>
      <c r="F159" s="78">
        <v>485</v>
      </c>
      <c r="G159" s="1">
        <f t="shared" si="6"/>
        <v>0.22809667673716011</v>
      </c>
      <c r="H159" s="1">
        <f t="shared" si="7"/>
        <v>6.7051546391752579</v>
      </c>
      <c r="I159" s="78">
        <v>3.39501596188894E-3</v>
      </c>
      <c r="J159" s="1">
        <f t="shared" si="8"/>
        <v>8.9900022670819126</v>
      </c>
    </row>
    <row r="160" spans="1:10">
      <c r="A160" s="78">
        <v>1</v>
      </c>
      <c r="B160" s="78">
        <v>225</v>
      </c>
      <c r="C160" s="78" t="s">
        <v>233</v>
      </c>
      <c r="D160" s="78">
        <v>2481</v>
      </c>
      <c r="E160" s="78">
        <v>340</v>
      </c>
      <c r="F160" s="78">
        <v>605</v>
      </c>
      <c r="G160" s="1">
        <f t="shared" si="6"/>
        <v>0.13704151551793631</v>
      </c>
      <c r="H160" s="1">
        <f t="shared" si="7"/>
        <v>4.6628099173553723</v>
      </c>
      <c r="I160" s="78">
        <v>-0.236877779695056</v>
      </c>
      <c r="J160" s="1">
        <f t="shared" si="8"/>
        <v>-587.69377142343387</v>
      </c>
    </row>
    <row r="161" spans="1:10">
      <c r="A161" s="78">
        <v>1</v>
      </c>
      <c r="B161" s="78">
        <v>226</v>
      </c>
      <c r="C161" s="78" t="s">
        <v>234</v>
      </c>
      <c r="D161" s="78">
        <v>649</v>
      </c>
      <c r="E161" s="78">
        <v>84</v>
      </c>
      <c r="F161" s="78">
        <v>897</v>
      </c>
      <c r="G161" s="1">
        <f t="shared" si="6"/>
        <v>0.12942989214175654</v>
      </c>
      <c r="H161" s="1">
        <f t="shared" si="7"/>
        <v>0.81716833890746932</v>
      </c>
      <c r="I161" s="78">
        <v>-0.508267587291236</v>
      </c>
      <c r="J161" s="1">
        <f t="shared" si="8"/>
        <v>-329.86566415201219</v>
      </c>
    </row>
    <row r="162" spans="1:10">
      <c r="A162" s="78">
        <v>1</v>
      </c>
      <c r="B162" s="78">
        <v>227</v>
      </c>
      <c r="C162" s="78" t="s">
        <v>235</v>
      </c>
      <c r="D162" s="78">
        <v>6637</v>
      </c>
      <c r="E162" s="78">
        <v>2039</v>
      </c>
      <c r="F162" s="78">
        <v>753</v>
      </c>
      <c r="G162" s="1">
        <f t="shared" si="6"/>
        <v>0.30721711616694292</v>
      </c>
      <c r="H162" s="1">
        <f t="shared" si="7"/>
        <v>11.52191235059761</v>
      </c>
      <c r="I162" s="78">
        <v>0.52657522030949599</v>
      </c>
      <c r="J162" s="1">
        <f t="shared" si="8"/>
        <v>3494.879737194125</v>
      </c>
    </row>
    <row r="163" spans="1:10">
      <c r="A163" s="78">
        <v>1</v>
      </c>
      <c r="B163" s="78">
        <v>228</v>
      </c>
      <c r="C163" s="78" t="s">
        <v>236</v>
      </c>
      <c r="D163" s="78">
        <v>4172</v>
      </c>
      <c r="E163" s="78">
        <v>1202</v>
      </c>
      <c r="F163" s="78">
        <v>2508</v>
      </c>
      <c r="G163" s="1">
        <f t="shared" si="6"/>
        <v>0.288111217641419</v>
      </c>
      <c r="H163" s="1">
        <f t="shared" si="7"/>
        <v>2.1427432216905902</v>
      </c>
      <c r="I163" s="78">
        <v>-4.5050039704490098E-2</v>
      </c>
      <c r="J163" s="1">
        <f t="shared" si="8"/>
        <v>-187.94876564713269</v>
      </c>
    </row>
    <row r="164" spans="1:10">
      <c r="A164" s="78">
        <v>1</v>
      </c>
      <c r="B164" s="78">
        <v>229</v>
      </c>
      <c r="C164" s="78" t="s">
        <v>237</v>
      </c>
      <c r="D164" s="78">
        <v>4320</v>
      </c>
      <c r="E164" s="78">
        <v>578</v>
      </c>
      <c r="F164" s="78">
        <v>948</v>
      </c>
      <c r="G164" s="1">
        <f t="shared" si="6"/>
        <v>0.1337962962962963</v>
      </c>
      <c r="H164" s="1">
        <f t="shared" si="7"/>
        <v>5.166666666666667</v>
      </c>
      <c r="I164" s="78">
        <v>-0.13507652476523399</v>
      </c>
      <c r="J164" s="1">
        <f t="shared" si="8"/>
        <v>-583.53058698581083</v>
      </c>
    </row>
    <row r="165" spans="1:10">
      <c r="A165" s="78">
        <v>1</v>
      </c>
      <c r="B165" s="78">
        <v>230</v>
      </c>
      <c r="C165" s="78" t="s">
        <v>238</v>
      </c>
      <c r="D165" s="78">
        <v>93546</v>
      </c>
      <c r="E165" s="78">
        <v>51585</v>
      </c>
      <c r="F165" s="78">
        <v>6755</v>
      </c>
      <c r="G165" s="1">
        <f t="shared" si="6"/>
        <v>0.55143993329484964</v>
      </c>
      <c r="H165" s="1">
        <f t="shared" si="7"/>
        <v>21.484974093264249</v>
      </c>
      <c r="I165" s="78">
        <v>5.3089253915486303</v>
      </c>
      <c r="J165" s="1">
        <f t="shared" si="8"/>
        <v>496628.73467780818</v>
      </c>
    </row>
    <row r="166" spans="1:10">
      <c r="A166" s="78">
        <v>1</v>
      </c>
      <c r="B166" s="78">
        <v>231</v>
      </c>
      <c r="C166" s="78" t="s">
        <v>239</v>
      </c>
      <c r="D166" s="78">
        <v>4771</v>
      </c>
      <c r="E166" s="78">
        <v>1077</v>
      </c>
      <c r="F166" s="78">
        <v>1268</v>
      </c>
      <c r="G166" s="1">
        <f t="shared" si="6"/>
        <v>0.22573883881785789</v>
      </c>
      <c r="H166" s="1">
        <f t="shared" si="7"/>
        <v>4.6119873817034698</v>
      </c>
      <c r="I166" s="78">
        <v>3.02110477655181E-4</v>
      </c>
      <c r="J166" s="1">
        <f t="shared" si="8"/>
        <v>1.4413690888928685</v>
      </c>
    </row>
    <row r="167" spans="1:10">
      <c r="A167" s="78">
        <v>1</v>
      </c>
      <c r="B167" s="78">
        <v>241</v>
      </c>
      <c r="C167" s="78" t="s">
        <v>240</v>
      </c>
      <c r="D167" s="78">
        <v>984</v>
      </c>
      <c r="E167" s="78">
        <v>280</v>
      </c>
      <c r="F167" s="78">
        <v>520</v>
      </c>
      <c r="G167" s="1">
        <f t="shared" si="6"/>
        <v>0.28455284552845528</v>
      </c>
      <c r="H167" s="1">
        <f t="shared" si="7"/>
        <v>2.4307692307692306</v>
      </c>
      <c r="I167" s="78">
        <v>-0.18224939637767901</v>
      </c>
      <c r="J167" s="1">
        <f t="shared" si="8"/>
        <v>-179.33340603563613</v>
      </c>
    </row>
    <row r="168" spans="1:10">
      <c r="A168" s="78">
        <v>1</v>
      </c>
      <c r="B168" s="78">
        <v>242</v>
      </c>
      <c r="C168" s="78" t="s">
        <v>241</v>
      </c>
      <c r="D168" s="78">
        <v>5592</v>
      </c>
      <c r="E168" s="78">
        <v>1710</v>
      </c>
      <c r="F168" s="78">
        <v>1139</v>
      </c>
      <c r="G168" s="1">
        <f t="shared" si="6"/>
        <v>0.30579399141630903</v>
      </c>
      <c r="H168" s="1">
        <f t="shared" si="7"/>
        <v>6.4108867427568041</v>
      </c>
      <c r="I168" s="78">
        <v>0.242359413932873</v>
      </c>
      <c r="J168" s="1">
        <f t="shared" si="8"/>
        <v>1355.2738427126258</v>
      </c>
    </row>
    <row r="169" spans="1:10">
      <c r="A169" s="78">
        <v>1</v>
      </c>
      <c r="B169" s="78">
        <v>243</v>
      </c>
      <c r="C169" s="78" t="s">
        <v>242</v>
      </c>
      <c r="D169" s="78">
        <v>22178</v>
      </c>
      <c r="E169" s="78">
        <v>13245</v>
      </c>
      <c r="F169" s="78">
        <v>868</v>
      </c>
      <c r="G169" s="1">
        <f t="shared" si="6"/>
        <v>0.59721345477500221</v>
      </c>
      <c r="H169" s="1">
        <f t="shared" si="7"/>
        <v>40.809907834101381</v>
      </c>
      <c r="I169" s="78">
        <v>3.0198127935696699</v>
      </c>
      <c r="J169" s="1">
        <f t="shared" si="8"/>
        <v>66973.408135788137</v>
      </c>
    </row>
    <row r="170" spans="1:10">
      <c r="A170" s="78">
        <v>1</v>
      </c>
      <c r="B170" s="78">
        <v>244</v>
      </c>
      <c r="C170" s="78" t="s">
        <v>243</v>
      </c>
      <c r="D170" s="78">
        <v>4449</v>
      </c>
      <c r="E170" s="78">
        <v>1850</v>
      </c>
      <c r="F170" s="78">
        <v>178</v>
      </c>
      <c r="G170" s="1">
        <f t="shared" si="6"/>
        <v>0.41582378062485953</v>
      </c>
      <c r="H170" s="1">
        <f t="shared" si="7"/>
        <v>35.387640449438202</v>
      </c>
      <c r="I170" s="78">
        <v>1.68789768495921</v>
      </c>
      <c r="J170" s="1">
        <f t="shared" si="8"/>
        <v>7509.4568003835257</v>
      </c>
    </row>
    <row r="171" spans="1:10">
      <c r="A171" s="78">
        <v>1</v>
      </c>
      <c r="B171" s="78">
        <v>245</v>
      </c>
      <c r="C171" s="78" t="s">
        <v>244</v>
      </c>
      <c r="D171" s="78">
        <v>6224</v>
      </c>
      <c r="E171" s="78">
        <v>1251</v>
      </c>
      <c r="F171" s="78">
        <v>207</v>
      </c>
      <c r="G171" s="1">
        <f t="shared" si="6"/>
        <v>0.20099614395886889</v>
      </c>
      <c r="H171" s="1">
        <f t="shared" si="7"/>
        <v>36.111111111111114</v>
      </c>
      <c r="I171" s="78">
        <v>1.47395593207557</v>
      </c>
      <c r="J171" s="1">
        <f t="shared" si="8"/>
        <v>9173.9017212383478</v>
      </c>
    </row>
    <row r="172" spans="1:10">
      <c r="A172" s="78">
        <v>1</v>
      </c>
      <c r="B172" s="78">
        <v>246</v>
      </c>
      <c r="C172" s="78" t="s">
        <v>245</v>
      </c>
      <c r="D172" s="78">
        <v>2161</v>
      </c>
      <c r="E172" s="78">
        <v>251</v>
      </c>
      <c r="F172" s="78">
        <v>266</v>
      </c>
      <c r="G172" s="1">
        <f t="shared" si="6"/>
        <v>0.11614993058769088</v>
      </c>
      <c r="H172" s="1">
        <f t="shared" si="7"/>
        <v>9.0676691729323302</v>
      </c>
      <c r="I172" s="78">
        <v>-8.1198118357809504E-2</v>
      </c>
      <c r="J172" s="1">
        <f t="shared" si="8"/>
        <v>-175.46913377122632</v>
      </c>
    </row>
    <row r="173" spans="1:10">
      <c r="A173" s="78">
        <v>1</v>
      </c>
      <c r="B173" s="78">
        <v>247</v>
      </c>
      <c r="C173" s="78" t="s">
        <v>246</v>
      </c>
      <c r="D173" s="78">
        <v>13339</v>
      </c>
      <c r="E173" s="78">
        <v>11484</v>
      </c>
      <c r="F173" s="78">
        <v>644</v>
      </c>
      <c r="G173" s="1">
        <f t="shared" si="6"/>
        <v>0.86093410300622231</v>
      </c>
      <c r="H173" s="1">
        <f t="shared" si="7"/>
        <v>38.545031055900623</v>
      </c>
      <c r="I173" s="78">
        <v>2.9163873921791201</v>
      </c>
      <c r="J173" s="1">
        <f t="shared" si="8"/>
        <v>38901.691424277284</v>
      </c>
    </row>
    <row r="174" spans="1:10">
      <c r="A174" s="78">
        <v>1</v>
      </c>
      <c r="B174" s="78">
        <v>248</v>
      </c>
      <c r="C174" s="78" t="s">
        <v>247</v>
      </c>
      <c r="D174" s="78">
        <v>3727</v>
      </c>
      <c r="E174" s="78">
        <v>845</v>
      </c>
      <c r="F174" s="78">
        <v>437</v>
      </c>
      <c r="G174" s="1">
        <f t="shared" si="6"/>
        <v>0.2267239066273142</v>
      </c>
      <c r="H174" s="1">
        <f t="shared" si="7"/>
        <v>10.462242562929061</v>
      </c>
      <c r="I174" s="78">
        <v>0.22276474691545001</v>
      </c>
      <c r="J174" s="1">
        <f t="shared" si="8"/>
        <v>830.24421175388215</v>
      </c>
    </row>
    <row r="175" spans="1:10">
      <c r="A175" s="78">
        <v>1</v>
      </c>
      <c r="B175" s="78">
        <v>249</v>
      </c>
      <c r="C175" s="78" t="s">
        <v>248</v>
      </c>
      <c r="D175" s="78">
        <v>2879</v>
      </c>
      <c r="E175" s="78">
        <v>622</v>
      </c>
      <c r="F175" s="78">
        <v>323</v>
      </c>
      <c r="G175" s="1">
        <f t="shared" si="6"/>
        <v>0.21604723862452241</v>
      </c>
      <c r="H175" s="1">
        <f t="shared" si="7"/>
        <v>10.839009287925697</v>
      </c>
      <c r="I175" s="78">
        <v>0.18519274200965399</v>
      </c>
      <c r="J175" s="1">
        <f t="shared" si="8"/>
        <v>533.16990424579387</v>
      </c>
    </row>
    <row r="176" spans="1:10">
      <c r="A176" s="78">
        <v>1</v>
      </c>
      <c r="B176" s="78">
        <v>250</v>
      </c>
      <c r="C176" s="78" t="s">
        <v>249</v>
      </c>
      <c r="D176" s="78">
        <v>9243</v>
      </c>
      <c r="E176" s="78">
        <v>5471</v>
      </c>
      <c r="F176" s="78">
        <v>752</v>
      </c>
      <c r="G176" s="1">
        <f t="shared" si="6"/>
        <v>0.59190738937574383</v>
      </c>
      <c r="H176" s="1">
        <f t="shared" si="7"/>
        <v>19.566489361702128</v>
      </c>
      <c r="I176" s="78">
        <v>1.4487004293732599</v>
      </c>
      <c r="J176" s="1">
        <f t="shared" si="8"/>
        <v>13390.338068697041</v>
      </c>
    </row>
    <row r="177" spans="1:10">
      <c r="A177" s="78">
        <v>1</v>
      </c>
      <c r="B177" s="78">
        <v>251</v>
      </c>
      <c r="C177" s="78" t="s">
        <v>250</v>
      </c>
      <c r="D177" s="78">
        <v>3995</v>
      </c>
      <c r="E177" s="78">
        <v>1032</v>
      </c>
      <c r="F177" s="78">
        <v>538</v>
      </c>
      <c r="G177" s="1">
        <f t="shared" si="6"/>
        <v>0.25832290362953692</v>
      </c>
      <c r="H177" s="1">
        <f t="shared" si="7"/>
        <v>9.3438661710037181</v>
      </c>
      <c r="I177" s="78">
        <v>0.23186153310996399</v>
      </c>
      <c r="J177" s="1">
        <f t="shared" si="8"/>
        <v>926.28682477430618</v>
      </c>
    </row>
    <row r="178" spans="1:10">
      <c r="A178" s="78">
        <v>1</v>
      </c>
      <c r="B178" s="78">
        <v>261</v>
      </c>
      <c r="C178" s="78" t="s">
        <v>51</v>
      </c>
      <c r="D178" s="78">
        <v>347517</v>
      </c>
      <c r="E178" s="78">
        <v>329653</v>
      </c>
      <c r="F178" s="78">
        <v>8650</v>
      </c>
      <c r="G178" s="1">
        <f t="shared" si="6"/>
        <v>0.94859532051669415</v>
      </c>
      <c r="H178" s="1">
        <f t="shared" si="7"/>
        <v>78.285549132947978</v>
      </c>
      <c r="I178" s="78">
        <v>20.071504252775501</v>
      </c>
      <c r="J178" s="1">
        <f t="shared" si="8"/>
        <v>6975188.9434117833</v>
      </c>
    </row>
    <row r="179" spans="1:10">
      <c r="A179" s="78">
        <v>2</v>
      </c>
      <c r="B179" s="78">
        <v>301</v>
      </c>
      <c r="C179" s="78" t="s">
        <v>251</v>
      </c>
      <c r="D179" s="78">
        <v>3952</v>
      </c>
      <c r="E179" s="78">
        <v>2372</v>
      </c>
      <c r="F179" s="78">
        <v>773</v>
      </c>
      <c r="G179" s="1">
        <f t="shared" si="6"/>
        <v>0.6002024291497976</v>
      </c>
      <c r="H179" s="1">
        <f t="shared" si="7"/>
        <v>8.1811125485122904</v>
      </c>
      <c r="I179" s="78">
        <v>0.69831715360865698</v>
      </c>
      <c r="J179" s="1">
        <f t="shared" si="8"/>
        <v>2759.7493910614126</v>
      </c>
    </row>
    <row r="180" spans="1:10">
      <c r="A180" s="78">
        <v>2</v>
      </c>
      <c r="B180" s="78">
        <v>302</v>
      </c>
      <c r="C180" s="78" t="s">
        <v>252</v>
      </c>
      <c r="D180" s="78">
        <v>906</v>
      </c>
      <c r="E180" s="78">
        <v>301</v>
      </c>
      <c r="F180" s="78">
        <v>761</v>
      </c>
      <c r="G180" s="1">
        <f t="shared" si="6"/>
        <v>0.33222958057395141</v>
      </c>
      <c r="H180" s="1">
        <f t="shared" si="7"/>
        <v>1.5860709592641262</v>
      </c>
      <c r="I180" s="78">
        <v>-0.151793134313045</v>
      </c>
      <c r="J180" s="1">
        <f t="shared" si="8"/>
        <v>-137.52457968761877</v>
      </c>
    </row>
    <row r="181" spans="1:10">
      <c r="A181" s="78">
        <v>2</v>
      </c>
      <c r="B181" s="78">
        <v>303</v>
      </c>
      <c r="C181" s="78" t="s">
        <v>253</v>
      </c>
      <c r="D181" s="78">
        <v>2848</v>
      </c>
      <c r="E181" s="78">
        <v>423</v>
      </c>
      <c r="F181" s="78">
        <v>1500</v>
      </c>
      <c r="G181" s="1">
        <f t="shared" si="6"/>
        <v>0.1485252808988764</v>
      </c>
      <c r="H181" s="1">
        <f t="shared" si="7"/>
        <v>2.1806666666666668</v>
      </c>
      <c r="I181" s="78">
        <v>-0.31655413189251802</v>
      </c>
      <c r="J181" s="1">
        <f t="shared" si="8"/>
        <v>-901.54616762989133</v>
      </c>
    </row>
    <row r="182" spans="1:10">
      <c r="A182" s="78">
        <v>2</v>
      </c>
      <c r="B182" s="78">
        <v>304</v>
      </c>
      <c r="C182" s="78" t="s">
        <v>254</v>
      </c>
      <c r="D182" s="78">
        <v>1532</v>
      </c>
      <c r="E182" s="78">
        <v>486</v>
      </c>
      <c r="F182" s="78">
        <v>1045</v>
      </c>
      <c r="G182" s="1">
        <f t="shared" si="6"/>
        <v>0.31723237597911225</v>
      </c>
      <c r="H182" s="1">
        <f t="shared" si="7"/>
        <v>1.9311004784688994</v>
      </c>
      <c r="I182" s="78">
        <v>-0.130380260753682</v>
      </c>
      <c r="J182" s="1">
        <f t="shared" si="8"/>
        <v>-199.74255947464084</v>
      </c>
    </row>
    <row r="183" spans="1:10">
      <c r="A183" s="78">
        <v>2</v>
      </c>
      <c r="B183" s="78">
        <v>305</v>
      </c>
      <c r="C183" s="78" t="s">
        <v>255</v>
      </c>
      <c r="D183" s="78">
        <v>1135</v>
      </c>
      <c r="E183" s="78">
        <v>421</v>
      </c>
      <c r="F183" s="78">
        <v>1084</v>
      </c>
      <c r="G183" s="1">
        <f t="shared" si="6"/>
        <v>0.37092511013215856</v>
      </c>
      <c r="H183" s="1">
        <f t="shared" si="7"/>
        <v>1.4354243542435425</v>
      </c>
      <c r="I183" s="78">
        <v>-8.9235312395296695E-2</v>
      </c>
      <c r="J183" s="1">
        <f t="shared" si="8"/>
        <v>-101.28207956866174</v>
      </c>
    </row>
    <row r="184" spans="1:10">
      <c r="A184" s="78">
        <v>2</v>
      </c>
      <c r="B184" s="78">
        <v>306</v>
      </c>
      <c r="C184" s="78" t="s">
        <v>256</v>
      </c>
      <c r="D184" s="78">
        <v>10908</v>
      </c>
      <c r="E184" s="78">
        <v>5862</v>
      </c>
      <c r="F184" s="78">
        <v>1173</v>
      </c>
      <c r="G184" s="1">
        <f t="shared" si="6"/>
        <v>0.53740374037403738</v>
      </c>
      <c r="H184" s="1">
        <f t="shared" si="7"/>
        <v>14.296675191815856</v>
      </c>
      <c r="I184" s="78">
        <v>1.1994351964374399</v>
      </c>
      <c r="J184" s="1">
        <f t="shared" si="8"/>
        <v>13083.439122739594</v>
      </c>
    </row>
    <row r="185" spans="1:10">
      <c r="A185" s="78">
        <v>2</v>
      </c>
      <c r="B185" s="78">
        <v>307</v>
      </c>
      <c r="C185" s="78" t="s">
        <v>257</v>
      </c>
      <c r="D185" s="78">
        <v>2360</v>
      </c>
      <c r="E185" s="78">
        <v>358</v>
      </c>
      <c r="F185" s="78">
        <v>1024</v>
      </c>
      <c r="G185" s="1">
        <f t="shared" si="6"/>
        <v>0.15169491525423728</v>
      </c>
      <c r="H185" s="1">
        <f t="shared" si="7"/>
        <v>2.654296875</v>
      </c>
      <c r="I185" s="78">
        <v>-0.312177659921893</v>
      </c>
      <c r="J185" s="1">
        <f t="shared" si="8"/>
        <v>-736.73927741566752</v>
      </c>
    </row>
    <row r="186" spans="1:10">
      <c r="A186" s="78">
        <v>2</v>
      </c>
      <c r="B186" s="78">
        <v>308</v>
      </c>
      <c r="C186" s="78" t="s">
        <v>258</v>
      </c>
      <c r="D186" s="78">
        <v>281</v>
      </c>
      <c r="E186" s="78">
        <v>16</v>
      </c>
      <c r="F186" s="78">
        <v>432</v>
      </c>
      <c r="G186" s="1">
        <f t="shared" si="6"/>
        <v>5.6939501779359428E-2</v>
      </c>
      <c r="H186" s="1">
        <f t="shared" si="7"/>
        <v>0.6875</v>
      </c>
      <c r="I186" s="78">
        <v>-0.64158560724278102</v>
      </c>
      <c r="J186" s="1">
        <f t="shared" si="8"/>
        <v>-180.28555563522147</v>
      </c>
    </row>
    <row r="187" spans="1:10">
      <c r="A187" s="78">
        <v>2</v>
      </c>
      <c r="B187" s="78">
        <v>309</v>
      </c>
      <c r="C187" s="78" t="s">
        <v>259</v>
      </c>
      <c r="D187" s="78">
        <v>1216</v>
      </c>
      <c r="E187" s="78">
        <v>130</v>
      </c>
      <c r="F187" s="78">
        <v>1416</v>
      </c>
      <c r="G187" s="1">
        <f t="shared" si="6"/>
        <v>0.1069078947368421</v>
      </c>
      <c r="H187" s="1">
        <f t="shared" si="7"/>
        <v>0.95056497175141241</v>
      </c>
      <c r="I187" s="78">
        <v>-0.51073275800465101</v>
      </c>
      <c r="J187" s="1">
        <f t="shared" si="8"/>
        <v>-621.05103373365569</v>
      </c>
    </row>
    <row r="188" spans="1:10">
      <c r="A188" s="78">
        <v>2</v>
      </c>
      <c r="B188" s="78">
        <v>310</v>
      </c>
      <c r="C188" s="78" t="s">
        <v>260</v>
      </c>
      <c r="D188" s="78">
        <v>2104</v>
      </c>
      <c r="E188" s="78">
        <v>507</v>
      </c>
      <c r="F188" s="78">
        <v>1818</v>
      </c>
      <c r="G188" s="1">
        <f t="shared" si="6"/>
        <v>0.24096958174904942</v>
      </c>
      <c r="H188" s="1">
        <f t="shared" si="7"/>
        <v>1.4361936193619362</v>
      </c>
      <c r="I188" s="78">
        <v>-0.24346494965177001</v>
      </c>
      <c r="J188" s="1">
        <f t="shared" si="8"/>
        <v>-512.25025406732414</v>
      </c>
    </row>
    <row r="189" spans="1:10">
      <c r="A189" s="78">
        <v>2</v>
      </c>
      <c r="B189" s="78">
        <v>311</v>
      </c>
      <c r="C189" s="78" t="s">
        <v>261</v>
      </c>
      <c r="D189" s="78">
        <v>3289</v>
      </c>
      <c r="E189" s="78">
        <v>839</v>
      </c>
      <c r="F189" s="78">
        <v>1974</v>
      </c>
      <c r="G189" s="1">
        <f t="shared" si="6"/>
        <v>0.25509273335360294</v>
      </c>
      <c r="H189" s="1">
        <f t="shared" si="7"/>
        <v>2.0911854103343464</v>
      </c>
      <c r="I189" s="78">
        <v>-0.137964693496781</v>
      </c>
      <c r="J189" s="1">
        <f t="shared" si="8"/>
        <v>-453.76587691091271</v>
      </c>
    </row>
    <row r="190" spans="1:10">
      <c r="A190" s="78">
        <v>2</v>
      </c>
      <c r="B190" s="78">
        <v>312</v>
      </c>
      <c r="C190" s="78" t="s">
        <v>262</v>
      </c>
      <c r="D190" s="78">
        <v>2943</v>
      </c>
      <c r="E190" s="78">
        <v>935</v>
      </c>
      <c r="F190" s="78">
        <v>2088</v>
      </c>
      <c r="G190" s="1">
        <f t="shared" si="6"/>
        <v>0.31770302412504248</v>
      </c>
      <c r="H190" s="1">
        <f t="shared" si="7"/>
        <v>1.8572796934865901</v>
      </c>
      <c r="I190" s="78">
        <v>-6.8879384824592299E-2</v>
      </c>
      <c r="J190" s="1">
        <f t="shared" si="8"/>
        <v>-202.71202953877514</v>
      </c>
    </row>
    <row r="191" spans="1:10">
      <c r="A191" s="78">
        <v>2</v>
      </c>
      <c r="B191" s="78">
        <v>321</v>
      </c>
      <c r="C191" s="78" t="s">
        <v>263</v>
      </c>
      <c r="D191" s="78">
        <v>4112</v>
      </c>
      <c r="E191" s="78">
        <v>1133</v>
      </c>
      <c r="F191" s="78">
        <v>956</v>
      </c>
      <c r="G191" s="1">
        <f t="shared" si="6"/>
        <v>0.27553501945525294</v>
      </c>
      <c r="H191" s="1">
        <f t="shared" si="7"/>
        <v>5.4864016736401675</v>
      </c>
      <c r="I191" s="78">
        <v>8.64514830768848E-2</v>
      </c>
      <c r="J191" s="1">
        <f t="shared" si="8"/>
        <v>355.48849841215031</v>
      </c>
    </row>
    <row r="192" spans="1:10">
      <c r="A192" s="78">
        <v>2</v>
      </c>
      <c r="B192" s="78">
        <v>322</v>
      </c>
      <c r="C192" s="78" t="s">
        <v>264</v>
      </c>
      <c r="D192" s="78">
        <v>472</v>
      </c>
      <c r="E192" s="78">
        <v>78</v>
      </c>
      <c r="F192" s="78">
        <v>460</v>
      </c>
      <c r="G192" s="1">
        <f t="shared" si="6"/>
        <v>0.1652542372881356</v>
      </c>
      <c r="H192" s="1">
        <f t="shared" si="7"/>
        <v>1.1956521739130435</v>
      </c>
      <c r="I192" s="78">
        <v>-0.44427672719605499</v>
      </c>
      <c r="J192" s="1">
        <f t="shared" si="8"/>
        <v>-209.69861523653796</v>
      </c>
    </row>
    <row r="193" spans="1:10">
      <c r="A193" s="78">
        <v>2</v>
      </c>
      <c r="B193" s="78">
        <v>323</v>
      </c>
      <c r="C193" s="78" t="s">
        <v>265</v>
      </c>
      <c r="D193" s="78">
        <v>654</v>
      </c>
      <c r="E193" s="78">
        <v>83</v>
      </c>
      <c r="F193" s="78">
        <v>453</v>
      </c>
      <c r="G193" s="1">
        <f t="shared" si="6"/>
        <v>0.12691131498470948</v>
      </c>
      <c r="H193" s="1">
        <f t="shared" si="7"/>
        <v>1.6269315673289184</v>
      </c>
      <c r="I193" s="78">
        <v>-0.47472802247560703</v>
      </c>
      <c r="J193" s="1">
        <f t="shared" si="8"/>
        <v>-310.47212669904701</v>
      </c>
    </row>
    <row r="194" spans="1:10">
      <c r="A194" s="78">
        <v>2</v>
      </c>
      <c r="B194" s="78">
        <v>324</v>
      </c>
      <c r="C194" s="78" t="s">
        <v>266</v>
      </c>
      <c r="D194" s="78">
        <v>682</v>
      </c>
      <c r="E194" s="78">
        <v>619</v>
      </c>
      <c r="F194" s="78">
        <v>562</v>
      </c>
      <c r="G194" s="1">
        <f t="shared" si="6"/>
        <v>0.90762463343108502</v>
      </c>
      <c r="H194" s="1">
        <f t="shared" si="7"/>
        <v>2.314946619217082</v>
      </c>
      <c r="I194" s="78">
        <v>0.74961108708234103</v>
      </c>
      <c r="J194" s="1">
        <f t="shared" si="8"/>
        <v>511.23476139015656</v>
      </c>
    </row>
    <row r="195" spans="1:10">
      <c r="A195" s="78">
        <v>2</v>
      </c>
      <c r="B195" s="78">
        <v>325</v>
      </c>
      <c r="C195" s="78" t="s">
        <v>267</v>
      </c>
      <c r="D195" s="78">
        <v>193</v>
      </c>
      <c r="E195" s="78">
        <v>16</v>
      </c>
      <c r="F195" s="78">
        <v>284</v>
      </c>
      <c r="G195" s="1">
        <f t="shared" si="6"/>
        <v>8.2901554404145081E-2</v>
      </c>
      <c r="H195" s="1">
        <f t="shared" si="7"/>
        <v>0.7359154929577465</v>
      </c>
      <c r="I195" s="78">
        <v>-0.60374381622595297</v>
      </c>
      <c r="J195" s="1">
        <f t="shared" si="8"/>
        <v>-116.52255653160893</v>
      </c>
    </row>
    <row r="196" spans="1:10">
      <c r="A196" s="78">
        <v>2</v>
      </c>
      <c r="B196" s="78">
        <v>326</v>
      </c>
      <c r="C196" s="78" t="s">
        <v>268</v>
      </c>
      <c r="D196" s="78">
        <v>724</v>
      </c>
      <c r="E196" s="78">
        <v>98</v>
      </c>
      <c r="F196" s="78">
        <v>931</v>
      </c>
      <c r="G196" s="1">
        <f t="shared" si="6"/>
        <v>0.13535911602209943</v>
      </c>
      <c r="H196" s="1">
        <f t="shared" si="7"/>
        <v>0.88292158968850698</v>
      </c>
      <c r="I196" s="78">
        <v>-0.49279066741688099</v>
      </c>
      <c r="J196" s="1">
        <f t="shared" si="8"/>
        <v>-356.78044320982184</v>
      </c>
    </row>
    <row r="197" spans="1:10">
      <c r="A197" s="78">
        <v>2</v>
      </c>
      <c r="B197" s="78">
        <v>327</v>
      </c>
      <c r="C197" s="78" t="s">
        <v>269</v>
      </c>
      <c r="D197" s="78">
        <v>119</v>
      </c>
      <c r="E197" s="78">
        <v>11</v>
      </c>
      <c r="F197" s="78">
        <v>62</v>
      </c>
      <c r="G197" s="1">
        <f t="shared" si="6"/>
        <v>9.2436974789915971E-2</v>
      </c>
      <c r="H197" s="1">
        <f t="shared" si="7"/>
        <v>2.096774193548387</v>
      </c>
      <c r="I197" s="78">
        <v>-0.53011368352861499</v>
      </c>
      <c r="J197" s="1">
        <f t="shared" si="8"/>
        <v>-63.083528339905186</v>
      </c>
    </row>
    <row r="198" spans="1:10">
      <c r="A198" s="78">
        <v>2</v>
      </c>
      <c r="B198" s="78">
        <v>328</v>
      </c>
      <c r="C198" s="78" t="s">
        <v>270</v>
      </c>
      <c r="D198" s="78">
        <v>510</v>
      </c>
      <c r="E198" s="78">
        <v>155</v>
      </c>
      <c r="F198" s="78">
        <v>270</v>
      </c>
      <c r="G198" s="1">
        <f t="shared" si="6"/>
        <v>0.30392156862745096</v>
      </c>
      <c r="H198" s="1">
        <f t="shared" si="7"/>
        <v>2.4629629629629628</v>
      </c>
      <c r="I198" s="78">
        <v>-0.17276905461275799</v>
      </c>
      <c r="J198" s="1">
        <f t="shared" si="8"/>
        <v>-88.112217852506575</v>
      </c>
    </row>
    <row r="199" spans="1:10">
      <c r="A199" s="78">
        <v>2</v>
      </c>
      <c r="B199" s="78">
        <v>329</v>
      </c>
      <c r="C199" s="78" t="s">
        <v>271</v>
      </c>
      <c r="D199" s="78">
        <v>14294</v>
      </c>
      <c r="E199" s="78">
        <v>9730</v>
      </c>
      <c r="F199" s="78">
        <v>1439</v>
      </c>
      <c r="G199" s="1">
        <f t="shared" si="6"/>
        <v>0.68070519098922622</v>
      </c>
      <c r="H199" s="1">
        <f t="shared" si="7"/>
        <v>16.694927032661571</v>
      </c>
      <c r="I199" s="78">
        <v>1.6821697293992199</v>
      </c>
      <c r="J199" s="1">
        <f t="shared" si="8"/>
        <v>24044.93411203245</v>
      </c>
    </row>
    <row r="200" spans="1:10">
      <c r="A200" s="78">
        <v>2</v>
      </c>
      <c r="B200" s="78">
        <v>330</v>
      </c>
      <c r="C200" s="78" t="s">
        <v>272</v>
      </c>
      <c r="D200" s="78">
        <v>450</v>
      </c>
      <c r="E200" s="78">
        <v>139</v>
      </c>
      <c r="F200" s="78">
        <v>461</v>
      </c>
      <c r="G200" s="1">
        <f t="shared" si="6"/>
        <v>0.30888888888888888</v>
      </c>
      <c r="H200" s="1">
        <f t="shared" si="7"/>
        <v>1.2776572668112798</v>
      </c>
      <c r="I200" s="78">
        <v>-0.222304484516503</v>
      </c>
      <c r="J200" s="1">
        <f t="shared" si="8"/>
        <v>-100.03701803242635</v>
      </c>
    </row>
    <row r="201" spans="1:10">
      <c r="A201" s="78">
        <v>2</v>
      </c>
      <c r="B201" s="78">
        <v>331</v>
      </c>
      <c r="C201" s="78" t="s">
        <v>273</v>
      </c>
      <c r="D201" s="78">
        <v>2341</v>
      </c>
      <c r="E201" s="78">
        <v>765</v>
      </c>
      <c r="F201" s="78">
        <v>623</v>
      </c>
      <c r="G201" s="1">
        <f t="shared" ref="G201:G264" si="9">E201/D201</f>
        <v>0.32678342588637332</v>
      </c>
      <c r="H201" s="1">
        <f t="shared" ref="H201:H264" si="10">(D201+E201)/F201</f>
        <v>4.9855537720706264</v>
      </c>
      <c r="I201" s="78">
        <v>6.11415253769933E-2</v>
      </c>
      <c r="J201" s="1">
        <f t="shared" ref="J201:J264" si="11">I201*D201</f>
        <v>143.13231090754132</v>
      </c>
    </row>
    <row r="202" spans="1:10">
      <c r="A202" s="78">
        <v>2</v>
      </c>
      <c r="B202" s="78">
        <v>332</v>
      </c>
      <c r="C202" s="78" t="s">
        <v>274</v>
      </c>
      <c r="D202" s="78">
        <v>2009</v>
      </c>
      <c r="E202" s="78">
        <v>616</v>
      </c>
      <c r="F202" s="78">
        <v>1519</v>
      </c>
      <c r="G202" s="1">
        <f t="shared" si="9"/>
        <v>0.30662020905923343</v>
      </c>
      <c r="H202" s="1">
        <f t="shared" si="10"/>
        <v>1.728110599078341</v>
      </c>
      <c r="I202" s="78">
        <v>-0.13419720133044799</v>
      </c>
      <c r="J202" s="1">
        <f t="shared" si="11"/>
        <v>-269.60217747287004</v>
      </c>
    </row>
    <row r="203" spans="1:10">
      <c r="A203" s="78">
        <v>2</v>
      </c>
      <c r="B203" s="78">
        <v>333</v>
      </c>
      <c r="C203" s="78" t="s">
        <v>275</v>
      </c>
      <c r="D203" s="78">
        <v>1486</v>
      </c>
      <c r="E203" s="78">
        <v>559</v>
      </c>
      <c r="F203" s="78">
        <v>1034</v>
      </c>
      <c r="G203" s="1">
        <f t="shared" si="9"/>
        <v>0.37617765814266485</v>
      </c>
      <c r="H203" s="1">
        <f t="shared" si="10"/>
        <v>1.9777562862669245</v>
      </c>
      <c r="I203" s="78">
        <v>-4.0371323154860701E-2</v>
      </c>
      <c r="J203" s="1">
        <f t="shared" si="11"/>
        <v>-59.991786208123003</v>
      </c>
    </row>
    <row r="204" spans="1:10">
      <c r="A204" s="78">
        <v>2</v>
      </c>
      <c r="B204" s="78">
        <v>334</v>
      </c>
      <c r="C204" s="78" t="s">
        <v>276</v>
      </c>
      <c r="D204" s="78">
        <v>387</v>
      </c>
      <c r="E204" s="78">
        <v>27</v>
      </c>
      <c r="F204" s="78">
        <v>391</v>
      </c>
      <c r="G204" s="1">
        <f t="shared" si="9"/>
        <v>6.9767441860465115E-2</v>
      </c>
      <c r="H204" s="1">
        <f t="shared" si="10"/>
        <v>1.0588235294117647</v>
      </c>
      <c r="I204" s="78">
        <v>-0.60014921895362605</v>
      </c>
      <c r="J204" s="1">
        <f t="shared" si="11"/>
        <v>-232.25774773505327</v>
      </c>
    </row>
    <row r="205" spans="1:10">
      <c r="A205" s="78">
        <v>2</v>
      </c>
      <c r="B205" s="78">
        <v>335</v>
      </c>
      <c r="C205" s="78" t="s">
        <v>277</v>
      </c>
      <c r="D205" s="78">
        <v>271</v>
      </c>
      <c r="E205" s="78">
        <v>44</v>
      </c>
      <c r="F205" s="78">
        <v>389</v>
      </c>
      <c r="G205" s="1">
        <f t="shared" si="9"/>
        <v>0.16236162361623616</v>
      </c>
      <c r="H205" s="1">
        <f t="shared" si="10"/>
        <v>0.80976863753213368</v>
      </c>
      <c r="I205" s="78">
        <v>-0.47553870420888</v>
      </c>
      <c r="J205" s="1">
        <f t="shared" si="11"/>
        <v>-128.87098884060649</v>
      </c>
    </row>
    <row r="206" spans="1:10">
      <c r="A206" s="78">
        <v>2</v>
      </c>
      <c r="B206" s="78">
        <v>336</v>
      </c>
      <c r="C206" s="78" t="s">
        <v>278</v>
      </c>
      <c r="D206" s="78">
        <v>193</v>
      </c>
      <c r="E206" s="78">
        <v>17</v>
      </c>
      <c r="F206" s="78">
        <v>197</v>
      </c>
      <c r="G206" s="1">
        <f t="shared" si="9"/>
        <v>8.8082901554404139E-2</v>
      </c>
      <c r="H206" s="1">
        <f t="shared" si="10"/>
        <v>1.0659898477157361</v>
      </c>
      <c r="I206" s="78">
        <v>-0.58069079250313504</v>
      </c>
      <c r="J206" s="1">
        <f t="shared" si="11"/>
        <v>-112.07332295310506</v>
      </c>
    </row>
    <row r="207" spans="1:10">
      <c r="A207" s="78">
        <v>2</v>
      </c>
      <c r="B207" s="78">
        <v>337</v>
      </c>
      <c r="C207" s="78" t="s">
        <v>279</v>
      </c>
      <c r="D207" s="78">
        <v>3779</v>
      </c>
      <c r="E207" s="78">
        <v>1214</v>
      </c>
      <c r="F207" s="78">
        <v>782</v>
      </c>
      <c r="G207" s="1">
        <f t="shared" si="9"/>
        <v>0.32124900767398784</v>
      </c>
      <c r="H207" s="1">
        <f t="shared" si="10"/>
        <v>6.3849104859335037</v>
      </c>
      <c r="I207" s="78">
        <v>0.182302257034547</v>
      </c>
      <c r="J207" s="1">
        <f t="shared" si="11"/>
        <v>688.92022933355315</v>
      </c>
    </row>
    <row r="208" spans="1:10">
      <c r="A208" s="78">
        <v>2</v>
      </c>
      <c r="B208" s="78">
        <v>338</v>
      </c>
      <c r="C208" s="78" t="s">
        <v>280</v>
      </c>
      <c r="D208" s="78">
        <v>1431</v>
      </c>
      <c r="E208" s="78">
        <v>453</v>
      </c>
      <c r="F208" s="78">
        <v>406</v>
      </c>
      <c r="G208" s="1">
        <f t="shared" si="9"/>
        <v>0.31656184486373168</v>
      </c>
      <c r="H208" s="1">
        <f t="shared" si="10"/>
        <v>4.6403940886699511</v>
      </c>
      <c r="I208" s="78">
        <v>-1.16811428248879E-2</v>
      </c>
      <c r="J208" s="1">
        <f t="shared" si="11"/>
        <v>-16.715715382414583</v>
      </c>
    </row>
    <row r="209" spans="1:10">
      <c r="A209" s="78">
        <v>2</v>
      </c>
      <c r="B209" s="78">
        <v>339</v>
      </c>
      <c r="C209" s="78" t="s">
        <v>281</v>
      </c>
      <c r="D209" s="78">
        <v>458</v>
      </c>
      <c r="E209" s="78">
        <v>41</v>
      </c>
      <c r="F209" s="78">
        <v>648</v>
      </c>
      <c r="G209" s="1">
        <f t="shared" si="9"/>
        <v>8.9519650655021835E-2</v>
      </c>
      <c r="H209" s="1">
        <f t="shared" si="10"/>
        <v>0.77006172839506171</v>
      </c>
      <c r="I209" s="78">
        <v>-0.58002497730476199</v>
      </c>
      <c r="J209" s="1">
        <f t="shared" si="11"/>
        <v>-265.651439605581</v>
      </c>
    </row>
    <row r="210" spans="1:10">
      <c r="A210" s="78">
        <v>2</v>
      </c>
      <c r="B210" s="78">
        <v>340</v>
      </c>
      <c r="C210" s="78" t="s">
        <v>282</v>
      </c>
      <c r="D210" s="78">
        <v>557</v>
      </c>
      <c r="E210" s="78">
        <v>38</v>
      </c>
      <c r="F210" s="78">
        <v>399</v>
      </c>
      <c r="G210" s="1">
        <f t="shared" si="9"/>
        <v>6.8222621184919216E-2</v>
      </c>
      <c r="H210" s="1">
        <f t="shared" si="10"/>
        <v>1.4912280701754386</v>
      </c>
      <c r="I210" s="78">
        <v>-0.57493470573111805</v>
      </c>
      <c r="J210" s="1">
        <f t="shared" si="11"/>
        <v>-320.23863109223277</v>
      </c>
    </row>
    <row r="211" spans="1:10">
      <c r="A211" s="78">
        <v>2</v>
      </c>
      <c r="B211" s="78">
        <v>341</v>
      </c>
      <c r="C211" s="78" t="s">
        <v>283</v>
      </c>
      <c r="D211" s="78">
        <v>447</v>
      </c>
      <c r="E211" s="78">
        <v>84</v>
      </c>
      <c r="F211" s="78">
        <v>364</v>
      </c>
      <c r="G211" s="1">
        <f t="shared" si="9"/>
        <v>0.18791946308724833</v>
      </c>
      <c r="H211" s="1">
        <f t="shared" si="10"/>
        <v>1.4587912087912087</v>
      </c>
      <c r="I211" s="78">
        <v>-0.39874872543932799</v>
      </c>
      <c r="J211" s="1">
        <f t="shared" si="11"/>
        <v>-178.2406802713796</v>
      </c>
    </row>
    <row r="212" spans="1:10">
      <c r="A212" s="78">
        <v>2</v>
      </c>
      <c r="B212" s="78">
        <v>342</v>
      </c>
      <c r="C212" s="78" t="s">
        <v>284</v>
      </c>
      <c r="D212" s="78">
        <v>2959</v>
      </c>
      <c r="E212" s="78">
        <v>1416</v>
      </c>
      <c r="F212" s="78">
        <v>966</v>
      </c>
      <c r="G212" s="1">
        <f t="shared" si="9"/>
        <v>0.47854004731328154</v>
      </c>
      <c r="H212" s="1">
        <f t="shared" si="10"/>
        <v>4.5289855072463769</v>
      </c>
      <c r="I212" s="78">
        <v>0.29990291671112701</v>
      </c>
      <c r="J212" s="1">
        <f t="shared" si="11"/>
        <v>887.41273054822477</v>
      </c>
    </row>
    <row r="213" spans="1:10">
      <c r="A213" s="78">
        <v>2</v>
      </c>
      <c r="B213" s="78">
        <v>343</v>
      </c>
      <c r="C213" s="78" t="s">
        <v>285</v>
      </c>
      <c r="D213" s="78">
        <v>154</v>
      </c>
      <c r="E213" s="78">
        <v>27</v>
      </c>
      <c r="F213" s="78">
        <v>284</v>
      </c>
      <c r="G213" s="1">
        <f t="shared" si="9"/>
        <v>0.17532467532467533</v>
      </c>
      <c r="H213" s="1">
        <f t="shared" si="10"/>
        <v>0.63732394366197187</v>
      </c>
      <c r="I213" s="78">
        <v>-0.46898853992911899</v>
      </c>
      <c r="J213" s="1">
        <f t="shared" si="11"/>
        <v>-72.224235149084322</v>
      </c>
    </row>
    <row r="214" spans="1:10">
      <c r="A214" s="78">
        <v>2</v>
      </c>
      <c r="B214" s="78">
        <v>344</v>
      </c>
      <c r="C214" s="78" t="s">
        <v>286</v>
      </c>
      <c r="D214" s="78">
        <v>908</v>
      </c>
      <c r="E214" s="78">
        <v>265</v>
      </c>
      <c r="F214" s="78">
        <v>911</v>
      </c>
      <c r="G214" s="1">
        <f t="shared" si="9"/>
        <v>0.29185022026431717</v>
      </c>
      <c r="H214" s="1">
        <f t="shared" si="10"/>
        <v>1.2875960482985731</v>
      </c>
      <c r="I214" s="78">
        <v>-0.227023186895949</v>
      </c>
      <c r="J214" s="1">
        <f t="shared" si="11"/>
        <v>-206.13705370152169</v>
      </c>
    </row>
    <row r="215" spans="1:10">
      <c r="A215" s="78">
        <v>2</v>
      </c>
      <c r="B215" s="78">
        <v>345</v>
      </c>
      <c r="C215" s="78" t="s">
        <v>287</v>
      </c>
      <c r="D215" s="78">
        <v>1596</v>
      </c>
      <c r="E215" s="78">
        <v>390</v>
      </c>
      <c r="F215" s="78">
        <v>487</v>
      </c>
      <c r="G215" s="1">
        <f t="shared" si="9"/>
        <v>0.24436090225563908</v>
      </c>
      <c r="H215" s="1">
        <f t="shared" si="10"/>
        <v>4.0780287474332653</v>
      </c>
      <c r="I215" s="78">
        <v>-0.14017176969181899</v>
      </c>
      <c r="J215" s="1">
        <f t="shared" si="11"/>
        <v>-223.7141444281431</v>
      </c>
    </row>
    <row r="216" spans="1:10">
      <c r="A216" s="78">
        <v>2</v>
      </c>
      <c r="B216" s="78">
        <v>351</v>
      </c>
      <c r="C216" s="78" t="s">
        <v>52</v>
      </c>
      <c r="D216" s="78">
        <v>122178</v>
      </c>
      <c r="E216" s="78">
        <v>148143</v>
      </c>
      <c r="F216" s="78">
        <v>5049</v>
      </c>
      <c r="G216" s="1">
        <f t="shared" si="9"/>
        <v>1.2125178018955949</v>
      </c>
      <c r="H216" s="1">
        <f t="shared" si="10"/>
        <v>53.539512774806894</v>
      </c>
      <c r="I216" s="78">
        <v>9.0907928715888602</v>
      </c>
      <c r="J216" s="1">
        <f t="shared" si="11"/>
        <v>1110694.8914649838</v>
      </c>
    </row>
    <row r="217" spans="1:10">
      <c r="A217" s="78">
        <v>2</v>
      </c>
      <c r="B217" s="78">
        <v>352</v>
      </c>
      <c r="C217" s="78" t="s">
        <v>288</v>
      </c>
      <c r="D217" s="78">
        <v>6108</v>
      </c>
      <c r="E217" s="78">
        <v>1400</v>
      </c>
      <c r="F217" s="78">
        <v>1653</v>
      </c>
      <c r="G217" s="1">
        <f t="shared" si="9"/>
        <v>0.22920759659463</v>
      </c>
      <c r="H217" s="1">
        <f t="shared" si="10"/>
        <v>4.5420447670901387</v>
      </c>
      <c r="I217" s="78">
        <v>6.3191148914496398E-2</v>
      </c>
      <c r="J217" s="1">
        <f t="shared" si="11"/>
        <v>385.97153756974399</v>
      </c>
    </row>
    <row r="218" spans="1:10">
      <c r="A218" s="78">
        <v>2</v>
      </c>
      <c r="B218" s="78">
        <v>353</v>
      </c>
      <c r="C218" s="78" t="s">
        <v>289</v>
      </c>
      <c r="D218" s="78">
        <v>3742</v>
      </c>
      <c r="E218" s="78">
        <v>457</v>
      </c>
      <c r="F218" s="78">
        <v>180</v>
      </c>
      <c r="G218" s="1">
        <f t="shared" si="9"/>
        <v>0.12212720470336719</v>
      </c>
      <c r="H218" s="1">
        <f t="shared" si="10"/>
        <v>23.327777777777779</v>
      </c>
      <c r="I218" s="78">
        <v>0.65414951125010201</v>
      </c>
      <c r="J218" s="1">
        <f t="shared" si="11"/>
        <v>2447.8274710978817</v>
      </c>
    </row>
    <row r="219" spans="1:10">
      <c r="A219" s="78">
        <v>2</v>
      </c>
      <c r="B219" s="78">
        <v>354</v>
      </c>
      <c r="C219" s="78" t="s">
        <v>290</v>
      </c>
      <c r="D219" s="78">
        <v>2599</v>
      </c>
      <c r="E219" s="78">
        <v>629</v>
      </c>
      <c r="F219" s="78">
        <v>1182</v>
      </c>
      <c r="G219" s="1">
        <f t="shared" si="9"/>
        <v>0.24201616006156215</v>
      </c>
      <c r="H219" s="1">
        <f t="shared" si="10"/>
        <v>2.7309644670050761</v>
      </c>
      <c r="I219" s="78">
        <v>-0.159945474173906</v>
      </c>
      <c r="J219" s="1">
        <f t="shared" si="11"/>
        <v>-415.69828737798173</v>
      </c>
    </row>
    <row r="220" spans="1:10">
      <c r="A220" s="78">
        <v>2</v>
      </c>
      <c r="B220" s="78">
        <v>355</v>
      </c>
      <c r="C220" s="78" t="s">
        <v>291</v>
      </c>
      <c r="D220" s="78">
        <v>37250</v>
      </c>
      <c r="E220" s="78">
        <v>15255</v>
      </c>
      <c r="F220" s="78">
        <v>5088</v>
      </c>
      <c r="G220" s="1">
        <f t="shared" si="9"/>
        <v>0.40953020134228185</v>
      </c>
      <c r="H220" s="1">
        <f t="shared" si="10"/>
        <v>10.31937893081761</v>
      </c>
      <c r="I220" s="78">
        <v>2.0197701100140799</v>
      </c>
      <c r="J220" s="1">
        <f t="shared" si="11"/>
        <v>75236.436598024477</v>
      </c>
    </row>
    <row r="221" spans="1:10">
      <c r="A221" s="78">
        <v>2</v>
      </c>
      <c r="B221" s="78">
        <v>356</v>
      </c>
      <c r="C221" s="78" t="s">
        <v>292</v>
      </c>
      <c r="D221" s="78">
        <v>12458</v>
      </c>
      <c r="E221" s="78">
        <v>6280</v>
      </c>
      <c r="F221" s="78">
        <v>749</v>
      </c>
      <c r="G221" s="1">
        <f t="shared" si="9"/>
        <v>0.5040937550168566</v>
      </c>
      <c r="H221" s="1">
        <f t="shared" si="10"/>
        <v>25.017356475300399</v>
      </c>
      <c r="I221" s="78">
        <v>1.71100782036962</v>
      </c>
      <c r="J221" s="1">
        <f t="shared" si="11"/>
        <v>21315.735426164727</v>
      </c>
    </row>
    <row r="222" spans="1:10">
      <c r="A222" s="78">
        <v>2</v>
      </c>
      <c r="B222" s="78">
        <v>357</v>
      </c>
      <c r="C222" s="78" t="s">
        <v>293</v>
      </c>
      <c r="D222" s="78">
        <v>868</v>
      </c>
      <c r="E222" s="78">
        <v>104</v>
      </c>
      <c r="F222" s="78">
        <v>1235</v>
      </c>
      <c r="G222" s="1">
        <f t="shared" si="9"/>
        <v>0.11981566820276497</v>
      </c>
      <c r="H222" s="1">
        <f t="shared" si="10"/>
        <v>0.78704453441295552</v>
      </c>
      <c r="I222" s="78">
        <v>-0.51436295090810602</v>
      </c>
      <c r="J222" s="1">
        <f t="shared" si="11"/>
        <v>-446.467041388236</v>
      </c>
    </row>
    <row r="223" spans="1:10">
      <c r="A223" s="78">
        <v>2</v>
      </c>
      <c r="B223" s="78">
        <v>358</v>
      </c>
      <c r="C223" s="78" t="s">
        <v>294</v>
      </c>
      <c r="D223" s="78">
        <v>2966</v>
      </c>
      <c r="E223" s="78">
        <v>706</v>
      </c>
      <c r="F223" s="78">
        <v>354</v>
      </c>
      <c r="G223" s="1">
        <f t="shared" si="9"/>
        <v>0.23803101820633851</v>
      </c>
      <c r="H223" s="1">
        <f t="shared" si="10"/>
        <v>10.372881355932204</v>
      </c>
      <c r="I223" s="78">
        <v>0.20131194447565301</v>
      </c>
      <c r="J223" s="1">
        <f t="shared" si="11"/>
        <v>597.09122731478681</v>
      </c>
    </row>
    <row r="224" spans="1:10">
      <c r="A224" s="78">
        <v>2</v>
      </c>
      <c r="B224" s="78">
        <v>359</v>
      </c>
      <c r="C224" s="78" t="s">
        <v>295</v>
      </c>
      <c r="D224" s="78">
        <v>4708</v>
      </c>
      <c r="E224" s="78">
        <v>794</v>
      </c>
      <c r="F224" s="78">
        <v>2479</v>
      </c>
      <c r="G224" s="1">
        <f t="shared" si="9"/>
        <v>0.16864910790144436</v>
      </c>
      <c r="H224" s="1">
        <f t="shared" si="10"/>
        <v>2.2194433239209359</v>
      </c>
      <c r="I224" s="78">
        <v>-0.199473017429216</v>
      </c>
      <c r="J224" s="1">
        <f t="shared" si="11"/>
        <v>-939.11896605674895</v>
      </c>
    </row>
    <row r="225" spans="1:10">
      <c r="A225" s="78">
        <v>2</v>
      </c>
      <c r="B225" s="78">
        <v>360</v>
      </c>
      <c r="C225" s="78" t="s">
        <v>296</v>
      </c>
      <c r="D225" s="78">
        <v>9099</v>
      </c>
      <c r="E225" s="78">
        <v>1283</v>
      </c>
      <c r="F225" s="78">
        <v>3468</v>
      </c>
      <c r="G225" s="1">
        <f t="shared" si="9"/>
        <v>0.14100450598966918</v>
      </c>
      <c r="H225" s="1">
        <f t="shared" si="10"/>
        <v>2.9936562860438292</v>
      </c>
      <c r="I225" s="78">
        <v>-6.4433644423658003E-3</v>
      </c>
      <c r="J225" s="1">
        <f t="shared" si="11"/>
        <v>-58.628173061086414</v>
      </c>
    </row>
    <row r="226" spans="1:10">
      <c r="A226" s="78">
        <v>2</v>
      </c>
      <c r="B226" s="78">
        <v>361</v>
      </c>
      <c r="C226" s="78" t="s">
        <v>297</v>
      </c>
      <c r="D226" s="78">
        <v>9540</v>
      </c>
      <c r="E226" s="78">
        <v>4363</v>
      </c>
      <c r="F226" s="78">
        <v>534</v>
      </c>
      <c r="G226" s="1">
        <f t="shared" si="9"/>
        <v>0.45733752620545071</v>
      </c>
      <c r="H226" s="1">
        <f t="shared" si="10"/>
        <v>26.035580524344571</v>
      </c>
      <c r="I226" s="78">
        <v>1.55366569619182</v>
      </c>
      <c r="J226" s="1">
        <f t="shared" si="11"/>
        <v>14821.970741669964</v>
      </c>
    </row>
    <row r="227" spans="1:10">
      <c r="A227" s="78">
        <v>2</v>
      </c>
      <c r="B227" s="78">
        <v>362</v>
      </c>
      <c r="C227" s="78" t="s">
        <v>298</v>
      </c>
      <c r="D227" s="78">
        <v>10839</v>
      </c>
      <c r="E227" s="78">
        <v>8581</v>
      </c>
      <c r="F227" s="78">
        <v>415</v>
      </c>
      <c r="G227" s="1">
        <f t="shared" si="9"/>
        <v>0.79167819909585757</v>
      </c>
      <c r="H227" s="1">
        <f t="shared" si="10"/>
        <v>46.795180722891565</v>
      </c>
      <c r="I227" s="78">
        <v>3.0755534502650801</v>
      </c>
      <c r="J227" s="1">
        <f t="shared" si="11"/>
        <v>33335.923847423204</v>
      </c>
    </row>
    <row r="228" spans="1:10">
      <c r="A228" s="78">
        <v>2</v>
      </c>
      <c r="B228" s="78">
        <v>363</v>
      </c>
      <c r="C228" s="78" t="s">
        <v>299</v>
      </c>
      <c r="D228" s="78">
        <v>14886</v>
      </c>
      <c r="E228" s="78">
        <v>6273</v>
      </c>
      <c r="F228" s="78">
        <v>596</v>
      </c>
      <c r="G228" s="1">
        <f t="shared" si="9"/>
        <v>0.42140266021765416</v>
      </c>
      <c r="H228" s="1">
        <f t="shared" si="10"/>
        <v>35.50167785234899</v>
      </c>
      <c r="I228" s="78">
        <v>2.17630136608323</v>
      </c>
      <c r="J228" s="1">
        <f t="shared" si="11"/>
        <v>32396.42213551496</v>
      </c>
    </row>
    <row r="229" spans="1:10">
      <c r="A229" s="78">
        <v>2</v>
      </c>
      <c r="B229" s="78">
        <v>371</v>
      </c>
      <c r="C229" s="78" t="s">
        <v>300</v>
      </c>
      <c r="D229" s="78">
        <v>48735</v>
      </c>
      <c r="E229" s="78">
        <v>32557</v>
      </c>
      <c r="F229" s="78">
        <v>2109</v>
      </c>
      <c r="G229" s="1">
        <f t="shared" si="9"/>
        <v>0.6680414486508669</v>
      </c>
      <c r="H229" s="1">
        <f t="shared" si="10"/>
        <v>38.545282124229495</v>
      </c>
      <c r="I229" s="78">
        <v>4.2317623481362601</v>
      </c>
      <c r="J229" s="1">
        <f t="shared" si="11"/>
        <v>206234.93803642064</v>
      </c>
    </row>
    <row r="230" spans="1:10">
      <c r="A230" s="78">
        <v>2</v>
      </c>
      <c r="B230" s="78">
        <v>372</v>
      </c>
      <c r="C230" s="78" t="s">
        <v>301</v>
      </c>
      <c r="D230" s="78">
        <v>2320</v>
      </c>
      <c r="E230" s="78">
        <v>584</v>
      </c>
      <c r="F230" s="78">
        <v>361</v>
      </c>
      <c r="G230" s="1">
        <f t="shared" si="9"/>
        <v>0.25172413793103449</v>
      </c>
      <c r="H230" s="1">
        <f t="shared" si="10"/>
        <v>8.0443213296398888</v>
      </c>
      <c r="I230" s="78">
        <v>8.5985087943753702E-2</v>
      </c>
      <c r="J230" s="1">
        <f t="shared" si="11"/>
        <v>199.4854040295086</v>
      </c>
    </row>
    <row r="231" spans="1:10">
      <c r="A231" s="78">
        <v>2</v>
      </c>
      <c r="B231" s="78">
        <v>381</v>
      </c>
      <c r="C231" s="78" t="s">
        <v>302</v>
      </c>
      <c r="D231" s="78">
        <v>1588</v>
      </c>
      <c r="E231" s="78">
        <v>459</v>
      </c>
      <c r="F231" s="78">
        <v>607</v>
      </c>
      <c r="G231" s="1">
        <f t="shared" si="9"/>
        <v>0.28904282115869018</v>
      </c>
      <c r="H231" s="1">
        <f t="shared" si="10"/>
        <v>3.3723228995057659</v>
      </c>
      <c r="I231" s="78">
        <v>-0.104724948771933</v>
      </c>
      <c r="J231" s="1">
        <f t="shared" si="11"/>
        <v>-166.3032186498296</v>
      </c>
    </row>
    <row r="232" spans="1:10">
      <c r="A232" s="78">
        <v>2</v>
      </c>
      <c r="B232" s="78">
        <v>382</v>
      </c>
      <c r="C232" s="78" t="s">
        <v>303</v>
      </c>
      <c r="D232" s="78">
        <v>787</v>
      </c>
      <c r="E232" s="78">
        <v>88</v>
      </c>
      <c r="F232" s="78">
        <v>360</v>
      </c>
      <c r="G232" s="1">
        <f t="shared" si="9"/>
        <v>0.11181702668360864</v>
      </c>
      <c r="H232" s="1">
        <f t="shared" si="10"/>
        <v>2.4305555555555554</v>
      </c>
      <c r="I232" s="78">
        <v>-0.45484152823539897</v>
      </c>
      <c r="J232" s="1">
        <f t="shared" si="11"/>
        <v>-357.96028272125898</v>
      </c>
    </row>
    <row r="233" spans="1:10">
      <c r="A233" s="78">
        <v>2</v>
      </c>
      <c r="B233" s="78">
        <v>383</v>
      </c>
      <c r="C233" s="78" t="s">
        <v>304</v>
      </c>
      <c r="D233" s="78">
        <v>3177</v>
      </c>
      <c r="E233" s="78">
        <v>1551</v>
      </c>
      <c r="F233" s="78">
        <v>1171</v>
      </c>
      <c r="G233" s="1">
        <f t="shared" si="9"/>
        <v>0.48819641170915956</v>
      </c>
      <c r="H233" s="1">
        <f t="shared" si="10"/>
        <v>4.0375747224594365</v>
      </c>
      <c r="I233" s="78">
        <v>0.30200602023282702</v>
      </c>
      <c r="J233" s="1">
        <f t="shared" si="11"/>
        <v>959.47312627969143</v>
      </c>
    </row>
    <row r="234" spans="1:10">
      <c r="A234" s="78">
        <v>2</v>
      </c>
      <c r="B234" s="78">
        <v>384</v>
      </c>
      <c r="C234" s="78" t="s">
        <v>305</v>
      </c>
      <c r="D234" s="78">
        <v>1944</v>
      </c>
      <c r="E234" s="78">
        <v>436</v>
      </c>
      <c r="F234" s="78">
        <v>302</v>
      </c>
      <c r="G234" s="1">
        <f t="shared" si="9"/>
        <v>0.22427983539094651</v>
      </c>
      <c r="H234" s="1">
        <f t="shared" si="10"/>
        <v>7.8807947019867548</v>
      </c>
      <c r="I234" s="78">
        <v>1.94973525747675E-2</v>
      </c>
      <c r="J234" s="1">
        <f t="shared" si="11"/>
        <v>37.902853405348019</v>
      </c>
    </row>
    <row r="235" spans="1:10">
      <c r="A235" s="78">
        <v>2</v>
      </c>
      <c r="B235" s="78">
        <v>385</v>
      </c>
      <c r="C235" s="78" t="s">
        <v>306</v>
      </c>
      <c r="D235" s="78">
        <v>843</v>
      </c>
      <c r="E235" s="78">
        <v>186</v>
      </c>
      <c r="F235" s="78">
        <v>628</v>
      </c>
      <c r="G235" s="1">
        <f t="shared" si="9"/>
        <v>0.2206405693950178</v>
      </c>
      <c r="H235" s="1">
        <f t="shared" si="10"/>
        <v>1.6385350318471337</v>
      </c>
      <c r="I235" s="78">
        <v>-0.32255403406670902</v>
      </c>
      <c r="J235" s="1">
        <f t="shared" si="11"/>
        <v>-271.9130507182357</v>
      </c>
    </row>
    <row r="236" spans="1:10">
      <c r="A236" s="78">
        <v>2</v>
      </c>
      <c r="B236" s="78">
        <v>386</v>
      </c>
      <c r="C236" s="78" t="s">
        <v>307</v>
      </c>
      <c r="D236" s="78">
        <v>1321</v>
      </c>
      <c r="E236" s="78">
        <v>450</v>
      </c>
      <c r="F236" s="78">
        <v>412</v>
      </c>
      <c r="G236" s="1">
        <f t="shared" si="9"/>
        <v>0.34065102195306585</v>
      </c>
      <c r="H236" s="1">
        <f t="shared" si="10"/>
        <v>4.2985436893203888</v>
      </c>
      <c r="I236" s="78">
        <v>4.3944861776309902E-3</v>
      </c>
      <c r="J236" s="1">
        <f t="shared" si="11"/>
        <v>5.8051162406505377</v>
      </c>
    </row>
    <row r="237" spans="1:10">
      <c r="A237" s="78">
        <v>2</v>
      </c>
      <c r="B237" s="78">
        <v>387</v>
      </c>
      <c r="C237" s="78" t="s">
        <v>308</v>
      </c>
      <c r="D237" s="78">
        <v>4462</v>
      </c>
      <c r="E237" s="78">
        <v>1402</v>
      </c>
      <c r="F237" s="78">
        <v>721</v>
      </c>
      <c r="G237" s="1">
        <f t="shared" si="9"/>
        <v>0.31420887494397132</v>
      </c>
      <c r="H237" s="1">
        <f t="shared" si="10"/>
        <v>8.1331484049930651</v>
      </c>
      <c r="I237" s="78">
        <v>0.28283731316306399</v>
      </c>
      <c r="J237" s="1">
        <f t="shared" si="11"/>
        <v>1262.0200913335916</v>
      </c>
    </row>
    <row r="238" spans="1:10">
      <c r="A238" s="78">
        <v>2</v>
      </c>
      <c r="B238" s="78">
        <v>388</v>
      </c>
      <c r="C238" s="78" t="s">
        <v>309</v>
      </c>
      <c r="D238" s="78">
        <v>1160</v>
      </c>
      <c r="E238" s="78">
        <v>184</v>
      </c>
      <c r="F238" s="78">
        <v>998</v>
      </c>
      <c r="G238" s="1">
        <f t="shared" si="9"/>
        <v>0.15862068965517243</v>
      </c>
      <c r="H238" s="1">
        <f t="shared" si="10"/>
        <v>1.3466933867735471</v>
      </c>
      <c r="I238" s="78">
        <v>-0.41618103317389599</v>
      </c>
      <c r="J238" s="1">
        <f t="shared" si="11"/>
        <v>-482.76999848171937</v>
      </c>
    </row>
    <row r="239" spans="1:10">
      <c r="A239" s="78">
        <v>2</v>
      </c>
      <c r="B239" s="78">
        <v>389</v>
      </c>
      <c r="C239" s="78" t="s">
        <v>310</v>
      </c>
      <c r="D239" s="78">
        <v>57</v>
      </c>
      <c r="E239" s="78">
        <v>15</v>
      </c>
      <c r="F239" s="78">
        <v>62</v>
      </c>
      <c r="G239" s="1">
        <f t="shared" si="9"/>
        <v>0.26315789473684209</v>
      </c>
      <c r="H239" s="1">
        <f t="shared" si="10"/>
        <v>1.1612903225806452</v>
      </c>
      <c r="I239" s="78">
        <v>-0.31530991332262398</v>
      </c>
      <c r="J239" s="1">
        <f t="shared" si="11"/>
        <v>-17.972665059389566</v>
      </c>
    </row>
    <row r="240" spans="1:10">
      <c r="A240" s="78">
        <v>2</v>
      </c>
      <c r="B240" s="78">
        <v>390</v>
      </c>
      <c r="C240" s="78" t="s">
        <v>311</v>
      </c>
      <c r="D240" s="78">
        <v>1205</v>
      </c>
      <c r="E240" s="78">
        <v>179</v>
      </c>
      <c r="F240" s="78">
        <v>423</v>
      </c>
      <c r="G240" s="1">
        <f t="shared" si="9"/>
        <v>0.14854771784232365</v>
      </c>
      <c r="H240" s="1">
        <f t="shared" si="10"/>
        <v>3.271867612293144</v>
      </c>
      <c r="I240" s="78">
        <v>-0.34117101641976999</v>
      </c>
      <c r="J240" s="1">
        <f t="shared" si="11"/>
        <v>-411.11107478582284</v>
      </c>
    </row>
    <row r="241" spans="1:10">
      <c r="A241" s="78">
        <v>2</v>
      </c>
      <c r="B241" s="78">
        <v>391</v>
      </c>
      <c r="C241" s="78" t="s">
        <v>312</v>
      </c>
      <c r="D241" s="78">
        <v>771</v>
      </c>
      <c r="E241" s="78">
        <v>120</v>
      </c>
      <c r="F241" s="78">
        <v>673</v>
      </c>
      <c r="G241" s="1">
        <f t="shared" si="9"/>
        <v>0.1556420233463035</v>
      </c>
      <c r="H241" s="1">
        <f t="shared" si="10"/>
        <v>1.3239227340267459</v>
      </c>
      <c r="I241" s="78">
        <v>-0.43946284559247301</v>
      </c>
      <c r="J241" s="1">
        <f t="shared" si="11"/>
        <v>-338.82585395179666</v>
      </c>
    </row>
    <row r="242" spans="1:10">
      <c r="A242" s="78">
        <v>2</v>
      </c>
      <c r="B242" s="78">
        <v>392</v>
      </c>
      <c r="C242" s="78" t="s">
        <v>313</v>
      </c>
      <c r="D242" s="78">
        <v>3299</v>
      </c>
      <c r="E242" s="78">
        <v>1084</v>
      </c>
      <c r="F242" s="78">
        <v>819</v>
      </c>
      <c r="G242" s="1">
        <f t="shared" si="9"/>
        <v>0.32858441952106698</v>
      </c>
      <c r="H242" s="1">
        <f t="shared" si="10"/>
        <v>5.3516483516483513</v>
      </c>
      <c r="I242" s="78">
        <v>0.124256554011968</v>
      </c>
      <c r="J242" s="1">
        <f t="shared" si="11"/>
        <v>409.92237168548246</v>
      </c>
    </row>
    <row r="243" spans="1:10">
      <c r="A243" s="78">
        <v>2</v>
      </c>
      <c r="B243" s="78">
        <v>393</v>
      </c>
      <c r="C243" s="78" t="s">
        <v>314</v>
      </c>
      <c r="D243" s="78">
        <v>842</v>
      </c>
      <c r="E243" s="78">
        <v>304</v>
      </c>
      <c r="F243" s="78">
        <v>626</v>
      </c>
      <c r="G243" s="1">
        <f t="shared" si="9"/>
        <v>0.36104513064133015</v>
      </c>
      <c r="H243" s="1">
        <f t="shared" si="10"/>
        <v>1.8306709265175718</v>
      </c>
      <c r="I243" s="78">
        <v>-9.9503048804980898E-2</v>
      </c>
      <c r="J243" s="1">
        <f t="shared" si="11"/>
        <v>-83.78156709379391</v>
      </c>
    </row>
    <row r="244" spans="1:10">
      <c r="A244" s="78">
        <v>2</v>
      </c>
      <c r="B244" s="78">
        <v>394</v>
      </c>
      <c r="C244" s="78" t="s">
        <v>315</v>
      </c>
      <c r="D244" s="78">
        <v>586</v>
      </c>
      <c r="E244" s="78">
        <v>70</v>
      </c>
      <c r="F244" s="78">
        <v>683</v>
      </c>
      <c r="G244" s="1">
        <f t="shared" si="9"/>
        <v>0.11945392491467577</v>
      </c>
      <c r="H244" s="1">
        <f t="shared" si="10"/>
        <v>0.96046852122986826</v>
      </c>
      <c r="I244" s="78">
        <v>-0.51978235648605198</v>
      </c>
      <c r="J244" s="1">
        <f t="shared" si="11"/>
        <v>-304.59246090082644</v>
      </c>
    </row>
    <row r="245" spans="1:10">
      <c r="A245" s="78">
        <v>2</v>
      </c>
      <c r="B245" s="78">
        <v>401</v>
      </c>
      <c r="C245" s="78" t="s">
        <v>316</v>
      </c>
      <c r="D245" s="78">
        <v>999</v>
      </c>
      <c r="E245" s="78">
        <v>249</v>
      </c>
      <c r="F245" s="78">
        <v>197</v>
      </c>
      <c r="G245" s="1">
        <f t="shared" si="9"/>
        <v>0.24924924924924924</v>
      </c>
      <c r="H245" s="1">
        <f t="shared" si="10"/>
        <v>6.3350253807106602</v>
      </c>
      <c r="I245" s="78">
        <v>-5.6299739108292397E-2</v>
      </c>
      <c r="J245" s="1">
        <f t="shared" si="11"/>
        <v>-56.243439369184102</v>
      </c>
    </row>
    <row r="246" spans="1:10">
      <c r="A246" s="78">
        <v>2</v>
      </c>
      <c r="B246" s="78">
        <v>402</v>
      </c>
      <c r="C246" s="78" t="s">
        <v>317</v>
      </c>
      <c r="D246" s="78">
        <v>546</v>
      </c>
      <c r="E246" s="78">
        <v>39</v>
      </c>
      <c r="F246" s="78">
        <v>660</v>
      </c>
      <c r="G246" s="1">
        <f t="shared" si="9"/>
        <v>7.1428571428571425E-2</v>
      </c>
      <c r="H246" s="1">
        <f t="shared" si="10"/>
        <v>0.88636363636363635</v>
      </c>
      <c r="I246" s="78">
        <v>-0.59829632838471603</v>
      </c>
      <c r="J246" s="1">
        <f t="shared" si="11"/>
        <v>-326.66979529805496</v>
      </c>
    </row>
    <row r="247" spans="1:10">
      <c r="A247" s="78">
        <v>2</v>
      </c>
      <c r="B247" s="78">
        <v>403</v>
      </c>
      <c r="C247" s="78" t="s">
        <v>318</v>
      </c>
      <c r="D247" s="78">
        <v>1021</v>
      </c>
      <c r="E247" s="78">
        <v>105</v>
      </c>
      <c r="F247" s="78">
        <v>275</v>
      </c>
      <c r="G247" s="1">
        <f t="shared" si="9"/>
        <v>0.10284035259549461</v>
      </c>
      <c r="H247" s="1">
        <f t="shared" si="10"/>
        <v>4.0945454545454547</v>
      </c>
      <c r="I247" s="78">
        <v>-0.38154741325854602</v>
      </c>
      <c r="J247" s="1">
        <f t="shared" si="11"/>
        <v>-389.55990893697549</v>
      </c>
    </row>
    <row r="248" spans="1:10">
      <c r="A248" s="78">
        <v>2</v>
      </c>
      <c r="B248" s="78">
        <v>404</v>
      </c>
      <c r="C248" s="78" t="s">
        <v>319</v>
      </c>
      <c r="D248" s="78">
        <v>14796</v>
      </c>
      <c r="E248" s="78">
        <v>11276</v>
      </c>
      <c r="F248" s="78">
        <v>1524</v>
      </c>
      <c r="G248" s="1">
        <f t="shared" si="9"/>
        <v>0.76209786428764525</v>
      </c>
      <c r="H248" s="1">
        <f t="shared" si="10"/>
        <v>17.107611548556431</v>
      </c>
      <c r="I248" s="78">
        <v>1.8481543574796799</v>
      </c>
      <c r="J248" s="1">
        <f t="shared" si="11"/>
        <v>27345.291873269343</v>
      </c>
    </row>
    <row r="249" spans="1:10">
      <c r="A249" s="78">
        <v>2</v>
      </c>
      <c r="B249" s="78">
        <v>405</v>
      </c>
      <c r="C249" s="78" t="s">
        <v>320</v>
      </c>
      <c r="D249" s="78">
        <v>1465</v>
      </c>
      <c r="E249" s="78">
        <v>237</v>
      </c>
      <c r="F249" s="78">
        <v>874</v>
      </c>
      <c r="G249" s="1">
        <f t="shared" si="9"/>
        <v>0.16177474402730374</v>
      </c>
      <c r="H249" s="1">
        <f t="shared" si="10"/>
        <v>1.9473684210526316</v>
      </c>
      <c r="I249" s="78">
        <v>-0.36993461970529901</v>
      </c>
      <c r="J249" s="1">
        <f t="shared" si="11"/>
        <v>-541.95421786826307</v>
      </c>
    </row>
    <row r="250" spans="1:10">
      <c r="A250" s="78">
        <v>2</v>
      </c>
      <c r="B250" s="78">
        <v>406</v>
      </c>
      <c r="C250" s="78" t="s">
        <v>321</v>
      </c>
      <c r="D250" s="78">
        <v>2978</v>
      </c>
      <c r="E250" s="78">
        <v>758</v>
      </c>
      <c r="F250" s="78">
        <v>2172</v>
      </c>
      <c r="G250" s="1">
        <f t="shared" si="9"/>
        <v>0.25453324378777703</v>
      </c>
      <c r="H250" s="1">
        <f t="shared" si="10"/>
        <v>1.7200736648250461</v>
      </c>
      <c r="I250" s="78">
        <v>-0.16999074962410701</v>
      </c>
      <c r="J250" s="1">
        <f t="shared" si="11"/>
        <v>-506.2324523805907</v>
      </c>
    </row>
    <row r="251" spans="1:10">
      <c r="A251" s="78">
        <v>2</v>
      </c>
      <c r="B251" s="78">
        <v>407</v>
      </c>
      <c r="C251" s="78" t="s">
        <v>322</v>
      </c>
      <c r="D251" s="78">
        <v>1591</v>
      </c>
      <c r="E251" s="78">
        <v>131</v>
      </c>
      <c r="F251" s="78">
        <v>2336</v>
      </c>
      <c r="G251" s="1">
        <f t="shared" si="9"/>
        <v>8.2338152105593962E-2</v>
      </c>
      <c r="H251" s="1">
        <f t="shared" si="10"/>
        <v>0.73715753424657537</v>
      </c>
      <c r="I251" s="78">
        <v>-0.54096803500957003</v>
      </c>
      <c r="J251" s="1">
        <f t="shared" si="11"/>
        <v>-860.68014370022593</v>
      </c>
    </row>
    <row r="252" spans="1:10">
      <c r="A252" s="78">
        <v>2</v>
      </c>
      <c r="B252" s="78">
        <v>408</v>
      </c>
      <c r="C252" s="78" t="s">
        <v>323</v>
      </c>
      <c r="D252" s="78">
        <v>186</v>
      </c>
      <c r="E252" s="78">
        <v>102</v>
      </c>
      <c r="F252" s="78">
        <v>151</v>
      </c>
      <c r="G252" s="1">
        <f t="shared" si="9"/>
        <v>0.54838709677419351</v>
      </c>
      <c r="H252" s="1">
        <f t="shared" si="10"/>
        <v>1.9072847682119205</v>
      </c>
      <c r="I252" s="78">
        <v>0.16009309693512699</v>
      </c>
      <c r="J252" s="1">
        <f t="shared" si="11"/>
        <v>29.777316029933623</v>
      </c>
    </row>
    <row r="253" spans="1:10">
      <c r="A253" s="78">
        <v>2</v>
      </c>
      <c r="B253" s="78">
        <v>409</v>
      </c>
      <c r="C253" s="78" t="s">
        <v>324</v>
      </c>
      <c r="D253" s="78">
        <v>1992</v>
      </c>
      <c r="E253" s="78">
        <v>677</v>
      </c>
      <c r="F253" s="78">
        <v>670</v>
      </c>
      <c r="G253" s="1">
        <f t="shared" si="9"/>
        <v>0.33985943775100402</v>
      </c>
      <c r="H253" s="1">
        <f t="shared" si="10"/>
        <v>3.9835820895522387</v>
      </c>
      <c r="I253" s="78">
        <v>1.9250331670773599E-2</v>
      </c>
      <c r="J253" s="1">
        <f t="shared" si="11"/>
        <v>38.346660688181011</v>
      </c>
    </row>
    <row r="254" spans="1:10">
      <c r="A254" s="78">
        <v>2</v>
      </c>
      <c r="B254" s="78">
        <v>410</v>
      </c>
      <c r="C254" s="78" t="s">
        <v>325</v>
      </c>
      <c r="D254" s="78">
        <v>272</v>
      </c>
      <c r="E254" s="78">
        <v>49</v>
      </c>
      <c r="F254" s="78">
        <v>257</v>
      </c>
      <c r="G254" s="1">
        <f t="shared" si="9"/>
        <v>0.18014705882352941</v>
      </c>
      <c r="H254" s="1">
        <f t="shared" si="10"/>
        <v>1.2490272373540856</v>
      </c>
      <c r="I254" s="78">
        <v>-0.42819439062232501</v>
      </c>
      <c r="J254" s="1">
        <f t="shared" si="11"/>
        <v>-116.4688742492724</v>
      </c>
    </row>
    <row r="255" spans="1:10">
      <c r="A255" s="78">
        <v>2</v>
      </c>
      <c r="B255" s="78">
        <v>411</v>
      </c>
      <c r="C255" s="78" t="s">
        <v>326</v>
      </c>
      <c r="D255" s="78">
        <v>441</v>
      </c>
      <c r="E255" s="78">
        <v>63</v>
      </c>
      <c r="F255" s="78">
        <v>329</v>
      </c>
      <c r="G255" s="1">
        <f t="shared" si="9"/>
        <v>0.14285714285714285</v>
      </c>
      <c r="H255" s="1">
        <f t="shared" si="10"/>
        <v>1.5319148936170213</v>
      </c>
      <c r="I255" s="78">
        <v>-0.46443878904771602</v>
      </c>
      <c r="J255" s="1">
        <f t="shared" si="11"/>
        <v>-204.81750597004276</v>
      </c>
    </row>
    <row r="256" spans="1:10">
      <c r="A256" s="78">
        <v>2</v>
      </c>
      <c r="B256" s="78">
        <v>412</v>
      </c>
      <c r="C256" s="78" t="s">
        <v>327</v>
      </c>
      <c r="D256" s="78">
        <v>5526</v>
      </c>
      <c r="E256" s="78">
        <v>2090</v>
      </c>
      <c r="F256" s="78">
        <v>896</v>
      </c>
      <c r="G256" s="1">
        <f t="shared" si="9"/>
        <v>0.37821208830980818</v>
      </c>
      <c r="H256" s="1">
        <f t="shared" si="10"/>
        <v>8.5</v>
      </c>
      <c r="I256" s="78">
        <v>0.445738533996201</v>
      </c>
      <c r="J256" s="1">
        <f t="shared" si="11"/>
        <v>2463.151138863007</v>
      </c>
    </row>
    <row r="257" spans="1:10">
      <c r="A257" s="78">
        <v>2</v>
      </c>
      <c r="B257" s="78">
        <v>413</v>
      </c>
      <c r="C257" s="78" t="s">
        <v>328</v>
      </c>
      <c r="D257" s="78">
        <v>1991</v>
      </c>
      <c r="E257" s="78">
        <v>801</v>
      </c>
      <c r="F257" s="78">
        <v>688</v>
      </c>
      <c r="G257" s="1">
        <f t="shared" si="9"/>
        <v>0.40231039678553493</v>
      </c>
      <c r="H257" s="1">
        <f t="shared" si="10"/>
        <v>4.058139534883721</v>
      </c>
      <c r="I257" s="78">
        <v>0.117936292863139</v>
      </c>
      <c r="J257" s="1">
        <f t="shared" si="11"/>
        <v>234.81115909050976</v>
      </c>
    </row>
    <row r="258" spans="1:10">
      <c r="A258" s="78">
        <v>2</v>
      </c>
      <c r="B258" s="78">
        <v>414</v>
      </c>
      <c r="C258" s="78" t="s">
        <v>329</v>
      </c>
      <c r="D258" s="78">
        <v>2345</v>
      </c>
      <c r="E258" s="78">
        <v>369</v>
      </c>
      <c r="F258" s="78">
        <v>1932</v>
      </c>
      <c r="G258" s="1">
        <f t="shared" si="9"/>
        <v>0.15735607675906182</v>
      </c>
      <c r="H258" s="1">
        <f t="shared" si="10"/>
        <v>1.4047619047619047</v>
      </c>
      <c r="I258" s="78">
        <v>-0.36155480820367097</v>
      </c>
      <c r="J258" s="1">
        <f t="shared" si="11"/>
        <v>-847.84602523760839</v>
      </c>
    </row>
    <row r="259" spans="1:10">
      <c r="A259" s="78">
        <v>2</v>
      </c>
      <c r="B259" s="78">
        <v>415</v>
      </c>
      <c r="C259" s="78" t="s">
        <v>330</v>
      </c>
      <c r="D259" s="78">
        <v>1409</v>
      </c>
      <c r="E259" s="78">
        <v>1144</v>
      </c>
      <c r="F259" s="78">
        <v>596</v>
      </c>
      <c r="G259" s="1">
        <f t="shared" si="9"/>
        <v>0.81192334989354153</v>
      </c>
      <c r="H259" s="1">
        <f t="shared" si="10"/>
        <v>4.2835570469798654</v>
      </c>
      <c r="I259" s="78">
        <v>0.726947551426955</v>
      </c>
      <c r="J259" s="1">
        <f t="shared" si="11"/>
        <v>1024.2690999605795</v>
      </c>
    </row>
    <row r="260" spans="1:10">
      <c r="A260" s="78">
        <v>2</v>
      </c>
      <c r="B260" s="78">
        <v>416</v>
      </c>
      <c r="C260" s="78" t="s">
        <v>331</v>
      </c>
      <c r="D260" s="78">
        <v>119</v>
      </c>
      <c r="E260" s="78">
        <v>11</v>
      </c>
      <c r="F260" s="78">
        <v>292</v>
      </c>
      <c r="G260" s="1">
        <f t="shared" si="9"/>
        <v>9.2436974789915971E-2</v>
      </c>
      <c r="H260" s="1">
        <f t="shared" si="10"/>
        <v>0.4452054794520548</v>
      </c>
      <c r="I260" s="78">
        <v>-0.605895808485717</v>
      </c>
      <c r="J260" s="1">
        <f t="shared" si="11"/>
        <v>-72.101601209800322</v>
      </c>
    </row>
    <row r="261" spans="1:10">
      <c r="A261" s="78">
        <v>2</v>
      </c>
      <c r="B261" s="78">
        <v>417</v>
      </c>
      <c r="C261" s="78" t="s">
        <v>332</v>
      </c>
      <c r="D261" s="78">
        <v>227</v>
      </c>
      <c r="E261" s="78">
        <v>27</v>
      </c>
      <c r="F261" s="78">
        <v>462</v>
      </c>
      <c r="G261" s="1">
        <f t="shared" si="9"/>
        <v>0.11894273127753303</v>
      </c>
      <c r="H261" s="1">
        <f t="shared" si="10"/>
        <v>0.54978354978354982</v>
      </c>
      <c r="I261" s="78">
        <v>-0.55573347747287405</v>
      </c>
      <c r="J261" s="1">
        <f t="shared" si="11"/>
        <v>-126.15149938634241</v>
      </c>
    </row>
    <row r="262" spans="1:10">
      <c r="A262" s="78">
        <v>2</v>
      </c>
      <c r="B262" s="78">
        <v>418</v>
      </c>
      <c r="C262" s="78" t="s">
        <v>333</v>
      </c>
      <c r="D262" s="78">
        <v>2846</v>
      </c>
      <c r="E262" s="78">
        <v>987</v>
      </c>
      <c r="F262" s="78">
        <v>1407</v>
      </c>
      <c r="G262" s="1">
        <f t="shared" si="9"/>
        <v>0.34680252986647925</v>
      </c>
      <c r="H262" s="1">
        <f t="shared" si="10"/>
        <v>2.7242359630419331</v>
      </c>
      <c r="I262" s="78">
        <v>1.09000594438E-2</v>
      </c>
      <c r="J262" s="1">
        <f t="shared" si="11"/>
        <v>31.021569177054801</v>
      </c>
    </row>
    <row r="263" spans="1:10">
      <c r="A263" s="78">
        <v>2</v>
      </c>
      <c r="B263" s="78">
        <v>419</v>
      </c>
      <c r="C263" s="78" t="s">
        <v>334</v>
      </c>
      <c r="D263" s="78">
        <v>117</v>
      </c>
      <c r="E263" s="78">
        <v>2</v>
      </c>
      <c r="F263" s="78">
        <v>212</v>
      </c>
      <c r="G263" s="1">
        <f t="shared" si="9"/>
        <v>1.7094017094017096E-2</v>
      </c>
      <c r="H263" s="1">
        <f t="shared" si="10"/>
        <v>0.56132075471698117</v>
      </c>
      <c r="I263" s="78">
        <v>-0.71564449704646105</v>
      </c>
      <c r="J263" s="1">
        <f t="shared" si="11"/>
        <v>-83.73040615443594</v>
      </c>
    </row>
    <row r="264" spans="1:10">
      <c r="A264" s="78">
        <v>2</v>
      </c>
      <c r="B264" s="78">
        <v>420</v>
      </c>
      <c r="C264" s="78" t="s">
        <v>335</v>
      </c>
      <c r="D264" s="78">
        <v>2127</v>
      </c>
      <c r="E264" s="78">
        <v>570</v>
      </c>
      <c r="F264" s="78">
        <v>264</v>
      </c>
      <c r="G264" s="1">
        <f t="shared" si="9"/>
        <v>0.26798307475317351</v>
      </c>
      <c r="H264" s="1">
        <f t="shared" si="10"/>
        <v>10.215909090909092</v>
      </c>
      <c r="I264" s="78">
        <v>0.20166474213992999</v>
      </c>
      <c r="J264" s="1">
        <f t="shared" si="11"/>
        <v>428.94090653163107</v>
      </c>
    </row>
    <row r="265" spans="1:10">
      <c r="A265" s="78">
        <v>2</v>
      </c>
      <c r="B265" s="78">
        <v>421</v>
      </c>
      <c r="C265" s="78" t="s">
        <v>336</v>
      </c>
      <c r="D265" s="78">
        <v>82</v>
      </c>
      <c r="E265" s="78">
        <v>70</v>
      </c>
      <c r="F265" s="78">
        <v>246</v>
      </c>
      <c r="G265" s="1">
        <f t="shared" ref="G265:G328" si="12">E265/D265</f>
        <v>0.85365853658536583</v>
      </c>
      <c r="H265" s="1">
        <f t="shared" ref="H265:H328" si="13">(D265+E265)/F265</f>
        <v>0.61788617886178865</v>
      </c>
      <c r="I265" s="78">
        <v>0.56209352101648202</v>
      </c>
      <c r="J265" s="1">
        <f t="shared" ref="J265:J328" si="14">I265*D265</f>
        <v>46.091668723351525</v>
      </c>
    </row>
    <row r="266" spans="1:10">
      <c r="A266" s="78">
        <v>2</v>
      </c>
      <c r="B266" s="78">
        <v>422</v>
      </c>
      <c r="C266" s="78" t="s">
        <v>337</v>
      </c>
      <c r="D266" s="78">
        <v>158</v>
      </c>
      <c r="E266" s="78">
        <v>3</v>
      </c>
      <c r="F266" s="78">
        <v>132</v>
      </c>
      <c r="G266" s="1">
        <f t="shared" si="12"/>
        <v>1.8987341772151899E-2</v>
      </c>
      <c r="H266" s="1">
        <f t="shared" si="13"/>
        <v>1.2196969696969697</v>
      </c>
      <c r="I266" s="78">
        <v>-0.68068081396129199</v>
      </c>
      <c r="J266" s="1">
        <f t="shared" si="14"/>
        <v>-107.54756860588414</v>
      </c>
    </row>
    <row r="267" spans="1:10">
      <c r="A267" s="78">
        <v>2</v>
      </c>
      <c r="B267" s="78">
        <v>423</v>
      </c>
      <c r="C267" s="78" t="s">
        <v>338</v>
      </c>
      <c r="D267" s="78">
        <v>179</v>
      </c>
      <c r="E267" s="78">
        <v>22</v>
      </c>
      <c r="F267" s="78">
        <v>218</v>
      </c>
      <c r="G267" s="1">
        <f t="shared" si="12"/>
        <v>0.12290502793296089</v>
      </c>
      <c r="H267" s="1">
        <f t="shared" si="13"/>
        <v>0.92201834862385323</v>
      </c>
      <c r="I267" s="78">
        <v>-0.53478935226784297</v>
      </c>
      <c r="J267" s="1">
        <f t="shared" si="14"/>
        <v>-95.727294055943887</v>
      </c>
    </row>
    <row r="268" spans="1:10">
      <c r="A268" s="78">
        <v>2</v>
      </c>
      <c r="B268" s="78">
        <v>424</v>
      </c>
      <c r="C268" s="78" t="s">
        <v>339</v>
      </c>
      <c r="D268" s="78">
        <v>2037</v>
      </c>
      <c r="E268" s="78">
        <v>334</v>
      </c>
      <c r="F268" s="78">
        <v>2822</v>
      </c>
      <c r="G268" s="1">
        <f t="shared" si="12"/>
        <v>0.163966617574865</v>
      </c>
      <c r="H268" s="1">
        <f t="shared" si="13"/>
        <v>0.84018426647767541</v>
      </c>
      <c r="I268" s="78">
        <v>-0.39137896077622902</v>
      </c>
      <c r="J268" s="1">
        <f t="shared" si="14"/>
        <v>-797.23894310117851</v>
      </c>
    </row>
    <row r="269" spans="1:10">
      <c r="A269" s="78">
        <v>2</v>
      </c>
      <c r="B269" s="78">
        <v>431</v>
      </c>
      <c r="C269" s="78" t="s">
        <v>340</v>
      </c>
      <c r="D269" s="78">
        <v>1523</v>
      </c>
      <c r="E269" s="78">
        <v>382</v>
      </c>
      <c r="F269" s="78">
        <v>1751</v>
      </c>
      <c r="G269" s="1">
        <f t="shared" si="12"/>
        <v>0.25082074852265268</v>
      </c>
      <c r="H269" s="1">
        <f t="shared" si="13"/>
        <v>1.0879497430039977</v>
      </c>
      <c r="I269" s="78">
        <v>-0.27083248644867502</v>
      </c>
      <c r="J269" s="1">
        <f t="shared" si="14"/>
        <v>-412.47787686133205</v>
      </c>
    </row>
    <row r="270" spans="1:10">
      <c r="A270" s="78">
        <v>2</v>
      </c>
      <c r="B270" s="78">
        <v>432</v>
      </c>
      <c r="C270" s="78" t="s">
        <v>341</v>
      </c>
      <c r="D270" s="78">
        <v>508</v>
      </c>
      <c r="E270" s="78">
        <v>85</v>
      </c>
      <c r="F270" s="78">
        <v>1342</v>
      </c>
      <c r="G270" s="1">
        <f t="shared" si="12"/>
        <v>0.1673228346456693</v>
      </c>
      <c r="H270" s="1">
        <f t="shared" si="13"/>
        <v>0.44187779433681074</v>
      </c>
      <c r="I270" s="78">
        <v>-0.47406938057041098</v>
      </c>
      <c r="J270" s="1">
        <f t="shared" si="14"/>
        <v>-240.82724532976877</v>
      </c>
    </row>
    <row r="271" spans="1:10">
      <c r="A271" s="78">
        <v>2</v>
      </c>
      <c r="B271" s="78">
        <v>433</v>
      </c>
      <c r="C271" s="78" t="s">
        <v>342</v>
      </c>
      <c r="D271" s="78">
        <v>738</v>
      </c>
      <c r="E271" s="78">
        <v>86</v>
      </c>
      <c r="F271" s="78">
        <v>1478</v>
      </c>
      <c r="G271" s="1">
        <f t="shared" si="12"/>
        <v>0.11653116531165311</v>
      </c>
      <c r="H271" s="1">
        <f t="shared" si="13"/>
        <v>0.55751014884979699</v>
      </c>
      <c r="I271" s="78">
        <v>-0.53581998633411498</v>
      </c>
      <c r="J271" s="1">
        <f t="shared" si="14"/>
        <v>-395.43514991457687</v>
      </c>
    </row>
    <row r="272" spans="1:10">
      <c r="A272" s="78">
        <v>2</v>
      </c>
      <c r="B272" s="78">
        <v>434</v>
      </c>
      <c r="C272" s="78" t="s">
        <v>343</v>
      </c>
      <c r="D272" s="78">
        <v>1198</v>
      </c>
      <c r="E272" s="78">
        <v>507</v>
      </c>
      <c r="F272" s="78">
        <v>2202</v>
      </c>
      <c r="G272" s="1">
        <f t="shared" si="12"/>
        <v>0.42320534223706174</v>
      </c>
      <c r="H272" s="1">
        <f t="shared" si="13"/>
        <v>0.77429609445958225</v>
      </c>
      <c r="I272" s="78">
        <v>-3.6917825400838697E-2</v>
      </c>
      <c r="J272" s="1">
        <f t="shared" si="14"/>
        <v>-44.22755483020476</v>
      </c>
    </row>
    <row r="273" spans="1:10">
      <c r="A273" s="78">
        <v>2</v>
      </c>
      <c r="B273" s="78">
        <v>435</v>
      </c>
      <c r="C273" s="78" t="s">
        <v>344</v>
      </c>
      <c r="D273" s="78">
        <v>544</v>
      </c>
      <c r="E273" s="78">
        <v>152</v>
      </c>
      <c r="F273" s="78">
        <v>1409</v>
      </c>
      <c r="G273" s="1">
        <f t="shared" si="12"/>
        <v>0.27941176470588236</v>
      </c>
      <c r="H273" s="1">
        <f t="shared" si="13"/>
        <v>0.49396735273243436</v>
      </c>
      <c r="I273" s="78">
        <v>-0.29897599971208799</v>
      </c>
      <c r="J273" s="1">
        <f t="shared" si="14"/>
        <v>-162.64294384337586</v>
      </c>
    </row>
    <row r="274" spans="1:10">
      <c r="A274" s="78">
        <v>2</v>
      </c>
      <c r="B274" s="78">
        <v>436</v>
      </c>
      <c r="C274" s="78" t="s">
        <v>345</v>
      </c>
      <c r="D274" s="78">
        <v>509</v>
      </c>
      <c r="E274" s="78">
        <v>53</v>
      </c>
      <c r="F274" s="78">
        <v>799</v>
      </c>
      <c r="G274" s="1">
        <f t="shared" si="12"/>
        <v>0.10412573673870335</v>
      </c>
      <c r="H274" s="1">
        <f t="shared" si="13"/>
        <v>0.7033792240300375</v>
      </c>
      <c r="I274" s="78">
        <v>-0.55847403167965304</v>
      </c>
      <c r="J274" s="1">
        <f t="shared" si="14"/>
        <v>-284.26328212494337</v>
      </c>
    </row>
    <row r="275" spans="1:10">
      <c r="A275" s="78">
        <v>2</v>
      </c>
      <c r="B275" s="78">
        <v>437</v>
      </c>
      <c r="C275" s="78" t="s">
        <v>346</v>
      </c>
      <c r="D275" s="78">
        <v>128</v>
      </c>
      <c r="E275" s="78">
        <v>16</v>
      </c>
      <c r="F275" s="78">
        <v>466</v>
      </c>
      <c r="G275" s="1">
        <f t="shared" si="12"/>
        <v>0.125</v>
      </c>
      <c r="H275" s="1">
        <f t="shared" si="13"/>
        <v>0.30901287553648071</v>
      </c>
      <c r="I275" s="78">
        <v>-0.56203919152668302</v>
      </c>
      <c r="J275" s="1">
        <f t="shared" si="14"/>
        <v>-71.941016515415427</v>
      </c>
    </row>
    <row r="276" spans="1:10">
      <c r="A276" s="78">
        <v>2</v>
      </c>
      <c r="B276" s="78">
        <v>438</v>
      </c>
      <c r="C276" s="78" t="s">
        <v>347</v>
      </c>
      <c r="D276" s="78">
        <v>1231</v>
      </c>
      <c r="E276" s="78">
        <v>521</v>
      </c>
      <c r="F276" s="78">
        <v>2153</v>
      </c>
      <c r="G276" s="1">
        <f t="shared" si="12"/>
        <v>0.42323314378554022</v>
      </c>
      <c r="H276" s="1">
        <f t="shared" si="13"/>
        <v>0.8137482582443103</v>
      </c>
      <c r="I276" s="78">
        <v>-3.3564352463833103E-2</v>
      </c>
      <c r="J276" s="1">
        <f t="shared" si="14"/>
        <v>-41.317717882978549</v>
      </c>
    </row>
    <row r="277" spans="1:10">
      <c r="A277" s="78">
        <v>2</v>
      </c>
      <c r="B277" s="78">
        <v>439</v>
      </c>
      <c r="C277" s="78" t="s">
        <v>348</v>
      </c>
      <c r="D277" s="78">
        <v>1326</v>
      </c>
      <c r="E277" s="78">
        <v>320</v>
      </c>
      <c r="F277" s="78">
        <v>1561</v>
      </c>
      <c r="G277" s="1">
        <f t="shared" si="12"/>
        <v>0.24132730015082957</v>
      </c>
      <c r="H277" s="1">
        <f t="shared" si="13"/>
        <v>1.0544522741832159</v>
      </c>
      <c r="I277" s="78">
        <v>-0.29581729130398998</v>
      </c>
      <c r="J277" s="1">
        <f t="shared" si="14"/>
        <v>-392.25372826909074</v>
      </c>
    </row>
    <row r="278" spans="1:10">
      <c r="A278" s="78">
        <v>2</v>
      </c>
      <c r="B278" s="78">
        <v>440</v>
      </c>
      <c r="C278" s="78" t="s">
        <v>349</v>
      </c>
      <c r="D278" s="78">
        <v>387</v>
      </c>
      <c r="E278" s="78">
        <v>45</v>
      </c>
      <c r="F278" s="78">
        <v>750</v>
      </c>
      <c r="G278" s="1">
        <f t="shared" si="12"/>
        <v>0.11627906976744186</v>
      </c>
      <c r="H278" s="1">
        <f t="shared" si="13"/>
        <v>0.57599999999999996</v>
      </c>
      <c r="I278" s="78">
        <v>-0.551319195705961</v>
      </c>
      <c r="J278" s="1">
        <f t="shared" si="14"/>
        <v>-213.36052873820691</v>
      </c>
    </row>
    <row r="279" spans="1:10">
      <c r="A279" s="78">
        <v>2</v>
      </c>
      <c r="B279" s="78">
        <v>441</v>
      </c>
      <c r="C279" s="78" t="s">
        <v>350</v>
      </c>
      <c r="D279" s="78">
        <v>796</v>
      </c>
      <c r="E279" s="78">
        <v>152</v>
      </c>
      <c r="F279" s="78">
        <v>1260</v>
      </c>
      <c r="G279" s="1">
        <f t="shared" si="12"/>
        <v>0.19095477386934673</v>
      </c>
      <c r="H279" s="1">
        <f t="shared" si="13"/>
        <v>0.75238095238095237</v>
      </c>
      <c r="I279" s="78">
        <v>-0.410658014900601</v>
      </c>
      <c r="J279" s="1">
        <f t="shared" si="14"/>
        <v>-326.88377986087841</v>
      </c>
    </row>
    <row r="280" spans="1:10">
      <c r="A280" s="78">
        <v>2</v>
      </c>
      <c r="B280" s="78">
        <v>442</v>
      </c>
      <c r="C280" s="78" t="s">
        <v>351</v>
      </c>
      <c r="D280" s="78">
        <v>207</v>
      </c>
      <c r="E280" s="78">
        <v>25</v>
      </c>
      <c r="F280" s="78">
        <v>698</v>
      </c>
      <c r="G280" s="1">
        <f t="shared" si="12"/>
        <v>0.12077294685990338</v>
      </c>
      <c r="H280" s="1">
        <f t="shared" si="13"/>
        <v>0.33237822349570201</v>
      </c>
      <c r="I280" s="78">
        <v>-0.56382546429981495</v>
      </c>
      <c r="J280" s="1">
        <f t="shared" si="14"/>
        <v>-116.71187111006169</v>
      </c>
    </row>
    <row r="281" spans="1:10">
      <c r="A281" s="78">
        <v>2</v>
      </c>
      <c r="B281" s="78">
        <v>443</v>
      </c>
      <c r="C281" s="78" t="s">
        <v>352</v>
      </c>
      <c r="D281" s="78">
        <v>4758</v>
      </c>
      <c r="E281" s="78">
        <v>2622</v>
      </c>
      <c r="F281" s="78">
        <v>2073</v>
      </c>
      <c r="G281" s="1">
        <f t="shared" si="12"/>
        <v>0.5510718789407314</v>
      </c>
      <c r="H281" s="1">
        <f t="shared" si="13"/>
        <v>3.5600578871201156</v>
      </c>
      <c r="I281" s="78">
        <v>0.44795459488145301</v>
      </c>
      <c r="J281" s="1">
        <f t="shared" si="14"/>
        <v>2131.3679624459533</v>
      </c>
    </row>
    <row r="282" spans="1:10">
      <c r="A282" s="78">
        <v>2</v>
      </c>
      <c r="B282" s="78">
        <v>444</v>
      </c>
      <c r="C282" s="78" t="s">
        <v>353</v>
      </c>
      <c r="D282" s="78">
        <v>1732</v>
      </c>
      <c r="E282" s="78">
        <v>1269</v>
      </c>
      <c r="F282" s="78">
        <v>1489</v>
      </c>
      <c r="G282" s="1">
        <f t="shared" si="12"/>
        <v>0.73267898383371821</v>
      </c>
      <c r="H282" s="1">
        <f t="shared" si="13"/>
        <v>2.0154466084620553</v>
      </c>
      <c r="I282" s="78">
        <v>0.51662507185699003</v>
      </c>
      <c r="J282" s="1">
        <f t="shared" si="14"/>
        <v>894.79462445630668</v>
      </c>
    </row>
    <row r="283" spans="1:10">
      <c r="A283" s="78">
        <v>2</v>
      </c>
      <c r="B283" s="78">
        <v>445</v>
      </c>
      <c r="C283" s="78" t="s">
        <v>354</v>
      </c>
      <c r="D283" s="78">
        <v>1145</v>
      </c>
      <c r="E283" s="78">
        <v>149</v>
      </c>
      <c r="F283" s="78">
        <v>2371</v>
      </c>
      <c r="G283" s="1">
        <f t="shared" si="12"/>
        <v>0.13013100436681221</v>
      </c>
      <c r="H283" s="1">
        <f t="shared" si="13"/>
        <v>0.54576128215942643</v>
      </c>
      <c r="I283" s="78">
        <v>-0.49709384438429899</v>
      </c>
      <c r="J283" s="1">
        <f t="shared" si="14"/>
        <v>-569.17245182002239</v>
      </c>
    </row>
    <row r="284" spans="1:10">
      <c r="A284" s="78">
        <v>2</v>
      </c>
      <c r="B284" s="78">
        <v>446</v>
      </c>
      <c r="C284" s="78" t="s">
        <v>355</v>
      </c>
      <c r="D284" s="78">
        <v>4240</v>
      </c>
      <c r="E284" s="78">
        <v>1740</v>
      </c>
      <c r="F284" s="78">
        <v>2458</v>
      </c>
      <c r="G284" s="1">
        <f t="shared" si="12"/>
        <v>0.41037735849056606</v>
      </c>
      <c r="H284" s="1">
        <f t="shared" si="13"/>
        <v>2.432872253864931</v>
      </c>
      <c r="I284" s="78">
        <v>0.15795316004180401</v>
      </c>
      <c r="J284" s="1">
        <f t="shared" si="14"/>
        <v>669.72139857724903</v>
      </c>
    </row>
    <row r="285" spans="1:10">
      <c r="A285" s="78">
        <v>2</v>
      </c>
      <c r="B285" s="78">
        <v>447</v>
      </c>
      <c r="C285" s="78" t="s">
        <v>356</v>
      </c>
      <c r="D285" s="78">
        <v>431</v>
      </c>
      <c r="E285" s="78">
        <v>50</v>
      </c>
      <c r="F285" s="78">
        <v>595</v>
      </c>
      <c r="G285" s="1">
        <f t="shared" si="12"/>
        <v>0.11600928074245939</v>
      </c>
      <c r="H285" s="1">
        <f t="shared" si="13"/>
        <v>0.80840336134453783</v>
      </c>
      <c r="I285" s="78">
        <v>-0.53906608020129199</v>
      </c>
      <c r="J285" s="1">
        <f t="shared" si="14"/>
        <v>-232.33748056675685</v>
      </c>
    </row>
    <row r="286" spans="1:10">
      <c r="A286" s="78">
        <v>2</v>
      </c>
      <c r="B286" s="78">
        <v>448</v>
      </c>
      <c r="C286" s="78" t="s">
        <v>357</v>
      </c>
      <c r="D286" s="78">
        <v>897</v>
      </c>
      <c r="E286" s="78">
        <v>466</v>
      </c>
      <c r="F286" s="78">
        <v>1612</v>
      </c>
      <c r="G286" s="1">
        <f t="shared" si="12"/>
        <v>0.51950947603121511</v>
      </c>
      <c r="H286" s="1">
        <f t="shared" si="13"/>
        <v>0.84553349875930517</v>
      </c>
      <c r="I286" s="78">
        <v>9.9637792736127398E-2</v>
      </c>
      <c r="J286" s="1">
        <f t="shared" si="14"/>
        <v>89.375100084306283</v>
      </c>
    </row>
    <row r="287" spans="1:10">
      <c r="A287" s="78">
        <v>2</v>
      </c>
      <c r="B287" s="78">
        <v>491</v>
      </c>
      <c r="C287" s="78" t="s">
        <v>358</v>
      </c>
      <c r="D287" s="78">
        <v>617</v>
      </c>
      <c r="E287" s="78">
        <v>139</v>
      </c>
      <c r="F287" s="78">
        <v>658</v>
      </c>
      <c r="G287" s="1">
        <f t="shared" si="12"/>
        <v>0.22528363047001621</v>
      </c>
      <c r="H287" s="1">
        <f t="shared" si="13"/>
        <v>1.1489361702127661</v>
      </c>
      <c r="I287" s="78">
        <v>-0.34821126718933099</v>
      </c>
      <c r="J287" s="1">
        <f t="shared" si="14"/>
        <v>-214.84635185581723</v>
      </c>
    </row>
    <row r="288" spans="1:10">
      <c r="A288" s="78">
        <v>2</v>
      </c>
      <c r="B288" s="78">
        <v>492</v>
      </c>
      <c r="C288" s="78" t="s">
        <v>359</v>
      </c>
      <c r="D288" s="78">
        <v>1130</v>
      </c>
      <c r="E288" s="78">
        <v>385</v>
      </c>
      <c r="F288" s="78">
        <v>305</v>
      </c>
      <c r="G288" s="1">
        <f t="shared" si="12"/>
        <v>0.34070796460176989</v>
      </c>
      <c r="H288" s="1">
        <f t="shared" si="13"/>
        <v>4.9672131147540988</v>
      </c>
      <c r="I288" s="78">
        <v>2.6476892527731801E-2</v>
      </c>
      <c r="J288" s="1">
        <f t="shared" si="14"/>
        <v>29.918888556336935</v>
      </c>
    </row>
    <row r="289" spans="1:10">
      <c r="A289" s="78">
        <v>2</v>
      </c>
      <c r="B289" s="78">
        <v>493</v>
      </c>
      <c r="C289" s="78" t="s">
        <v>360</v>
      </c>
      <c r="D289" s="78">
        <v>462</v>
      </c>
      <c r="E289" s="78">
        <v>67</v>
      </c>
      <c r="F289" s="78">
        <v>353</v>
      </c>
      <c r="G289" s="1">
        <f t="shared" si="12"/>
        <v>0.14502164502164502</v>
      </c>
      <c r="H289" s="1">
        <f t="shared" si="13"/>
        <v>1.4985835694050991</v>
      </c>
      <c r="I289" s="78">
        <v>-0.46170976661197399</v>
      </c>
      <c r="J289" s="1">
        <f t="shared" si="14"/>
        <v>-213.30991217473198</v>
      </c>
    </row>
    <row r="290" spans="1:10">
      <c r="A290" s="78">
        <v>2</v>
      </c>
      <c r="B290" s="78">
        <v>494</v>
      </c>
      <c r="C290" s="78" t="s">
        <v>361</v>
      </c>
      <c r="D290" s="78">
        <v>683</v>
      </c>
      <c r="E290" s="78">
        <v>416</v>
      </c>
      <c r="F290" s="78">
        <v>752</v>
      </c>
      <c r="G290" s="1">
        <f t="shared" si="12"/>
        <v>0.60907759882869694</v>
      </c>
      <c r="H290" s="1">
        <f t="shared" si="13"/>
        <v>1.4614361702127661</v>
      </c>
      <c r="I290" s="78">
        <v>0.25486169785949597</v>
      </c>
      <c r="J290" s="1">
        <f t="shared" si="14"/>
        <v>174.07053963803574</v>
      </c>
    </row>
    <row r="291" spans="1:10">
      <c r="A291" s="78">
        <v>2</v>
      </c>
      <c r="B291" s="78">
        <v>495</v>
      </c>
      <c r="C291" s="78" t="s">
        <v>362</v>
      </c>
      <c r="D291" s="78">
        <v>750</v>
      </c>
      <c r="E291" s="78">
        <v>343</v>
      </c>
      <c r="F291" s="78">
        <v>1018</v>
      </c>
      <c r="G291" s="1">
        <f t="shared" si="12"/>
        <v>0.45733333333333331</v>
      </c>
      <c r="H291" s="1">
        <f t="shared" si="13"/>
        <v>1.0736738703339883</v>
      </c>
      <c r="I291" s="78">
        <v>8.5297308918286605E-3</v>
      </c>
      <c r="J291" s="1">
        <f t="shared" si="14"/>
        <v>6.3972981688714956</v>
      </c>
    </row>
    <row r="292" spans="1:10">
      <c r="A292" s="78">
        <v>2</v>
      </c>
      <c r="B292" s="78">
        <v>496</v>
      </c>
      <c r="C292" s="78" t="s">
        <v>363</v>
      </c>
      <c r="D292" s="78">
        <v>2944</v>
      </c>
      <c r="E292" s="78">
        <v>1154</v>
      </c>
      <c r="F292" s="78">
        <v>2335</v>
      </c>
      <c r="G292" s="1">
        <f t="shared" si="12"/>
        <v>0.39198369565217389</v>
      </c>
      <c r="H292" s="1">
        <f t="shared" si="13"/>
        <v>1.7550321199143468</v>
      </c>
      <c r="I292" s="78">
        <v>3.9838921658239497E-2</v>
      </c>
      <c r="J292" s="1">
        <f t="shared" si="14"/>
        <v>117.28578536185708</v>
      </c>
    </row>
    <row r="293" spans="1:10">
      <c r="A293" s="78">
        <v>2</v>
      </c>
      <c r="B293" s="78">
        <v>497</v>
      </c>
      <c r="C293" s="78" t="s">
        <v>364</v>
      </c>
      <c r="D293" s="78">
        <v>530</v>
      </c>
      <c r="E293" s="78">
        <v>90</v>
      </c>
      <c r="F293" s="78">
        <v>537</v>
      </c>
      <c r="G293" s="1">
        <f t="shared" si="12"/>
        <v>0.16981132075471697</v>
      </c>
      <c r="H293" s="1">
        <f t="shared" si="13"/>
        <v>1.1545623836126628</v>
      </c>
      <c r="I293" s="78">
        <v>-0.43656953483550398</v>
      </c>
      <c r="J293" s="1">
        <f t="shared" si="14"/>
        <v>-231.38185346281711</v>
      </c>
    </row>
    <row r="294" spans="1:10">
      <c r="A294" s="78">
        <v>2</v>
      </c>
      <c r="B294" s="78">
        <v>498</v>
      </c>
      <c r="C294" s="78" t="s">
        <v>365</v>
      </c>
      <c r="D294" s="78">
        <v>1191</v>
      </c>
      <c r="E294" s="78">
        <v>740</v>
      </c>
      <c r="F294" s="78">
        <v>486</v>
      </c>
      <c r="G294" s="1">
        <f t="shared" si="12"/>
        <v>0.6213266162888329</v>
      </c>
      <c r="H294" s="1">
        <f t="shared" si="13"/>
        <v>3.9732510288065845</v>
      </c>
      <c r="I294" s="78">
        <v>0.41191313170532301</v>
      </c>
      <c r="J294" s="1">
        <f t="shared" si="14"/>
        <v>490.58853986103969</v>
      </c>
    </row>
    <row r="295" spans="1:10">
      <c r="A295" s="78">
        <v>2</v>
      </c>
      <c r="B295" s="78">
        <v>499</v>
      </c>
      <c r="C295" s="78" t="s">
        <v>366</v>
      </c>
      <c r="D295" s="78">
        <v>598</v>
      </c>
      <c r="E295" s="78">
        <v>127</v>
      </c>
      <c r="F295" s="78">
        <v>550</v>
      </c>
      <c r="G295" s="1">
        <f t="shared" si="12"/>
        <v>0.21237458193979933</v>
      </c>
      <c r="H295" s="1">
        <f t="shared" si="13"/>
        <v>1.3181818181818181</v>
      </c>
      <c r="I295" s="78">
        <v>-0.36101084777119402</v>
      </c>
      <c r="J295" s="1">
        <f t="shared" si="14"/>
        <v>-215.88448696717401</v>
      </c>
    </row>
    <row r="296" spans="1:10">
      <c r="A296" s="78">
        <v>2</v>
      </c>
      <c r="B296" s="78">
        <v>500</v>
      </c>
      <c r="C296" s="78" t="s">
        <v>367</v>
      </c>
      <c r="D296" s="78">
        <v>425</v>
      </c>
      <c r="E296" s="78">
        <v>26</v>
      </c>
      <c r="F296" s="78">
        <v>468</v>
      </c>
      <c r="G296" s="1">
        <f t="shared" si="12"/>
        <v>6.1176470588235297E-2</v>
      </c>
      <c r="H296" s="1">
        <f t="shared" si="13"/>
        <v>0.96367521367521369</v>
      </c>
      <c r="I296" s="78">
        <v>-0.61589814574597901</v>
      </c>
      <c r="J296" s="1">
        <f t="shared" si="14"/>
        <v>-261.75671194204108</v>
      </c>
    </row>
    <row r="297" spans="1:10">
      <c r="A297" s="78">
        <v>2</v>
      </c>
      <c r="B297" s="78">
        <v>501</v>
      </c>
      <c r="C297" s="78" t="s">
        <v>368</v>
      </c>
      <c r="D297" s="78">
        <v>451</v>
      </c>
      <c r="E297" s="78">
        <v>335</v>
      </c>
      <c r="F297" s="78">
        <v>330</v>
      </c>
      <c r="G297" s="1">
        <f t="shared" si="12"/>
        <v>0.74279379157427938</v>
      </c>
      <c r="H297" s="1">
        <f t="shared" si="13"/>
        <v>2.3818181818181818</v>
      </c>
      <c r="I297" s="78">
        <v>0.49061518313992403</v>
      </c>
      <c r="J297" s="1">
        <f t="shared" si="14"/>
        <v>221.26744759610574</v>
      </c>
    </row>
    <row r="298" spans="1:10">
      <c r="A298" s="78">
        <v>2</v>
      </c>
      <c r="B298" s="78">
        <v>502</v>
      </c>
      <c r="C298" s="78" t="s">
        <v>369</v>
      </c>
      <c r="D298" s="78">
        <v>792</v>
      </c>
      <c r="E298" s="78">
        <v>130</v>
      </c>
      <c r="F298" s="78">
        <v>463</v>
      </c>
      <c r="G298" s="1">
        <f t="shared" si="12"/>
        <v>0.16414141414141414</v>
      </c>
      <c r="H298" s="1">
        <f t="shared" si="13"/>
        <v>1.9913606911447084</v>
      </c>
      <c r="I298" s="78">
        <v>-0.39491099347196901</v>
      </c>
      <c r="J298" s="1">
        <f t="shared" si="14"/>
        <v>-312.76950682979947</v>
      </c>
    </row>
    <row r="299" spans="1:10">
      <c r="A299" s="78">
        <v>2</v>
      </c>
      <c r="B299" s="78">
        <v>531</v>
      </c>
      <c r="C299" s="78" t="s">
        <v>370</v>
      </c>
      <c r="D299" s="78">
        <v>53</v>
      </c>
      <c r="E299" s="78">
        <v>1</v>
      </c>
      <c r="F299" s="78">
        <v>146</v>
      </c>
      <c r="G299" s="1">
        <f t="shared" si="12"/>
        <v>1.8867924528301886E-2</v>
      </c>
      <c r="H299" s="1">
        <f t="shared" si="13"/>
        <v>0.36986301369863012</v>
      </c>
      <c r="I299" s="78">
        <v>-0.724632860305645</v>
      </c>
      <c r="J299" s="1">
        <f t="shared" si="14"/>
        <v>-38.405541596199186</v>
      </c>
    </row>
    <row r="300" spans="1:10">
      <c r="A300" s="78">
        <v>2</v>
      </c>
      <c r="B300" s="78">
        <v>532</v>
      </c>
      <c r="C300" s="78" t="s">
        <v>371</v>
      </c>
      <c r="D300" s="78">
        <v>157</v>
      </c>
      <c r="E300" s="78">
        <v>17</v>
      </c>
      <c r="F300" s="78">
        <v>220</v>
      </c>
      <c r="G300" s="1">
        <f t="shared" si="12"/>
        <v>0.10828025477707007</v>
      </c>
      <c r="H300" s="1">
        <f t="shared" si="13"/>
        <v>0.79090909090909089</v>
      </c>
      <c r="I300" s="78">
        <v>-0.564125609694894</v>
      </c>
      <c r="J300" s="1">
        <f t="shared" si="14"/>
        <v>-88.567720722098358</v>
      </c>
    </row>
    <row r="301" spans="1:10">
      <c r="A301" s="78">
        <v>2</v>
      </c>
      <c r="B301" s="78">
        <v>533</v>
      </c>
      <c r="C301" s="78" t="s">
        <v>372</v>
      </c>
      <c r="D301" s="78">
        <v>2828</v>
      </c>
      <c r="E301" s="78">
        <v>654</v>
      </c>
      <c r="F301" s="78">
        <v>992</v>
      </c>
      <c r="G301" s="1">
        <f t="shared" si="12"/>
        <v>0.23125884016973125</v>
      </c>
      <c r="H301" s="1">
        <f t="shared" si="13"/>
        <v>3.5100806451612905</v>
      </c>
      <c r="I301" s="78">
        <v>-0.13019868143326699</v>
      </c>
      <c r="J301" s="1">
        <f t="shared" si="14"/>
        <v>-368.20187109327907</v>
      </c>
    </row>
    <row r="302" spans="1:10">
      <c r="A302" s="78">
        <v>2</v>
      </c>
      <c r="B302" s="78">
        <v>534</v>
      </c>
      <c r="C302" s="78" t="s">
        <v>373</v>
      </c>
      <c r="D302" s="78">
        <v>461</v>
      </c>
      <c r="E302" s="78">
        <v>26</v>
      </c>
      <c r="F302" s="78">
        <v>345</v>
      </c>
      <c r="G302" s="1">
        <f t="shared" si="12"/>
        <v>5.6399132321041212E-2</v>
      </c>
      <c r="H302" s="1">
        <f t="shared" si="13"/>
        <v>1.4115942028985506</v>
      </c>
      <c r="I302" s="78">
        <v>-0.60099919290084503</v>
      </c>
      <c r="J302" s="1">
        <f t="shared" si="14"/>
        <v>-277.06062792728954</v>
      </c>
    </row>
    <row r="303" spans="1:10">
      <c r="A303" s="78">
        <v>2</v>
      </c>
      <c r="B303" s="78">
        <v>535</v>
      </c>
      <c r="C303" s="78" t="s">
        <v>374</v>
      </c>
      <c r="D303" s="78">
        <v>85</v>
      </c>
      <c r="E303" s="78">
        <v>7</v>
      </c>
      <c r="F303" s="78">
        <v>213</v>
      </c>
      <c r="G303" s="1">
        <f t="shared" si="12"/>
        <v>8.2352941176470587E-2</v>
      </c>
      <c r="H303" s="1">
        <f t="shared" si="13"/>
        <v>0.431924882629108</v>
      </c>
      <c r="I303" s="78">
        <v>-0.62344133361202103</v>
      </c>
      <c r="J303" s="1">
        <f t="shared" si="14"/>
        <v>-52.992513357021785</v>
      </c>
    </row>
    <row r="304" spans="1:10">
      <c r="A304" s="78">
        <v>2</v>
      </c>
      <c r="B304" s="78">
        <v>536</v>
      </c>
      <c r="C304" s="78" t="s">
        <v>375</v>
      </c>
      <c r="D304" s="78">
        <v>204</v>
      </c>
      <c r="E304" s="78">
        <v>13</v>
      </c>
      <c r="F304" s="78">
        <v>281</v>
      </c>
      <c r="G304" s="1">
        <f t="shared" si="12"/>
        <v>6.3725490196078427E-2</v>
      </c>
      <c r="H304" s="1">
        <f t="shared" si="13"/>
        <v>0.77224199288256223</v>
      </c>
      <c r="I304" s="78">
        <v>-0.63084252579675903</v>
      </c>
      <c r="J304" s="1">
        <f t="shared" si="14"/>
        <v>-128.69187526253884</v>
      </c>
    </row>
    <row r="305" spans="1:10">
      <c r="A305" s="78">
        <v>2</v>
      </c>
      <c r="B305" s="78">
        <v>537</v>
      </c>
      <c r="C305" s="78" t="s">
        <v>376</v>
      </c>
      <c r="D305" s="78">
        <v>337</v>
      </c>
      <c r="E305" s="78">
        <v>57</v>
      </c>
      <c r="F305" s="78">
        <v>282</v>
      </c>
      <c r="G305" s="1">
        <f t="shared" si="12"/>
        <v>0.16913946587537093</v>
      </c>
      <c r="H305" s="1">
        <f t="shared" si="13"/>
        <v>1.3971631205673758</v>
      </c>
      <c r="I305" s="78">
        <v>-0.43524048380596803</v>
      </c>
      <c r="J305" s="1">
        <f t="shared" si="14"/>
        <v>-146.67604304261121</v>
      </c>
    </row>
    <row r="306" spans="1:10">
      <c r="A306" s="78">
        <v>2</v>
      </c>
      <c r="B306" s="78">
        <v>538</v>
      </c>
      <c r="C306" s="78" t="s">
        <v>377</v>
      </c>
      <c r="D306" s="78">
        <v>1718</v>
      </c>
      <c r="E306" s="78">
        <v>462</v>
      </c>
      <c r="F306" s="78">
        <v>764</v>
      </c>
      <c r="G306" s="1">
        <f t="shared" si="12"/>
        <v>0.26891734575087312</v>
      </c>
      <c r="H306" s="1">
        <f t="shared" si="13"/>
        <v>2.8534031413612566</v>
      </c>
      <c r="I306" s="78">
        <v>-0.153338138953522</v>
      </c>
      <c r="J306" s="1">
        <f t="shared" si="14"/>
        <v>-263.43492272215082</v>
      </c>
    </row>
    <row r="307" spans="1:10">
      <c r="A307" s="78">
        <v>2</v>
      </c>
      <c r="B307" s="78">
        <v>539</v>
      </c>
      <c r="C307" s="78" t="s">
        <v>378</v>
      </c>
      <c r="D307" s="78">
        <v>919</v>
      </c>
      <c r="E307" s="78">
        <v>95</v>
      </c>
      <c r="F307" s="78">
        <v>475</v>
      </c>
      <c r="G307" s="1">
        <f t="shared" si="12"/>
        <v>0.10337323177366703</v>
      </c>
      <c r="H307" s="1">
        <f t="shared" si="13"/>
        <v>2.134736842105263</v>
      </c>
      <c r="I307" s="78">
        <v>-0.47529862997224098</v>
      </c>
      <c r="J307" s="1">
        <f t="shared" si="14"/>
        <v>-436.79944094448945</v>
      </c>
    </row>
    <row r="308" spans="1:10">
      <c r="A308" s="78">
        <v>2</v>
      </c>
      <c r="B308" s="78">
        <v>540</v>
      </c>
      <c r="C308" s="78" t="s">
        <v>379</v>
      </c>
      <c r="D308" s="78">
        <v>4194</v>
      </c>
      <c r="E308" s="78">
        <v>1210</v>
      </c>
      <c r="F308" s="78">
        <v>742</v>
      </c>
      <c r="G308" s="1">
        <f t="shared" si="12"/>
        <v>0.28850739151168336</v>
      </c>
      <c r="H308" s="1">
        <f t="shared" si="13"/>
        <v>7.283018867924528</v>
      </c>
      <c r="I308" s="78">
        <v>0.192416328255026</v>
      </c>
      <c r="J308" s="1">
        <f t="shared" si="14"/>
        <v>806.99408070157904</v>
      </c>
    </row>
    <row r="309" spans="1:10">
      <c r="A309" s="78">
        <v>2</v>
      </c>
      <c r="B309" s="78">
        <v>541</v>
      </c>
      <c r="C309" s="78" t="s">
        <v>380</v>
      </c>
      <c r="D309" s="78">
        <v>395</v>
      </c>
      <c r="E309" s="78">
        <v>67</v>
      </c>
      <c r="F309" s="78">
        <v>502</v>
      </c>
      <c r="G309" s="1">
        <f t="shared" si="12"/>
        <v>0.16962025316455695</v>
      </c>
      <c r="H309" s="1">
        <f t="shared" si="13"/>
        <v>0.92031872509960155</v>
      </c>
      <c r="I309" s="78">
        <v>-0.45374895821887401</v>
      </c>
      <c r="J309" s="1">
        <f t="shared" si="14"/>
        <v>-179.23083849645522</v>
      </c>
    </row>
    <row r="310" spans="1:10">
      <c r="A310" s="78">
        <v>2</v>
      </c>
      <c r="B310" s="78">
        <v>542</v>
      </c>
      <c r="C310" s="78" t="s">
        <v>381</v>
      </c>
      <c r="D310" s="78">
        <v>325</v>
      </c>
      <c r="E310" s="78">
        <v>52</v>
      </c>
      <c r="F310" s="78">
        <v>443</v>
      </c>
      <c r="G310" s="1">
        <f t="shared" si="12"/>
        <v>0.16</v>
      </c>
      <c r="H310" s="1">
        <f t="shared" si="13"/>
        <v>0.8510158013544018</v>
      </c>
      <c r="I310" s="78">
        <v>-0.47479447748234899</v>
      </c>
      <c r="J310" s="1">
        <f t="shared" si="14"/>
        <v>-154.30820518176341</v>
      </c>
    </row>
    <row r="311" spans="1:10">
      <c r="A311" s="78">
        <v>2</v>
      </c>
      <c r="B311" s="78">
        <v>543</v>
      </c>
      <c r="C311" s="78" t="s">
        <v>382</v>
      </c>
      <c r="D311" s="78">
        <v>553</v>
      </c>
      <c r="E311" s="78">
        <v>115</v>
      </c>
      <c r="F311" s="78">
        <v>376</v>
      </c>
      <c r="G311" s="1">
        <f t="shared" si="12"/>
        <v>0.20795660036166366</v>
      </c>
      <c r="H311" s="1">
        <f t="shared" si="13"/>
        <v>1.7765957446808511</v>
      </c>
      <c r="I311" s="78">
        <v>-0.34876563893996099</v>
      </c>
      <c r="J311" s="1">
        <f t="shared" si="14"/>
        <v>-192.86739833379843</v>
      </c>
    </row>
    <row r="312" spans="1:10">
      <c r="A312" s="78">
        <v>2</v>
      </c>
      <c r="B312" s="78">
        <v>544</v>
      </c>
      <c r="C312" s="78" t="s">
        <v>383</v>
      </c>
      <c r="D312" s="78">
        <v>3411</v>
      </c>
      <c r="E312" s="78">
        <v>3552</v>
      </c>
      <c r="F312" s="78">
        <v>620</v>
      </c>
      <c r="G312" s="1">
        <f t="shared" si="12"/>
        <v>1.0413368513632366</v>
      </c>
      <c r="H312" s="1">
        <f t="shared" si="13"/>
        <v>11.230645161290322</v>
      </c>
      <c r="I312" s="78">
        <v>1.4868842790716099</v>
      </c>
      <c r="J312" s="1">
        <f t="shared" si="14"/>
        <v>5071.7622759132619</v>
      </c>
    </row>
    <row r="313" spans="1:10">
      <c r="A313" s="78">
        <v>2</v>
      </c>
      <c r="B313" s="78">
        <v>545</v>
      </c>
      <c r="C313" s="78" t="s">
        <v>384</v>
      </c>
      <c r="D313" s="78">
        <v>249</v>
      </c>
      <c r="E313" s="78">
        <v>8</v>
      </c>
      <c r="F313" s="78">
        <v>379</v>
      </c>
      <c r="G313" s="1">
        <f t="shared" si="12"/>
        <v>3.2128514056224897E-2</v>
      </c>
      <c r="H313" s="1">
        <f t="shared" si="13"/>
        <v>0.67810026385224276</v>
      </c>
      <c r="I313" s="78">
        <v>-0.68133784298076805</v>
      </c>
      <c r="J313" s="1">
        <f t="shared" si="14"/>
        <v>-169.65312290221124</v>
      </c>
    </row>
    <row r="314" spans="1:10">
      <c r="A314" s="78">
        <v>2</v>
      </c>
      <c r="B314" s="78">
        <v>546</v>
      </c>
      <c r="C314" s="78" t="s">
        <v>385</v>
      </c>
      <c r="D314" s="78">
        <v>9580</v>
      </c>
      <c r="E314" s="78">
        <v>5571</v>
      </c>
      <c r="F314" s="78">
        <v>888</v>
      </c>
      <c r="G314" s="1">
        <f t="shared" si="12"/>
        <v>0.5815240083507307</v>
      </c>
      <c r="H314" s="1">
        <f t="shared" si="13"/>
        <v>17.061936936936938</v>
      </c>
      <c r="I314" s="78">
        <v>1.3332586440129199</v>
      </c>
      <c r="J314" s="1">
        <f t="shared" si="14"/>
        <v>12772.617809643772</v>
      </c>
    </row>
    <row r="315" spans="1:10">
      <c r="A315" s="78">
        <v>2</v>
      </c>
      <c r="B315" s="78">
        <v>547</v>
      </c>
      <c r="C315" s="78" t="s">
        <v>386</v>
      </c>
      <c r="D315" s="78">
        <v>557</v>
      </c>
      <c r="E315" s="78">
        <v>41</v>
      </c>
      <c r="F315" s="78">
        <v>236</v>
      </c>
      <c r="G315" s="1">
        <f t="shared" si="12"/>
        <v>7.3608617594254938E-2</v>
      </c>
      <c r="H315" s="1">
        <f t="shared" si="13"/>
        <v>2.5338983050847457</v>
      </c>
      <c r="I315" s="78">
        <v>-0.51887193732770498</v>
      </c>
      <c r="J315" s="1">
        <f t="shared" si="14"/>
        <v>-289.0116690915317</v>
      </c>
    </row>
    <row r="316" spans="1:10">
      <c r="A316" s="78">
        <v>2</v>
      </c>
      <c r="B316" s="78">
        <v>548</v>
      </c>
      <c r="C316" s="78" t="s">
        <v>387</v>
      </c>
      <c r="D316" s="78">
        <v>256</v>
      </c>
      <c r="E316" s="78">
        <v>20</v>
      </c>
      <c r="F316" s="78">
        <v>215</v>
      </c>
      <c r="G316" s="1">
        <f t="shared" si="12"/>
        <v>7.8125E-2</v>
      </c>
      <c r="H316" s="1">
        <f t="shared" si="13"/>
        <v>1.2837209302325581</v>
      </c>
      <c r="I316" s="78">
        <v>-0.58303247025134197</v>
      </c>
      <c r="J316" s="1">
        <f t="shared" si="14"/>
        <v>-149.25631238434354</v>
      </c>
    </row>
    <row r="317" spans="1:10">
      <c r="A317" s="78">
        <v>2</v>
      </c>
      <c r="B317" s="78">
        <v>549</v>
      </c>
      <c r="C317" s="78" t="s">
        <v>388</v>
      </c>
      <c r="D317" s="78">
        <v>389</v>
      </c>
      <c r="E317" s="78">
        <v>30</v>
      </c>
      <c r="F317" s="78">
        <v>140</v>
      </c>
      <c r="G317" s="1">
        <f t="shared" si="12"/>
        <v>7.7120822622107968E-2</v>
      </c>
      <c r="H317" s="1">
        <f t="shared" si="13"/>
        <v>2.9928571428571429</v>
      </c>
      <c r="I317" s="78">
        <v>-0.50009279206053103</v>
      </c>
      <c r="J317" s="1">
        <f t="shared" si="14"/>
        <v>-194.53609611154658</v>
      </c>
    </row>
    <row r="318" spans="1:10">
      <c r="A318" s="78">
        <v>2</v>
      </c>
      <c r="B318" s="78">
        <v>550</v>
      </c>
      <c r="C318" s="78" t="s">
        <v>389</v>
      </c>
      <c r="D318" s="78">
        <v>72</v>
      </c>
      <c r="E318" s="78">
        <v>10</v>
      </c>
      <c r="F318" s="78">
        <v>219</v>
      </c>
      <c r="G318" s="1">
        <f t="shared" si="12"/>
        <v>0.1388888888888889</v>
      </c>
      <c r="H318" s="1">
        <f t="shared" si="13"/>
        <v>0.37442922374429222</v>
      </c>
      <c r="I318" s="78">
        <v>-0.54038763455892402</v>
      </c>
      <c r="J318" s="1">
        <f t="shared" si="14"/>
        <v>-38.907909688242526</v>
      </c>
    </row>
    <row r="319" spans="1:10">
      <c r="A319" s="78">
        <v>2</v>
      </c>
      <c r="B319" s="78">
        <v>551</v>
      </c>
      <c r="C319" s="78" t="s">
        <v>390</v>
      </c>
      <c r="D319" s="78">
        <v>5428</v>
      </c>
      <c r="E319" s="78">
        <v>2515</v>
      </c>
      <c r="F319" s="78">
        <v>689</v>
      </c>
      <c r="G319" s="1">
        <f t="shared" si="12"/>
        <v>0.46333824613117169</v>
      </c>
      <c r="H319" s="1">
        <f t="shared" si="13"/>
        <v>11.528301886792454</v>
      </c>
      <c r="I319" s="78">
        <v>0.71015153848202595</v>
      </c>
      <c r="J319" s="1">
        <f t="shared" si="14"/>
        <v>3854.7025508804368</v>
      </c>
    </row>
    <row r="320" spans="1:10">
      <c r="A320" s="78">
        <v>2</v>
      </c>
      <c r="B320" s="78">
        <v>552</v>
      </c>
      <c r="C320" s="78" t="s">
        <v>391</v>
      </c>
      <c r="D320" s="78">
        <v>3852</v>
      </c>
      <c r="E320" s="78">
        <v>1532</v>
      </c>
      <c r="F320" s="78">
        <v>1687</v>
      </c>
      <c r="G320" s="1">
        <f t="shared" si="12"/>
        <v>0.39771547248182765</v>
      </c>
      <c r="H320" s="1">
        <f t="shared" si="13"/>
        <v>3.191464137522229</v>
      </c>
      <c r="I320" s="78">
        <v>0.15579141925589399</v>
      </c>
      <c r="J320" s="1">
        <f t="shared" si="14"/>
        <v>600.1085469737036</v>
      </c>
    </row>
    <row r="321" spans="1:10">
      <c r="A321" s="78">
        <v>2</v>
      </c>
      <c r="B321" s="78">
        <v>553</v>
      </c>
      <c r="C321" s="78" t="s">
        <v>392</v>
      </c>
      <c r="D321" s="78">
        <v>100</v>
      </c>
      <c r="E321" s="78">
        <v>33</v>
      </c>
      <c r="F321" s="78">
        <v>140</v>
      </c>
      <c r="G321" s="1">
        <f t="shared" si="12"/>
        <v>0.33</v>
      </c>
      <c r="H321" s="1">
        <f t="shared" si="13"/>
        <v>0.95</v>
      </c>
      <c r="I321" s="78">
        <v>-0.22103740720769599</v>
      </c>
      <c r="J321" s="1">
        <f t="shared" si="14"/>
        <v>-22.103740720769601</v>
      </c>
    </row>
    <row r="322" spans="1:10">
      <c r="A322" s="78">
        <v>2</v>
      </c>
      <c r="B322" s="78">
        <v>554</v>
      </c>
      <c r="C322" s="78" t="s">
        <v>393</v>
      </c>
      <c r="D322" s="78">
        <v>813</v>
      </c>
      <c r="E322" s="78">
        <v>376</v>
      </c>
      <c r="F322" s="78">
        <v>377</v>
      </c>
      <c r="G322" s="1">
        <f t="shared" si="12"/>
        <v>0.46248462484624847</v>
      </c>
      <c r="H322" s="1">
        <f t="shared" si="13"/>
        <v>3.1538461538461537</v>
      </c>
      <c r="I322" s="78">
        <v>0.114705148062848</v>
      </c>
      <c r="J322" s="1">
        <f t="shared" si="14"/>
        <v>93.255285375095426</v>
      </c>
    </row>
    <row r="323" spans="1:10">
      <c r="A323" s="78">
        <v>2</v>
      </c>
      <c r="B323" s="78">
        <v>555</v>
      </c>
      <c r="C323" s="78" t="s">
        <v>394</v>
      </c>
      <c r="D323" s="78">
        <v>324</v>
      </c>
      <c r="E323" s="78">
        <v>28</v>
      </c>
      <c r="F323" s="78">
        <v>363</v>
      </c>
      <c r="G323" s="1">
        <f t="shared" si="12"/>
        <v>8.6419753086419748E-2</v>
      </c>
      <c r="H323" s="1">
        <f t="shared" si="13"/>
        <v>0.96969696969696972</v>
      </c>
      <c r="I323" s="78">
        <v>-0.58168976702074005</v>
      </c>
      <c r="J323" s="1">
        <f t="shared" si="14"/>
        <v>-188.46748451471979</v>
      </c>
    </row>
    <row r="324" spans="1:10">
      <c r="A324" s="78">
        <v>2</v>
      </c>
      <c r="B324" s="78">
        <v>556</v>
      </c>
      <c r="C324" s="78" t="s">
        <v>395</v>
      </c>
      <c r="D324" s="78">
        <v>326</v>
      </c>
      <c r="E324" s="78">
        <v>9</v>
      </c>
      <c r="F324" s="78">
        <v>187</v>
      </c>
      <c r="G324" s="1">
        <f t="shared" si="12"/>
        <v>2.7607361963190184E-2</v>
      </c>
      <c r="H324" s="1">
        <f t="shared" si="13"/>
        <v>1.7914438502673797</v>
      </c>
      <c r="I324" s="78">
        <v>-0.63365033355497302</v>
      </c>
      <c r="J324" s="1">
        <f t="shared" si="14"/>
        <v>-206.57000873892122</v>
      </c>
    </row>
    <row r="325" spans="1:10">
      <c r="A325" s="78">
        <v>2</v>
      </c>
      <c r="B325" s="78">
        <v>557</v>
      </c>
      <c r="C325" s="78" t="s">
        <v>396</v>
      </c>
      <c r="D325" s="78">
        <v>484</v>
      </c>
      <c r="E325" s="78">
        <v>33</v>
      </c>
      <c r="F325" s="78">
        <v>348</v>
      </c>
      <c r="G325" s="1">
        <f t="shared" si="12"/>
        <v>6.8181818181818177E-2</v>
      </c>
      <c r="H325" s="1">
        <f t="shared" si="13"/>
        <v>1.485632183908046</v>
      </c>
      <c r="I325" s="78">
        <v>-0.57857365904906399</v>
      </c>
      <c r="J325" s="1">
        <f t="shared" si="14"/>
        <v>-280.02965097974698</v>
      </c>
    </row>
    <row r="326" spans="1:10">
      <c r="A326" s="78">
        <v>2</v>
      </c>
      <c r="B326" s="78">
        <v>561</v>
      </c>
      <c r="C326" s="78" t="s">
        <v>397</v>
      </c>
      <c r="D326" s="78">
        <v>3652</v>
      </c>
      <c r="E326" s="78">
        <v>1699</v>
      </c>
      <c r="F326" s="78">
        <v>5402</v>
      </c>
      <c r="G326" s="1">
        <f t="shared" si="12"/>
        <v>0.46522453450164292</v>
      </c>
      <c r="H326" s="1">
        <f t="shared" si="13"/>
        <v>0.99055905220288787</v>
      </c>
      <c r="I326" s="78">
        <v>0.148737242302452</v>
      </c>
      <c r="J326" s="1">
        <f t="shared" si="14"/>
        <v>543.1884088885547</v>
      </c>
    </row>
    <row r="327" spans="1:10">
      <c r="A327" s="78">
        <v>2</v>
      </c>
      <c r="B327" s="78">
        <v>562</v>
      </c>
      <c r="C327" s="78" t="s">
        <v>398</v>
      </c>
      <c r="D327" s="78">
        <v>1952</v>
      </c>
      <c r="E327" s="78">
        <v>680</v>
      </c>
      <c r="F327" s="78">
        <v>2416</v>
      </c>
      <c r="G327" s="1">
        <f t="shared" si="12"/>
        <v>0.34836065573770492</v>
      </c>
      <c r="H327" s="1">
        <f t="shared" si="13"/>
        <v>1.0894039735099337</v>
      </c>
      <c r="I327" s="78">
        <v>-0.102393728673462</v>
      </c>
      <c r="J327" s="1">
        <f t="shared" si="14"/>
        <v>-199.87255837059783</v>
      </c>
    </row>
    <row r="328" spans="1:10">
      <c r="A328" s="78">
        <v>2</v>
      </c>
      <c r="B328" s="78">
        <v>563</v>
      </c>
      <c r="C328" s="78" t="s">
        <v>399</v>
      </c>
      <c r="D328" s="78">
        <v>6691</v>
      </c>
      <c r="E328" s="78">
        <v>2578</v>
      </c>
      <c r="F328" s="78">
        <v>6015</v>
      </c>
      <c r="G328" s="1">
        <f t="shared" si="12"/>
        <v>0.38529367807502618</v>
      </c>
      <c r="H328" s="1">
        <f t="shared" si="13"/>
        <v>1.540980881130507</v>
      </c>
      <c r="I328" s="78">
        <v>0.19021424544624799</v>
      </c>
      <c r="J328" s="1">
        <f t="shared" si="14"/>
        <v>1272.7235162808454</v>
      </c>
    </row>
    <row r="329" spans="1:10">
      <c r="A329" s="78">
        <v>2</v>
      </c>
      <c r="B329" s="78">
        <v>564</v>
      </c>
      <c r="C329" s="78" t="s">
        <v>400</v>
      </c>
      <c r="D329" s="78">
        <v>1079</v>
      </c>
      <c r="E329" s="78">
        <v>185</v>
      </c>
      <c r="F329" s="78">
        <v>2375</v>
      </c>
      <c r="G329" s="1">
        <f t="shared" ref="G329:G392" si="15">E329/D329</f>
        <v>0.17145505097312327</v>
      </c>
      <c r="H329" s="1">
        <f t="shared" ref="H329:H392" si="16">(D329+E329)/F329</f>
        <v>0.53221052631578947</v>
      </c>
      <c r="I329" s="78">
        <v>-0.43764993368993299</v>
      </c>
      <c r="J329" s="1">
        <f t="shared" ref="J329:J392" si="17">I329*D329</f>
        <v>-472.22427845143767</v>
      </c>
    </row>
    <row r="330" spans="1:10">
      <c r="A330" s="78">
        <v>2</v>
      </c>
      <c r="B330" s="78">
        <v>565</v>
      </c>
      <c r="C330" s="78" t="s">
        <v>401</v>
      </c>
      <c r="D330" s="78">
        <v>1200</v>
      </c>
      <c r="E330" s="78">
        <v>629</v>
      </c>
      <c r="F330" s="78">
        <v>3499</v>
      </c>
      <c r="G330" s="1">
        <f t="shared" si="15"/>
        <v>0.52416666666666667</v>
      </c>
      <c r="H330" s="1">
        <f t="shared" si="16"/>
        <v>0.52272077736496136</v>
      </c>
      <c r="I330" s="78">
        <v>0.105713104702438</v>
      </c>
      <c r="J330" s="1">
        <f t="shared" si="17"/>
        <v>126.85572564292559</v>
      </c>
    </row>
    <row r="331" spans="1:10">
      <c r="A331" s="78">
        <v>2</v>
      </c>
      <c r="B331" s="78">
        <v>566</v>
      </c>
      <c r="C331" s="78" t="s">
        <v>402</v>
      </c>
      <c r="D331" s="78">
        <v>945</v>
      </c>
      <c r="E331" s="78">
        <v>215</v>
      </c>
      <c r="F331" s="78">
        <v>588</v>
      </c>
      <c r="G331" s="1">
        <f t="shared" si="15"/>
        <v>0.2275132275132275</v>
      </c>
      <c r="H331" s="1">
        <f t="shared" si="16"/>
        <v>1.9727891156462585</v>
      </c>
      <c r="I331" s="78">
        <v>-0.29208922215843902</v>
      </c>
      <c r="J331" s="1">
        <f t="shared" si="17"/>
        <v>-276.02431493972489</v>
      </c>
    </row>
    <row r="332" spans="1:10">
      <c r="A332" s="78">
        <v>2</v>
      </c>
      <c r="B332" s="78">
        <v>567</v>
      </c>
      <c r="C332" s="78" t="s">
        <v>403</v>
      </c>
      <c r="D332" s="78">
        <v>3342</v>
      </c>
      <c r="E332" s="78">
        <v>934</v>
      </c>
      <c r="F332" s="78">
        <v>8314</v>
      </c>
      <c r="G332" s="1">
        <f t="shared" si="15"/>
        <v>0.27947336923997607</v>
      </c>
      <c r="H332" s="1">
        <f t="shared" si="16"/>
        <v>0.51431320663940339</v>
      </c>
      <c r="I332" s="78">
        <v>-0.170700187814188</v>
      </c>
      <c r="J332" s="1">
        <f t="shared" si="17"/>
        <v>-570.48002767501634</v>
      </c>
    </row>
    <row r="333" spans="1:10">
      <c r="A333" s="78">
        <v>2</v>
      </c>
      <c r="B333" s="78">
        <v>571</v>
      </c>
      <c r="C333" s="78" t="s">
        <v>404</v>
      </c>
      <c r="D333" s="78">
        <v>1183</v>
      </c>
      <c r="E333" s="78">
        <v>507</v>
      </c>
      <c r="F333" s="78">
        <v>2603</v>
      </c>
      <c r="G333" s="1">
        <f t="shared" si="15"/>
        <v>0.42857142857142855</v>
      </c>
      <c r="H333" s="1">
        <f t="shared" si="16"/>
        <v>0.64925086438724544</v>
      </c>
      <c r="I333" s="78">
        <v>-3.5148166741302798E-2</v>
      </c>
      <c r="J333" s="1">
        <f t="shared" si="17"/>
        <v>-41.580281254961207</v>
      </c>
    </row>
    <row r="334" spans="1:10">
      <c r="A334" s="78">
        <v>2</v>
      </c>
      <c r="B334" s="78">
        <v>572</v>
      </c>
      <c r="C334" s="78" t="s">
        <v>405</v>
      </c>
      <c r="D334" s="78">
        <v>2305</v>
      </c>
      <c r="E334" s="78">
        <v>587</v>
      </c>
      <c r="F334" s="78">
        <v>1160</v>
      </c>
      <c r="G334" s="1">
        <f t="shared" si="15"/>
        <v>0.25466377440347071</v>
      </c>
      <c r="H334" s="1">
        <f t="shared" si="16"/>
        <v>2.4931034482758623</v>
      </c>
      <c r="I334" s="78">
        <v>-0.16492799819746401</v>
      </c>
      <c r="J334" s="1">
        <f t="shared" si="17"/>
        <v>-380.15903584515456</v>
      </c>
    </row>
    <row r="335" spans="1:10">
      <c r="A335" s="78">
        <v>2</v>
      </c>
      <c r="B335" s="78">
        <v>573</v>
      </c>
      <c r="C335" s="78" t="s">
        <v>406</v>
      </c>
      <c r="D335" s="78">
        <v>2948</v>
      </c>
      <c r="E335" s="78">
        <v>1335</v>
      </c>
      <c r="F335" s="78">
        <v>3660</v>
      </c>
      <c r="G335" s="1">
        <f t="shared" si="15"/>
        <v>0.45284938941655362</v>
      </c>
      <c r="H335" s="1">
        <f t="shared" si="16"/>
        <v>1.1702185792349726</v>
      </c>
      <c r="I335" s="78">
        <v>0.106077704634085</v>
      </c>
      <c r="J335" s="1">
        <f t="shared" si="17"/>
        <v>312.71707326128256</v>
      </c>
    </row>
    <row r="336" spans="1:10">
      <c r="A336" s="78">
        <v>2</v>
      </c>
      <c r="B336" s="78">
        <v>574</v>
      </c>
      <c r="C336" s="78" t="s">
        <v>407</v>
      </c>
      <c r="D336" s="78">
        <v>560</v>
      </c>
      <c r="E336" s="78">
        <v>157</v>
      </c>
      <c r="F336" s="78">
        <v>1169</v>
      </c>
      <c r="G336" s="1">
        <f t="shared" si="15"/>
        <v>0.28035714285714286</v>
      </c>
      <c r="H336" s="1">
        <f t="shared" si="16"/>
        <v>0.61334473909324205</v>
      </c>
      <c r="I336" s="78">
        <v>-0.29132792184428402</v>
      </c>
      <c r="J336" s="1">
        <f t="shared" si="17"/>
        <v>-163.14363623279905</v>
      </c>
    </row>
    <row r="337" spans="1:10">
      <c r="A337" s="78">
        <v>2</v>
      </c>
      <c r="B337" s="78">
        <v>575</v>
      </c>
      <c r="C337" s="78" t="s">
        <v>408</v>
      </c>
      <c r="D337" s="78">
        <v>393</v>
      </c>
      <c r="E337" s="78">
        <v>41</v>
      </c>
      <c r="F337" s="78">
        <v>606</v>
      </c>
      <c r="G337" s="1">
        <f t="shared" si="15"/>
        <v>0.10432569974554708</v>
      </c>
      <c r="H337" s="1">
        <f t="shared" si="16"/>
        <v>0.71617161716171618</v>
      </c>
      <c r="I337" s="78">
        <v>-0.56285735767315104</v>
      </c>
      <c r="J337" s="1">
        <f t="shared" si="17"/>
        <v>-221.20294156554837</v>
      </c>
    </row>
    <row r="338" spans="1:10">
      <c r="A338" s="78">
        <v>2</v>
      </c>
      <c r="B338" s="78">
        <v>576</v>
      </c>
      <c r="C338" s="78" t="s">
        <v>409</v>
      </c>
      <c r="D338" s="78">
        <v>3816</v>
      </c>
      <c r="E338" s="78">
        <v>2339</v>
      </c>
      <c r="F338" s="78">
        <v>8259</v>
      </c>
      <c r="G338" s="1">
        <f t="shared" si="15"/>
        <v>0.61294549266247378</v>
      </c>
      <c r="H338" s="1">
        <f t="shared" si="16"/>
        <v>0.74524760866933037</v>
      </c>
      <c r="I338" s="78">
        <v>0.3703859185674</v>
      </c>
      <c r="J338" s="1">
        <f t="shared" si="17"/>
        <v>1413.3926652531984</v>
      </c>
    </row>
    <row r="339" spans="1:10">
      <c r="A339" s="78">
        <v>2</v>
      </c>
      <c r="B339" s="78">
        <v>577</v>
      </c>
      <c r="C339" s="78" t="s">
        <v>410</v>
      </c>
      <c r="D339" s="78">
        <v>418</v>
      </c>
      <c r="E339" s="78">
        <v>126</v>
      </c>
      <c r="F339" s="78">
        <v>646</v>
      </c>
      <c r="G339" s="1">
        <f t="shared" si="15"/>
        <v>0.30143540669856461</v>
      </c>
      <c r="H339" s="1">
        <f t="shared" si="16"/>
        <v>0.84210526315789469</v>
      </c>
      <c r="I339" s="78">
        <v>-0.25512029797976499</v>
      </c>
      <c r="J339" s="1">
        <f t="shared" si="17"/>
        <v>-106.64028455554177</v>
      </c>
    </row>
    <row r="340" spans="1:10">
      <c r="A340" s="78">
        <v>2</v>
      </c>
      <c r="B340" s="78">
        <v>578</v>
      </c>
      <c r="C340" s="78" t="s">
        <v>411</v>
      </c>
      <c r="D340" s="78">
        <v>284</v>
      </c>
      <c r="E340" s="78">
        <v>142</v>
      </c>
      <c r="F340" s="78">
        <v>1228</v>
      </c>
      <c r="G340" s="1">
        <f t="shared" si="15"/>
        <v>0.5</v>
      </c>
      <c r="H340" s="1">
        <f t="shared" si="16"/>
        <v>0.34690553745928338</v>
      </c>
      <c r="I340" s="78">
        <v>1.9105444719327298E-2</v>
      </c>
      <c r="J340" s="1">
        <f t="shared" si="17"/>
        <v>5.4259463002889525</v>
      </c>
    </row>
    <row r="341" spans="1:10">
      <c r="A341" s="78">
        <v>2</v>
      </c>
      <c r="B341" s="78">
        <v>579</v>
      </c>
      <c r="C341" s="78" t="s">
        <v>412</v>
      </c>
      <c r="D341" s="78">
        <v>642</v>
      </c>
      <c r="E341" s="78">
        <v>86</v>
      </c>
      <c r="F341" s="78">
        <v>4537</v>
      </c>
      <c r="G341" s="1">
        <f t="shared" si="15"/>
        <v>0.13395638629283488</v>
      </c>
      <c r="H341" s="1">
        <f t="shared" si="16"/>
        <v>0.16045845272206305</v>
      </c>
      <c r="I341" s="78">
        <v>-0.53181085615260903</v>
      </c>
      <c r="J341" s="1">
        <f t="shared" si="17"/>
        <v>-341.422569649975</v>
      </c>
    </row>
    <row r="342" spans="1:10">
      <c r="A342" s="78">
        <v>2</v>
      </c>
      <c r="B342" s="78">
        <v>580</v>
      </c>
      <c r="C342" s="78" t="s">
        <v>413</v>
      </c>
      <c r="D342" s="78">
        <v>550</v>
      </c>
      <c r="E342" s="78">
        <v>282</v>
      </c>
      <c r="F342" s="78">
        <v>695</v>
      </c>
      <c r="G342" s="1">
        <f t="shared" si="15"/>
        <v>0.5127272727272727</v>
      </c>
      <c r="H342" s="1">
        <f t="shared" si="16"/>
        <v>1.1971223021582733</v>
      </c>
      <c r="I342" s="78">
        <v>8.9638708344078999E-2</v>
      </c>
      <c r="J342" s="1">
        <f t="shared" si="17"/>
        <v>49.301289589243453</v>
      </c>
    </row>
    <row r="343" spans="1:10">
      <c r="A343" s="78">
        <v>2</v>
      </c>
      <c r="B343" s="78">
        <v>581</v>
      </c>
      <c r="C343" s="78" t="s">
        <v>414</v>
      </c>
      <c r="D343" s="78">
        <v>5206</v>
      </c>
      <c r="E343" s="78">
        <v>5677</v>
      </c>
      <c r="F343" s="78">
        <v>406</v>
      </c>
      <c r="G343" s="1">
        <f t="shared" si="15"/>
        <v>1.090472531694199</v>
      </c>
      <c r="H343" s="1">
        <f t="shared" si="16"/>
        <v>26.805418719211822</v>
      </c>
      <c r="I343" s="78">
        <v>2.3581543632364799</v>
      </c>
      <c r="J343" s="1">
        <f t="shared" si="17"/>
        <v>12276.551615009113</v>
      </c>
    </row>
    <row r="344" spans="1:10">
      <c r="A344" s="78">
        <v>2</v>
      </c>
      <c r="B344" s="78">
        <v>582</v>
      </c>
      <c r="C344" s="78" t="s">
        <v>415</v>
      </c>
      <c r="D344" s="78">
        <v>404</v>
      </c>
      <c r="E344" s="78">
        <v>142</v>
      </c>
      <c r="F344" s="78">
        <v>1738</v>
      </c>
      <c r="G344" s="1">
        <f t="shared" si="15"/>
        <v>0.35148514851485146</v>
      </c>
      <c r="H344" s="1">
        <f t="shared" si="16"/>
        <v>0.31415420023014962</v>
      </c>
      <c r="I344" s="78">
        <v>-0.20359790423344401</v>
      </c>
      <c r="J344" s="1">
        <f t="shared" si="17"/>
        <v>-82.253553310311375</v>
      </c>
    </row>
    <row r="345" spans="1:10">
      <c r="A345" s="78">
        <v>2</v>
      </c>
      <c r="B345" s="78">
        <v>584</v>
      </c>
      <c r="C345" s="78" t="s">
        <v>416</v>
      </c>
      <c r="D345" s="78">
        <v>2545</v>
      </c>
      <c r="E345" s="78">
        <v>1754</v>
      </c>
      <c r="F345" s="78">
        <v>6758</v>
      </c>
      <c r="G345" s="1">
        <f t="shared" si="15"/>
        <v>0.68919449901768171</v>
      </c>
      <c r="H345" s="1">
        <f t="shared" si="16"/>
        <v>0.63613495116898489</v>
      </c>
      <c r="I345" s="78">
        <v>0.42394485083936501</v>
      </c>
      <c r="J345" s="1">
        <f t="shared" si="17"/>
        <v>1078.9396453861839</v>
      </c>
    </row>
    <row r="346" spans="1:10">
      <c r="A346" s="78">
        <v>2</v>
      </c>
      <c r="B346" s="78">
        <v>585</v>
      </c>
      <c r="C346" s="78" t="s">
        <v>417</v>
      </c>
      <c r="D346" s="78">
        <v>970</v>
      </c>
      <c r="E346" s="78">
        <v>217</v>
      </c>
      <c r="F346" s="78">
        <v>904</v>
      </c>
      <c r="G346" s="1">
        <f t="shared" si="15"/>
        <v>0.22371134020618558</v>
      </c>
      <c r="H346" s="1">
        <f t="shared" si="16"/>
        <v>1.3130530973451326</v>
      </c>
      <c r="I346" s="78">
        <v>-0.32702651197909499</v>
      </c>
      <c r="J346" s="1">
        <f t="shared" si="17"/>
        <v>-317.21571661972212</v>
      </c>
    </row>
    <row r="347" spans="1:10">
      <c r="A347" s="78">
        <v>2</v>
      </c>
      <c r="B347" s="78">
        <v>586</v>
      </c>
      <c r="C347" s="78" t="s">
        <v>418</v>
      </c>
      <c r="D347" s="78">
        <v>254</v>
      </c>
      <c r="E347" s="78">
        <v>44</v>
      </c>
      <c r="F347" s="78">
        <v>913</v>
      </c>
      <c r="G347" s="1">
        <f t="shared" si="15"/>
        <v>0.17322834645669291</v>
      </c>
      <c r="H347" s="1">
        <f t="shared" si="16"/>
        <v>0.32639649507119389</v>
      </c>
      <c r="I347" s="78">
        <v>-0.481906938789046</v>
      </c>
      <c r="J347" s="1">
        <f t="shared" si="17"/>
        <v>-122.40436245241769</v>
      </c>
    </row>
    <row r="348" spans="1:10">
      <c r="A348" s="78">
        <v>2</v>
      </c>
      <c r="B348" s="78">
        <v>587</v>
      </c>
      <c r="C348" s="78" t="s">
        <v>419</v>
      </c>
      <c r="D348" s="78">
        <v>3517</v>
      </c>
      <c r="E348" s="78">
        <v>965</v>
      </c>
      <c r="F348" s="78">
        <v>585</v>
      </c>
      <c r="G348" s="1">
        <f t="shared" si="15"/>
        <v>0.27438157520614159</v>
      </c>
      <c r="H348" s="1">
        <f t="shared" si="16"/>
        <v>7.6615384615384619</v>
      </c>
      <c r="I348" s="78">
        <v>0.15743757501453101</v>
      </c>
      <c r="J348" s="1">
        <f t="shared" si="17"/>
        <v>553.70795132610556</v>
      </c>
    </row>
    <row r="349" spans="1:10">
      <c r="A349" s="78">
        <v>2</v>
      </c>
      <c r="B349" s="78">
        <v>588</v>
      </c>
      <c r="C349" s="78" t="s">
        <v>420</v>
      </c>
      <c r="D349" s="78">
        <v>360</v>
      </c>
      <c r="E349" s="78">
        <v>29</v>
      </c>
      <c r="F349" s="78">
        <v>353</v>
      </c>
      <c r="G349" s="1">
        <f t="shared" si="15"/>
        <v>8.0555555555555561E-2</v>
      </c>
      <c r="H349" s="1">
        <f t="shared" si="16"/>
        <v>1.1019830028328612</v>
      </c>
      <c r="I349" s="78">
        <v>-0.582932337171854</v>
      </c>
      <c r="J349" s="1">
        <f t="shared" si="17"/>
        <v>-209.85564138186743</v>
      </c>
    </row>
    <row r="350" spans="1:10">
      <c r="A350" s="78">
        <v>2</v>
      </c>
      <c r="B350" s="78">
        <v>589</v>
      </c>
      <c r="C350" s="78" t="s">
        <v>421</v>
      </c>
      <c r="D350" s="78">
        <v>489</v>
      </c>
      <c r="E350" s="78">
        <v>110</v>
      </c>
      <c r="F350" s="78">
        <v>1668</v>
      </c>
      <c r="G350" s="1">
        <f t="shared" si="15"/>
        <v>0.22494887525562371</v>
      </c>
      <c r="H350" s="1">
        <f t="shared" si="16"/>
        <v>0.35911270983213428</v>
      </c>
      <c r="I350" s="78">
        <v>-0.39078437715246001</v>
      </c>
      <c r="J350" s="1">
        <f t="shared" si="17"/>
        <v>-191.09356042755294</v>
      </c>
    </row>
    <row r="351" spans="1:10">
      <c r="A351" s="78">
        <v>2</v>
      </c>
      <c r="B351" s="78">
        <v>590</v>
      </c>
      <c r="C351" s="78" t="s">
        <v>422</v>
      </c>
      <c r="D351" s="78">
        <v>2634</v>
      </c>
      <c r="E351" s="78">
        <v>675</v>
      </c>
      <c r="F351" s="78">
        <v>826</v>
      </c>
      <c r="G351" s="1">
        <f t="shared" si="15"/>
        <v>0.25626423690205014</v>
      </c>
      <c r="H351" s="1">
        <f t="shared" si="16"/>
        <v>4.0060532687651333</v>
      </c>
      <c r="I351" s="78">
        <v>-7.8101470984647606E-2</v>
      </c>
      <c r="J351" s="1">
        <f t="shared" si="17"/>
        <v>-205.71927457356179</v>
      </c>
    </row>
    <row r="352" spans="1:10">
      <c r="A352" s="78">
        <v>2</v>
      </c>
      <c r="B352" s="78">
        <v>591</v>
      </c>
      <c r="C352" s="78" t="s">
        <v>423</v>
      </c>
      <c r="D352" s="78">
        <v>115</v>
      </c>
      <c r="E352" s="78">
        <v>9</v>
      </c>
      <c r="F352" s="78">
        <v>1404</v>
      </c>
      <c r="G352" s="1">
        <f t="shared" si="15"/>
        <v>7.8260869565217397E-2</v>
      </c>
      <c r="H352" s="1">
        <f t="shared" si="16"/>
        <v>8.8319088319088315E-2</v>
      </c>
      <c r="I352" s="78">
        <v>-0.64408848560190302</v>
      </c>
      <c r="J352" s="1">
        <f t="shared" si="17"/>
        <v>-74.070175844218852</v>
      </c>
    </row>
    <row r="353" spans="1:10">
      <c r="A353" s="78">
        <v>2</v>
      </c>
      <c r="B353" s="78">
        <v>592</v>
      </c>
      <c r="C353" s="78" t="s">
        <v>424</v>
      </c>
      <c r="D353" s="78">
        <v>599</v>
      </c>
      <c r="E353" s="78">
        <v>46</v>
      </c>
      <c r="F353" s="78">
        <v>455</v>
      </c>
      <c r="G353" s="1">
        <f t="shared" si="15"/>
        <v>7.6794657762938229E-2</v>
      </c>
      <c r="H353" s="1">
        <f t="shared" si="16"/>
        <v>1.4175824175824177</v>
      </c>
      <c r="I353" s="78">
        <v>-0.563321514500986</v>
      </c>
      <c r="J353" s="1">
        <f t="shared" si="17"/>
        <v>-337.4295871860906</v>
      </c>
    </row>
    <row r="354" spans="1:10">
      <c r="A354" s="78">
        <v>2</v>
      </c>
      <c r="B354" s="78">
        <v>593</v>
      </c>
      <c r="C354" s="78" t="s">
        <v>425</v>
      </c>
      <c r="D354" s="78">
        <v>5453</v>
      </c>
      <c r="E354" s="78">
        <v>2144</v>
      </c>
      <c r="F354" s="78">
        <v>1300</v>
      </c>
      <c r="G354" s="1">
        <f t="shared" si="15"/>
        <v>0.39317806711901704</v>
      </c>
      <c r="H354" s="1">
        <f t="shared" si="16"/>
        <v>5.8438461538461537</v>
      </c>
      <c r="I354" s="78">
        <v>0.34338170103321403</v>
      </c>
      <c r="J354" s="1">
        <f t="shared" si="17"/>
        <v>1872.4604157341162</v>
      </c>
    </row>
    <row r="355" spans="1:10">
      <c r="A355" s="78">
        <v>2</v>
      </c>
      <c r="B355" s="78">
        <v>594</v>
      </c>
      <c r="C355" s="78" t="s">
        <v>426</v>
      </c>
      <c r="D355" s="78">
        <v>2370</v>
      </c>
      <c r="E355" s="78">
        <v>859</v>
      </c>
      <c r="F355" s="78">
        <v>1158</v>
      </c>
      <c r="G355" s="1">
        <f t="shared" si="15"/>
        <v>0.36244725738396627</v>
      </c>
      <c r="H355" s="1">
        <f t="shared" si="16"/>
        <v>2.7884283246977546</v>
      </c>
      <c r="I355" s="78">
        <v>1.6074273491218399E-2</v>
      </c>
      <c r="J355" s="1">
        <f t="shared" si="17"/>
        <v>38.096028174187609</v>
      </c>
    </row>
    <row r="356" spans="1:10">
      <c r="A356" s="78">
        <v>2</v>
      </c>
      <c r="B356" s="78">
        <v>601</v>
      </c>
      <c r="C356" s="78" t="s">
        <v>427</v>
      </c>
      <c r="D356" s="78">
        <v>313</v>
      </c>
      <c r="E356" s="78">
        <v>43</v>
      </c>
      <c r="F356" s="78">
        <v>488</v>
      </c>
      <c r="G356" s="1">
        <f t="shared" si="15"/>
        <v>0.13738019169329074</v>
      </c>
      <c r="H356" s="1">
        <f t="shared" si="16"/>
        <v>0.72950819672131151</v>
      </c>
      <c r="I356" s="78">
        <v>-0.51543711191725305</v>
      </c>
      <c r="J356" s="1">
        <f t="shared" si="17"/>
        <v>-161.33181603010021</v>
      </c>
    </row>
    <row r="357" spans="1:10">
      <c r="A357" s="78">
        <v>2</v>
      </c>
      <c r="B357" s="78">
        <v>602</v>
      </c>
      <c r="C357" s="78" t="s">
        <v>428</v>
      </c>
      <c r="D357" s="78">
        <v>992</v>
      </c>
      <c r="E357" s="78">
        <v>87</v>
      </c>
      <c r="F357" s="78">
        <v>1040</v>
      </c>
      <c r="G357" s="1">
        <f t="shared" si="15"/>
        <v>8.7701612903225812E-2</v>
      </c>
      <c r="H357" s="1">
        <f t="shared" si="16"/>
        <v>1.0375000000000001</v>
      </c>
      <c r="I357" s="78">
        <v>-0.54624281112704998</v>
      </c>
      <c r="J357" s="1">
        <f t="shared" si="17"/>
        <v>-541.87286863803354</v>
      </c>
    </row>
    <row r="358" spans="1:10">
      <c r="A358" s="78">
        <v>2</v>
      </c>
      <c r="B358" s="78">
        <v>603</v>
      </c>
      <c r="C358" s="78" t="s">
        <v>429</v>
      </c>
      <c r="D358" s="78">
        <v>1760</v>
      </c>
      <c r="E358" s="78">
        <v>562</v>
      </c>
      <c r="F358" s="78">
        <v>357</v>
      </c>
      <c r="G358" s="1">
        <f t="shared" si="15"/>
        <v>0.31931818181818183</v>
      </c>
      <c r="H358" s="1">
        <f t="shared" si="16"/>
        <v>6.5042016806722689</v>
      </c>
      <c r="I358" s="78">
        <v>9.3008524259187306E-2</v>
      </c>
      <c r="J358" s="1">
        <f t="shared" si="17"/>
        <v>163.69500269616967</v>
      </c>
    </row>
    <row r="359" spans="1:10">
      <c r="A359" s="78">
        <v>2</v>
      </c>
      <c r="B359" s="78">
        <v>604</v>
      </c>
      <c r="C359" s="78" t="s">
        <v>430</v>
      </c>
      <c r="D359" s="78">
        <v>388</v>
      </c>
      <c r="E359" s="78">
        <v>37</v>
      </c>
      <c r="F359" s="78">
        <v>340</v>
      </c>
      <c r="G359" s="1">
        <f t="shared" si="15"/>
        <v>9.5360824742268036E-2</v>
      </c>
      <c r="H359" s="1">
        <f t="shared" si="16"/>
        <v>1.25</v>
      </c>
      <c r="I359" s="78">
        <v>-0.55227193306612199</v>
      </c>
      <c r="J359" s="1">
        <f t="shared" si="17"/>
        <v>-214.28151002965532</v>
      </c>
    </row>
    <row r="360" spans="1:10">
      <c r="A360" s="78">
        <v>2</v>
      </c>
      <c r="B360" s="78">
        <v>605</v>
      </c>
      <c r="C360" s="78" t="s">
        <v>431</v>
      </c>
      <c r="D360" s="78">
        <v>1418</v>
      </c>
      <c r="E360" s="78">
        <v>230</v>
      </c>
      <c r="F360" s="78">
        <v>1462</v>
      </c>
      <c r="G360" s="1">
        <f t="shared" si="15"/>
        <v>0.16220028208744711</v>
      </c>
      <c r="H360" s="1">
        <f t="shared" si="16"/>
        <v>1.1272229822161424</v>
      </c>
      <c r="I360" s="78">
        <v>-0.40905497923613598</v>
      </c>
      <c r="J360" s="1">
        <f t="shared" si="17"/>
        <v>-580.03996055684081</v>
      </c>
    </row>
    <row r="361" spans="1:10">
      <c r="A361" s="78">
        <v>2</v>
      </c>
      <c r="B361" s="78">
        <v>606</v>
      </c>
      <c r="C361" s="78" t="s">
        <v>432</v>
      </c>
      <c r="D361" s="78">
        <v>518</v>
      </c>
      <c r="E361" s="78">
        <v>87</v>
      </c>
      <c r="F361" s="78">
        <v>220</v>
      </c>
      <c r="G361" s="1">
        <f t="shared" si="15"/>
        <v>0.16795366795366795</v>
      </c>
      <c r="H361" s="1">
        <f t="shared" si="16"/>
        <v>2.75</v>
      </c>
      <c r="I361" s="78">
        <v>-0.36674380301082399</v>
      </c>
      <c r="J361" s="1">
        <f t="shared" si="17"/>
        <v>-189.97328995960683</v>
      </c>
    </row>
    <row r="362" spans="1:10">
      <c r="A362" s="78">
        <v>2</v>
      </c>
      <c r="B362" s="78">
        <v>607</v>
      </c>
      <c r="C362" s="78" t="s">
        <v>433</v>
      </c>
      <c r="D362" s="78">
        <v>378</v>
      </c>
      <c r="E362" s="78">
        <v>17</v>
      </c>
      <c r="F362" s="78">
        <v>292</v>
      </c>
      <c r="G362" s="1">
        <f t="shared" si="15"/>
        <v>4.4973544973544971E-2</v>
      </c>
      <c r="H362" s="1">
        <f t="shared" si="16"/>
        <v>1.3527397260273972</v>
      </c>
      <c r="I362" s="78">
        <v>-0.62491173865858896</v>
      </c>
      <c r="J362" s="1">
        <f t="shared" si="17"/>
        <v>-236.21663721294664</v>
      </c>
    </row>
    <row r="363" spans="1:10">
      <c r="A363" s="78">
        <v>2</v>
      </c>
      <c r="B363" s="78">
        <v>608</v>
      </c>
      <c r="C363" s="78" t="s">
        <v>434</v>
      </c>
      <c r="D363" s="78">
        <v>3148</v>
      </c>
      <c r="E363" s="78">
        <v>1198</v>
      </c>
      <c r="F363" s="78">
        <v>344</v>
      </c>
      <c r="G363" s="1">
        <f t="shared" si="15"/>
        <v>0.38055908513341802</v>
      </c>
      <c r="H363" s="1">
        <f t="shared" si="16"/>
        <v>12.633720930232558</v>
      </c>
      <c r="I363" s="78">
        <v>0.53084860794917599</v>
      </c>
      <c r="J363" s="1">
        <f t="shared" si="17"/>
        <v>1671.1114178240059</v>
      </c>
    </row>
    <row r="364" spans="1:10">
      <c r="A364" s="78">
        <v>2</v>
      </c>
      <c r="B364" s="78">
        <v>609</v>
      </c>
      <c r="C364" s="78" t="s">
        <v>435</v>
      </c>
      <c r="D364" s="78">
        <v>242</v>
      </c>
      <c r="E364" s="78">
        <v>26</v>
      </c>
      <c r="F364" s="78">
        <v>304</v>
      </c>
      <c r="G364" s="1">
        <f t="shared" si="15"/>
        <v>0.10743801652892562</v>
      </c>
      <c r="H364" s="1">
        <f t="shared" si="16"/>
        <v>0.88157894736842102</v>
      </c>
      <c r="I364" s="78">
        <v>-0.55738496868837195</v>
      </c>
      <c r="J364" s="1">
        <f t="shared" si="17"/>
        <v>-134.88716242258602</v>
      </c>
    </row>
    <row r="365" spans="1:10">
      <c r="A365" s="78">
        <v>2</v>
      </c>
      <c r="B365" s="78">
        <v>610</v>
      </c>
      <c r="C365" s="78" t="s">
        <v>436</v>
      </c>
      <c r="D365" s="78">
        <v>519</v>
      </c>
      <c r="E365" s="78">
        <v>69</v>
      </c>
      <c r="F365" s="78">
        <v>274</v>
      </c>
      <c r="G365" s="1">
        <f t="shared" si="15"/>
        <v>0.13294797687861271</v>
      </c>
      <c r="H365" s="1">
        <f t="shared" si="16"/>
        <v>2.1459854014598538</v>
      </c>
      <c r="I365" s="78">
        <v>-0.44783790493411002</v>
      </c>
      <c r="J365" s="1">
        <f t="shared" si="17"/>
        <v>-232.4278726608031</v>
      </c>
    </row>
    <row r="366" spans="1:10">
      <c r="A366" s="78">
        <v>2</v>
      </c>
      <c r="B366" s="78">
        <v>611</v>
      </c>
      <c r="C366" s="78" t="s">
        <v>437</v>
      </c>
      <c r="D366" s="78">
        <v>723</v>
      </c>
      <c r="E366" s="78">
        <v>246</v>
      </c>
      <c r="F366" s="78">
        <v>459</v>
      </c>
      <c r="G366" s="1">
        <f t="shared" si="15"/>
        <v>0.34024896265560167</v>
      </c>
      <c r="H366" s="1">
        <f t="shared" si="16"/>
        <v>2.1111111111111112</v>
      </c>
      <c r="I366" s="78">
        <v>-0.12378533713213</v>
      </c>
      <c r="J366" s="1">
        <f t="shared" si="17"/>
        <v>-89.49679874652999</v>
      </c>
    </row>
    <row r="367" spans="1:10">
      <c r="A367" s="78">
        <v>2</v>
      </c>
      <c r="B367" s="78">
        <v>612</v>
      </c>
      <c r="C367" s="78" t="s">
        <v>438</v>
      </c>
      <c r="D367" s="78">
        <v>4728</v>
      </c>
      <c r="E367" s="78">
        <v>2102</v>
      </c>
      <c r="F367" s="78">
        <v>1277</v>
      </c>
      <c r="G367" s="1">
        <f t="shared" si="15"/>
        <v>0.44458544839255498</v>
      </c>
      <c r="H367" s="1">
        <f t="shared" si="16"/>
        <v>5.3484729835552072</v>
      </c>
      <c r="I367" s="78">
        <v>0.36613585263888299</v>
      </c>
      <c r="J367" s="1">
        <f t="shared" si="17"/>
        <v>1731.0903112766387</v>
      </c>
    </row>
    <row r="368" spans="1:10">
      <c r="A368" s="78">
        <v>2</v>
      </c>
      <c r="B368" s="78">
        <v>613</v>
      </c>
      <c r="C368" s="78" t="s">
        <v>439</v>
      </c>
      <c r="D368" s="78">
        <v>655</v>
      </c>
      <c r="E368" s="78">
        <v>83</v>
      </c>
      <c r="F368" s="78">
        <v>1023</v>
      </c>
      <c r="G368" s="1">
        <f t="shared" si="15"/>
        <v>0.12671755725190839</v>
      </c>
      <c r="H368" s="1">
        <f t="shared" si="16"/>
        <v>0.72140762463343111</v>
      </c>
      <c r="I368" s="78">
        <v>-0.51652815845400502</v>
      </c>
      <c r="J368" s="1">
        <f t="shared" si="17"/>
        <v>-338.32594378737326</v>
      </c>
    </row>
    <row r="369" spans="1:10">
      <c r="A369" s="78">
        <v>2</v>
      </c>
      <c r="B369" s="78">
        <v>614</v>
      </c>
      <c r="C369" s="78" t="s">
        <v>440</v>
      </c>
      <c r="D369" s="78">
        <v>1327</v>
      </c>
      <c r="E369" s="78">
        <v>346</v>
      </c>
      <c r="F369" s="78">
        <v>1318</v>
      </c>
      <c r="G369" s="1">
        <f t="shared" si="15"/>
        <v>0.26073850791258479</v>
      </c>
      <c r="H369" s="1">
        <f t="shared" si="16"/>
        <v>1.2693474962063733</v>
      </c>
      <c r="I369" s="78">
        <v>-0.25628668220265199</v>
      </c>
      <c r="J369" s="1">
        <f t="shared" si="17"/>
        <v>-340.09242728291918</v>
      </c>
    </row>
    <row r="370" spans="1:10">
      <c r="A370" s="78">
        <v>2</v>
      </c>
      <c r="B370" s="78">
        <v>615</v>
      </c>
      <c r="C370" s="78" t="s">
        <v>441</v>
      </c>
      <c r="D370" s="78">
        <v>515</v>
      </c>
      <c r="E370" s="78">
        <v>75</v>
      </c>
      <c r="F370" s="78">
        <v>234</v>
      </c>
      <c r="G370" s="1">
        <f t="shared" si="15"/>
        <v>0.14563106796116504</v>
      </c>
      <c r="H370" s="1">
        <f t="shared" si="16"/>
        <v>2.5213675213675213</v>
      </c>
      <c r="I370" s="78">
        <v>-0.41143896244560502</v>
      </c>
      <c r="J370" s="1">
        <f t="shared" si="17"/>
        <v>-211.89106565948657</v>
      </c>
    </row>
    <row r="371" spans="1:10">
      <c r="A371" s="78">
        <v>2</v>
      </c>
      <c r="B371" s="78">
        <v>616</v>
      </c>
      <c r="C371" s="78" t="s">
        <v>442</v>
      </c>
      <c r="D371" s="78">
        <v>10974</v>
      </c>
      <c r="E371" s="78">
        <v>5466</v>
      </c>
      <c r="F371" s="78">
        <v>840</v>
      </c>
      <c r="G371" s="1">
        <f t="shared" si="15"/>
        <v>0.49808638600328048</v>
      </c>
      <c r="H371" s="1">
        <f t="shared" si="16"/>
        <v>19.571428571428573</v>
      </c>
      <c r="I371" s="78">
        <v>1.3844637725887201</v>
      </c>
      <c r="J371" s="1">
        <f t="shared" si="17"/>
        <v>15193.105440388614</v>
      </c>
    </row>
    <row r="372" spans="1:10">
      <c r="A372" s="78">
        <v>2</v>
      </c>
      <c r="B372" s="78">
        <v>617</v>
      </c>
      <c r="C372" s="78" t="s">
        <v>443</v>
      </c>
      <c r="D372" s="78">
        <v>645</v>
      </c>
      <c r="E372" s="78">
        <v>52</v>
      </c>
      <c r="F372" s="78">
        <v>537</v>
      </c>
      <c r="G372" s="1">
        <f t="shared" si="15"/>
        <v>8.0620155038759689E-2</v>
      </c>
      <c r="H372" s="1">
        <f t="shared" si="16"/>
        <v>1.2979515828677839</v>
      </c>
      <c r="I372" s="78">
        <v>-0.56088043245736396</v>
      </c>
      <c r="J372" s="1">
        <f t="shared" si="17"/>
        <v>-361.76787893499977</v>
      </c>
    </row>
    <row r="373" spans="1:10">
      <c r="A373" s="78">
        <v>2</v>
      </c>
      <c r="B373" s="78">
        <v>619</v>
      </c>
      <c r="C373" s="78" t="s">
        <v>444</v>
      </c>
      <c r="D373" s="78">
        <v>2772</v>
      </c>
      <c r="E373" s="78">
        <v>1445</v>
      </c>
      <c r="F373" s="78">
        <v>820</v>
      </c>
      <c r="G373" s="1">
        <f t="shared" si="15"/>
        <v>0.52128427128427124</v>
      </c>
      <c r="H373" s="1">
        <f t="shared" si="16"/>
        <v>5.1426829268292682</v>
      </c>
      <c r="I373" s="78">
        <v>0.38479262098725298</v>
      </c>
      <c r="J373" s="1">
        <f t="shared" si="17"/>
        <v>1066.6451453766651</v>
      </c>
    </row>
    <row r="374" spans="1:10">
      <c r="A374" s="78">
        <v>2</v>
      </c>
      <c r="B374" s="78">
        <v>620</v>
      </c>
      <c r="C374" s="78" t="s">
        <v>445</v>
      </c>
      <c r="D374" s="78">
        <v>795</v>
      </c>
      <c r="E374" s="78">
        <v>176</v>
      </c>
      <c r="F374" s="78">
        <v>1060</v>
      </c>
      <c r="G374" s="1">
        <f t="shared" si="15"/>
        <v>0.22138364779874214</v>
      </c>
      <c r="H374" s="1">
        <f t="shared" si="16"/>
        <v>0.91603773584905657</v>
      </c>
      <c r="I374" s="78">
        <v>-0.35675467458909199</v>
      </c>
      <c r="J374" s="1">
        <f t="shared" si="17"/>
        <v>-283.61996629832811</v>
      </c>
    </row>
    <row r="375" spans="1:10">
      <c r="A375" s="78">
        <v>2</v>
      </c>
      <c r="B375" s="78">
        <v>622</v>
      </c>
      <c r="C375" s="78" t="s">
        <v>446</v>
      </c>
      <c r="D375" s="78">
        <v>636</v>
      </c>
      <c r="E375" s="78">
        <v>103</v>
      </c>
      <c r="F375" s="78">
        <v>338</v>
      </c>
      <c r="G375" s="1">
        <f t="shared" si="15"/>
        <v>0.16194968553459119</v>
      </c>
      <c r="H375" s="1">
        <f t="shared" si="16"/>
        <v>2.1863905325443787</v>
      </c>
      <c r="I375" s="78">
        <v>-0.39640160946479502</v>
      </c>
      <c r="J375" s="1">
        <f t="shared" si="17"/>
        <v>-252.11142361960964</v>
      </c>
    </row>
    <row r="376" spans="1:10">
      <c r="A376" s="78">
        <v>2</v>
      </c>
      <c r="B376" s="78">
        <v>623</v>
      </c>
      <c r="C376" s="78" t="s">
        <v>447</v>
      </c>
      <c r="D376" s="78">
        <v>2486</v>
      </c>
      <c r="E376" s="78">
        <v>805</v>
      </c>
      <c r="F376" s="78">
        <v>659</v>
      </c>
      <c r="G376" s="1">
        <f t="shared" si="15"/>
        <v>0.32381335478680612</v>
      </c>
      <c r="H376" s="1">
        <f t="shared" si="16"/>
        <v>4.9939301972685888</v>
      </c>
      <c r="I376" s="78">
        <v>6.35874134084327E-2</v>
      </c>
      <c r="J376" s="1">
        <f t="shared" si="17"/>
        <v>158.07830973336368</v>
      </c>
    </row>
    <row r="377" spans="1:10">
      <c r="A377" s="78">
        <v>2</v>
      </c>
      <c r="B377" s="78">
        <v>624</v>
      </c>
      <c r="C377" s="78" t="s">
        <v>448</v>
      </c>
      <c r="D377" s="78">
        <v>667</v>
      </c>
      <c r="E377" s="78">
        <v>135</v>
      </c>
      <c r="F377" s="78">
        <v>347</v>
      </c>
      <c r="G377" s="1">
        <f t="shared" si="15"/>
        <v>0.20239880059970014</v>
      </c>
      <c r="H377" s="1">
        <f t="shared" si="16"/>
        <v>2.3112391930835736</v>
      </c>
      <c r="I377" s="78">
        <v>-0.327531145916865</v>
      </c>
      <c r="J377" s="1">
        <f t="shared" si="17"/>
        <v>-218.46327432654894</v>
      </c>
    </row>
    <row r="378" spans="1:10">
      <c r="A378" s="78">
        <v>2</v>
      </c>
      <c r="B378" s="78">
        <v>625</v>
      </c>
      <c r="C378" s="78" t="s">
        <v>449</v>
      </c>
      <c r="D378" s="78">
        <v>346</v>
      </c>
      <c r="E378" s="78">
        <v>75</v>
      </c>
      <c r="F378" s="78">
        <v>360</v>
      </c>
      <c r="G378" s="1">
        <f t="shared" si="15"/>
        <v>0.21676300578034682</v>
      </c>
      <c r="H378" s="1">
        <f t="shared" si="16"/>
        <v>1.1694444444444445</v>
      </c>
      <c r="I378" s="78">
        <v>-0.37259872661107901</v>
      </c>
      <c r="J378" s="1">
        <f t="shared" si="17"/>
        <v>-128.91915940743334</v>
      </c>
    </row>
    <row r="379" spans="1:10">
      <c r="A379" s="78">
        <v>2</v>
      </c>
      <c r="B379" s="78">
        <v>626</v>
      </c>
      <c r="C379" s="78" t="s">
        <v>450</v>
      </c>
      <c r="D379" s="78">
        <v>1852</v>
      </c>
      <c r="E379" s="78">
        <v>667</v>
      </c>
      <c r="F379" s="78">
        <v>1712</v>
      </c>
      <c r="G379" s="1">
        <f t="shared" si="15"/>
        <v>0.36015118790496758</v>
      </c>
      <c r="H379" s="1">
        <f t="shared" si="16"/>
        <v>1.4713785046728971</v>
      </c>
      <c r="I379" s="78">
        <v>-7.1420399476721103E-2</v>
      </c>
      <c r="J379" s="1">
        <f t="shared" si="17"/>
        <v>-132.27057983088747</v>
      </c>
    </row>
    <row r="380" spans="1:10">
      <c r="A380" s="78">
        <v>2</v>
      </c>
      <c r="B380" s="78">
        <v>627</v>
      </c>
      <c r="C380" s="78" t="s">
        <v>451</v>
      </c>
      <c r="D380" s="78">
        <v>11137</v>
      </c>
      <c r="E380" s="78">
        <v>3041</v>
      </c>
      <c r="F380" s="78">
        <v>2092</v>
      </c>
      <c r="G380" s="1">
        <f t="shared" si="15"/>
        <v>0.27305378468169167</v>
      </c>
      <c r="H380" s="1">
        <f t="shared" si="16"/>
        <v>6.7772466539196943</v>
      </c>
      <c r="I380" s="78">
        <v>0.46137996365636402</v>
      </c>
      <c r="J380" s="1">
        <f t="shared" si="17"/>
        <v>5138.3886552409258</v>
      </c>
    </row>
    <row r="381" spans="1:10">
      <c r="A381" s="78">
        <v>2</v>
      </c>
      <c r="B381" s="78">
        <v>628</v>
      </c>
      <c r="C381" s="78" t="s">
        <v>452</v>
      </c>
      <c r="D381" s="78">
        <v>1546</v>
      </c>
      <c r="E381" s="78">
        <v>320</v>
      </c>
      <c r="F381" s="78">
        <v>543</v>
      </c>
      <c r="G381" s="1">
        <f t="shared" si="15"/>
        <v>0.20698576972833119</v>
      </c>
      <c r="H381" s="1">
        <f t="shared" si="16"/>
        <v>3.4364640883977899</v>
      </c>
      <c r="I381" s="78">
        <v>-0.22892440110173301</v>
      </c>
      <c r="J381" s="1">
        <f t="shared" si="17"/>
        <v>-353.91712410327921</v>
      </c>
    </row>
    <row r="382" spans="1:10">
      <c r="A382" s="78">
        <v>2</v>
      </c>
      <c r="B382" s="78">
        <v>629</v>
      </c>
      <c r="C382" s="78" t="s">
        <v>453</v>
      </c>
      <c r="D382" s="78">
        <v>327</v>
      </c>
      <c r="E382" s="78">
        <v>29</v>
      </c>
      <c r="F382" s="78">
        <v>598</v>
      </c>
      <c r="G382" s="1">
        <f t="shared" si="15"/>
        <v>8.8685015290519878E-2</v>
      </c>
      <c r="H382" s="1">
        <f t="shared" si="16"/>
        <v>0.59531772575250841</v>
      </c>
      <c r="I382" s="78">
        <v>-0.595274539326069</v>
      </c>
      <c r="J382" s="1">
        <f t="shared" si="17"/>
        <v>-194.65477435962455</v>
      </c>
    </row>
    <row r="383" spans="1:10">
      <c r="A383" s="78">
        <v>2</v>
      </c>
      <c r="B383" s="78">
        <v>630</v>
      </c>
      <c r="C383" s="78" t="s">
        <v>454</v>
      </c>
      <c r="D383" s="78">
        <v>493</v>
      </c>
      <c r="E383" s="78">
        <v>130</v>
      </c>
      <c r="F383" s="78">
        <v>368</v>
      </c>
      <c r="G383" s="1">
        <f t="shared" si="15"/>
        <v>0.26369168356997974</v>
      </c>
      <c r="H383" s="1">
        <f t="shared" si="16"/>
        <v>1.6929347826086956</v>
      </c>
      <c r="I383" s="78">
        <v>-0.27027226246862801</v>
      </c>
      <c r="J383" s="1">
        <f t="shared" si="17"/>
        <v>-133.2442253970336</v>
      </c>
    </row>
    <row r="384" spans="1:10">
      <c r="A384" s="78">
        <v>2</v>
      </c>
      <c r="B384" s="78">
        <v>631</v>
      </c>
      <c r="C384" s="78" t="s">
        <v>455</v>
      </c>
      <c r="D384" s="78">
        <v>479</v>
      </c>
      <c r="E384" s="78">
        <v>39</v>
      </c>
      <c r="F384" s="78">
        <v>364</v>
      </c>
      <c r="G384" s="1">
        <f t="shared" si="15"/>
        <v>8.1419624217118999E-2</v>
      </c>
      <c r="H384" s="1">
        <f t="shared" si="16"/>
        <v>1.4230769230769231</v>
      </c>
      <c r="I384" s="78">
        <v>-0.56146833785460604</v>
      </c>
      <c r="J384" s="1">
        <f t="shared" si="17"/>
        <v>-268.9433338323563</v>
      </c>
    </row>
    <row r="385" spans="1:10">
      <c r="A385" s="78">
        <v>2</v>
      </c>
      <c r="B385" s="78">
        <v>632</v>
      </c>
      <c r="C385" s="78" t="s">
        <v>456</v>
      </c>
      <c r="D385" s="78">
        <v>3930</v>
      </c>
      <c r="E385" s="78">
        <v>738</v>
      </c>
      <c r="F385" s="78">
        <v>1146</v>
      </c>
      <c r="G385" s="1">
        <f t="shared" si="15"/>
        <v>0.18778625954198475</v>
      </c>
      <c r="H385" s="1">
        <f t="shared" si="16"/>
        <v>4.0732984293193715</v>
      </c>
      <c r="I385" s="78">
        <v>-0.12058467268732501</v>
      </c>
      <c r="J385" s="1">
        <f t="shared" si="17"/>
        <v>-473.8977636611873</v>
      </c>
    </row>
    <row r="386" spans="1:10">
      <c r="A386" s="78">
        <v>2</v>
      </c>
      <c r="B386" s="78">
        <v>661</v>
      </c>
      <c r="C386" s="78" t="s">
        <v>457</v>
      </c>
      <c r="D386" s="78">
        <v>51</v>
      </c>
      <c r="E386" s="78">
        <v>7</v>
      </c>
      <c r="F386" s="78">
        <v>98</v>
      </c>
      <c r="G386" s="1">
        <f t="shared" si="15"/>
        <v>0.13725490196078433</v>
      </c>
      <c r="H386" s="1">
        <f t="shared" si="16"/>
        <v>0.59183673469387754</v>
      </c>
      <c r="I386" s="78">
        <v>-0.53386067991966402</v>
      </c>
      <c r="J386" s="1">
        <f t="shared" si="17"/>
        <v>-27.226894675902866</v>
      </c>
    </row>
    <row r="387" spans="1:10">
      <c r="A387" s="78">
        <v>2</v>
      </c>
      <c r="B387" s="78">
        <v>662</v>
      </c>
      <c r="C387" s="78" t="s">
        <v>458</v>
      </c>
      <c r="D387" s="78">
        <v>1269</v>
      </c>
      <c r="E387" s="78">
        <v>231</v>
      </c>
      <c r="F387" s="78">
        <v>912</v>
      </c>
      <c r="G387" s="1">
        <f t="shared" si="15"/>
        <v>0.18203309692671396</v>
      </c>
      <c r="H387" s="1">
        <f t="shared" si="16"/>
        <v>1.6447368421052631</v>
      </c>
      <c r="I387" s="78">
        <v>-0.36181703379557101</v>
      </c>
      <c r="J387" s="1">
        <f t="shared" si="17"/>
        <v>-459.14581588657961</v>
      </c>
    </row>
    <row r="388" spans="1:10">
      <c r="A388" s="78">
        <v>2</v>
      </c>
      <c r="B388" s="78">
        <v>663</v>
      </c>
      <c r="C388" s="78" t="s">
        <v>459</v>
      </c>
      <c r="D388" s="78">
        <v>1277</v>
      </c>
      <c r="E388" s="78">
        <v>551</v>
      </c>
      <c r="F388" s="78">
        <v>838</v>
      </c>
      <c r="G388" s="1">
        <f t="shared" si="15"/>
        <v>0.43148003132341423</v>
      </c>
      <c r="H388" s="1">
        <f t="shared" si="16"/>
        <v>2.1813842482100241</v>
      </c>
      <c r="I388" s="78">
        <v>4.3867637388384999E-2</v>
      </c>
      <c r="J388" s="1">
        <f t="shared" si="17"/>
        <v>56.018972944967643</v>
      </c>
    </row>
    <row r="389" spans="1:10">
      <c r="A389" s="78">
        <v>2</v>
      </c>
      <c r="B389" s="78">
        <v>664</v>
      </c>
      <c r="C389" s="78" t="s">
        <v>460</v>
      </c>
      <c r="D389" s="78">
        <v>297</v>
      </c>
      <c r="E389" s="78">
        <v>41</v>
      </c>
      <c r="F389" s="78">
        <v>231</v>
      </c>
      <c r="G389" s="1">
        <f t="shared" si="15"/>
        <v>0.13804713804713806</v>
      </c>
      <c r="H389" s="1">
        <f t="shared" si="16"/>
        <v>1.4632034632034632</v>
      </c>
      <c r="I389" s="78">
        <v>-0.48148133474483101</v>
      </c>
      <c r="J389" s="1">
        <f t="shared" si="17"/>
        <v>-142.99995641921481</v>
      </c>
    </row>
    <row r="390" spans="1:10">
      <c r="A390" s="78">
        <v>2</v>
      </c>
      <c r="B390" s="78">
        <v>665</v>
      </c>
      <c r="C390" s="78" t="s">
        <v>461</v>
      </c>
      <c r="D390" s="78">
        <v>249</v>
      </c>
      <c r="E390" s="78">
        <v>14</v>
      </c>
      <c r="F390" s="78">
        <v>183</v>
      </c>
      <c r="G390" s="1">
        <f t="shared" si="15"/>
        <v>5.6224899598393573E-2</v>
      </c>
      <c r="H390" s="1">
        <f t="shared" si="16"/>
        <v>1.4371584699453552</v>
      </c>
      <c r="I390" s="78">
        <v>-0.60973348094916602</v>
      </c>
      <c r="J390" s="1">
        <f t="shared" si="17"/>
        <v>-151.82363675634232</v>
      </c>
    </row>
    <row r="391" spans="1:10">
      <c r="A391" s="78">
        <v>2</v>
      </c>
      <c r="B391" s="78">
        <v>666</v>
      </c>
      <c r="C391" s="78" t="s">
        <v>462</v>
      </c>
      <c r="D391" s="78">
        <v>398</v>
      </c>
      <c r="E391" s="78">
        <v>36</v>
      </c>
      <c r="F391" s="78">
        <v>475</v>
      </c>
      <c r="G391" s="1">
        <f t="shared" si="15"/>
        <v>9.0452261306532666E-2</v>
      </c>
      <c r="H391" s="1">
        <f t="shared" si="16"/>
        <v>0.91368421052631577</v>
      </c>
      <c r="I391" s="78">
        <v>-0.57474024927494005</v>
      </c>
      <c r="J391" s="1">
        <f t="shared" si="17"/>
        <v>-228.74661921142615</v>
      </c>
    </row>
    <row r="392" spans="1:10">
      <c r="A392" s="78">
        <v>2</v>
      </c>
      <c r="B392" s="78">
        <v>667</v>
      </c>
      <c r="C392" s="78" t="s">
        <v>463</v>
      </c>
      <c r="D392" s="78">
        <v>2792</v>
      </c>
      <c r="E392" s="78">
        <v>1110</v>
      </c>
      <c r="F392" s="78">
        <v>386</v>
      </c>
      <c r="G392" s="1">
        <f t="shared" si="15"/>
        <v>0.3975644699140401</v>
      </c>
      <c r="H392" s="1">
        <f t="shared" si="16"/>
        <v>10.108808290155441</v>
      </c>
      <c r="I392" s="78">
        <v>0.42475588334993303</v>
      </c>
      <c r="J392" s="1">
        <f t="shared" si="17"/>
        <v>1185.918426313013</v>
      </c>
    </row>
    <row r="393" spans="1:10">
      <c r="A393" s="78">
        <v>2</v>
      </c>
      <c r="B393" s="78">
        <v>668</v>
      </c>
      <c r="C393" s="78" t="s">
        <v>464</v>
      </c>
      <c r="D393" s="78">
        <v>2729</v>
      </c>
      <c r="E393" s="78">
        <v>890</v>
      </c>
      <c r="F393" s="78">
        <v>2510</v>
      </c>
      <c r="G393" s="1">
        <f t="shared" ref="G393:G456" si="18">E393/D393</f>
        <v>0.32612678636863318</v>
      </c>
      <c r="H393" s="1">
        <f t="shared" ref="H393:H456" si="19">(D393+E393)/F393</f>
        <v>1.4418326693227093</v>
      </c>
      <c r="I393" s="78">
        <v>-8.4818458044198894E-2</v>
      </c>
      <c r="J393" s="1">
        <f t="shared" ref="J393:J456" si="20">I393*D393</f>
        <v>-231.46957200261878</v>
      </c>
    </row>
    <row r="394" spans="1:10">
      <c r="A394" s="78">
        <v>2</v>
      </c>
      <c r="B394" s="78">
        <v>669</v>
      </c>
      <c r="C394" s="78" t="s">
        <v>465</v>
      </c>
      <c r="D394" s="78">
        <v>406</v>
      </c>
      <c r="E394" s="78">
        <v>108</v>
      </c>
      <c r="F394" s="78">
        <v>247</v>
      </c>
      <c r="G394" s="1">
        <f t="shared" si="18"/>
        <v>0.26600985221674878</v>
      </c>
      <c r="H394" s="1">
        <f t="shared" si="19"/>
        <v>2.0809716599190282</v>
      </c>
      <c r="I394" s="78">
        <v>-0.25288592098888402</v>
      </c>
      <c r="J394" s="1">
        <f t="shared" si="20"/>
        <v>-102.67168392148692</v>
      </c>
    </row>
    <row r="395" spans="1:10">
      <c r="A395" s="78">
        <v>2</v>
      </c>
      <c r="B395" s="78">
        <v>670</v>
      </c>
      <c r="C395" s="78" t="s">
        <v>466</v>
      </c>
      <c r="D395" s="78">
        <v>4588</v>
      </c>
      <c r="E395" s="78">
        <v>1387</v>
      </c>
      <c r="F395" s="78">
        <v>2181</v>
      </c>
      <c r="G395" s="1">
        <f t="shared" si="18"/>
        <v>0.30231037489102003</v>
      </c>
      <c r="H395" s="1">
        <f t="shared" si="19"/>
        <v>2.7395690050435579</v>
      </c>
      <c r="I395" s="78">
        <v>2.2924473273016902E-2</v>
      </c>
      <c r="J395" s="1">
        <f t="shared" si="20"/>
        <v>105.17748337660154</v>
      </c>
    </row>
    <row r="396" spans="1:10">
      <c r="A396" s="78">
        <v>2</v>
      </c>
      <c r="B396" s="78">
        <v>671</v>
      </c>
      <c r="C396" s="78" t="s">
        <v>467</v>
      </c>
      <c r="D396" s="78">
        <v>401</v>
      </c>
      <c r="E396" s="78">
        <v>40</v>
      </c>
      <c r="F396" s="78">
        <v>399</v>
      </c>
      <c r="G396" s="1">
        <f t="shared" si="18"/>
        <v>9.9750623441396513E-2</v>
      </c>
      <c r="H396" s="1">
        <f t="shared" si="19"/>
        <v>1.1052631578947369</v>
      </c>
      <c r="I396" s="78">
        <v>-0.55162240553038899</v>
      </c>
      <c r="J396" s="1">
        <f t="shared" si="20"/>
        <v>-221.20058461768599</v>
      </c>
    </row>
    <row r="397" spans="1:10">
      <c r="A397" s="78">
        <v>2</v>
      </c>
      <c r="B397" s="78">
        <v>681</v>
      </c>
      <c r="C397" s="78" t="s">
        <v>468</v>
      </c>
      <c r="D397" s="78">
        <v>327</v>
      </c>
      <c r="E397" s="78">
        <v>67</v>
      </c>
      <c r="F397" s="78">
        <v>384</v>
      </c>
      <c r="G397" s="1">
        <f t="shared" si="18"/>
        <v>0.20489296636085627</v>
      </c>
      <c r="H397" s="1">
        <f t="shared" si="19"/>
        <v>1.0260416666666667</v>
      </c>
      <c r="I397" s="78">
        <v>-0.39815846243063602</v>
      </c>
      <c r="J397" s="1">
        <f t="shared" si="20"/>
        <v>-130.19781721481797</v>
      </c>
    </row>
    <row r="398" spans="1:10">
      <c r="A398" s="78">
        <v>2</v>
      </c>
      <c r="B398" s="78">
        <v>682</v>
      </c>
      <c r="C398" s="78" t="s">
        <v>469</v>
      </c>
      <c r="D398" s="78">
        <v>1708</v>
      </c>
      <c r="E398" s="78">
        <v>677</v>
      </c>
      <c r="F398" s="78">
        <v>577</v>
      </c>
      <c r="G398" s="1">
        <f t="shared" si="18"/>
        <v>0.39637002341920374</v>
      </c>
      <c r="H398" s="1">
        <f t="shared" si="19"/>
        <v>4.1334488734835357</v>
      </c>
      <c r="I398" s="78">
        <v>9.9455522887811995E-2</v>
      </c>
      <c r="J398" s="1">
        <f t="shared" si="20"/>
        <v>169.8700330923829</v>
      </c>
    </row>
    <row r="399" spans="1:10">
      <c r="A399" s="78">
        <v>2</v>
      </c>
      <c r="B399" s="78">
        <v>683</v>
      </c>
      <c r="C399" s="78" t="s">
        <v>470</v>
      </c>
      <c r="D399" s="78">
        <v>160</v>
      </c>
      <c r="E399" s="78">
        <v>10</v>
      </c>
      <c r="F399" s="78">
        <v>716</v>
      </c>
      <c r="G399" s="1">
        <f t="shared" si="18"/>
        <v>6.25E-2</v>
      </c>
      <c r="H399" s="1">
        <f t="shared" si="19"/>
        <v>0.23743016759776536</v>
      </c>
      <c r="I399" s="78">
        <v>-0.65925367496252096</v>
      </c>
      <c r="J399" s="1">
        <f t="shared" si="20"/>
        <v>-105.48058799400336</v>
      </c>
    </row>
    <row r="400" spans="1:10">
      <c r="A400" s="78">
        <v>2</v>
      </c>
      <c r="B400" s="78">
        <v>684</v>
      </c>
      <c r="C400" s="78" t="s">
        <v>471</v>
      </c>
      <c r="D400" s="78">
        <v>134</v>
      </c>
      <c r="E400" s="78">
        <v>24</v>
      </c>
      <c r="F400" s="78">
        <v>414</v>
      </c>
      <c r="G400" s="1">
        <f t="shared" si="18"/>
        <v>0.17910447761194029</v>
      </c>
      <c r="H400" s="1">
        <f t="shared" si="19"/>
        <v>0.38164251207729466</v>
      </c>
      <c r="I400" s="78">
        <v>-0.47586143528265701</v>
      </c>
      <c r="J400" s="1">
        <f t="shared" si="20"/>
        <v>-63.765432327876042</v>
      </c>
    </row>
    <row r="401" spans="1:10">
      <c r="A401" s="78">
        <v>2</v>
      </c>
      <c r="B401" s="78">
        <v>687</v>
      </c>
      <c r="C401" s="78" t="s">
        <v>472</v>
      </c>
      <c r="D401" s="78">
        <v>230</v>
      </c>
      <c r="E401" s="78">
        <v>40</v>
      </c>
      <c r="F401" s="78">
        <v>675</v>
      </c>
      <c r="G401" s="1">
        <f t="shared" si="18"/>
        <v>0.17391304347826086</v>
      </c>
      <c r="H401" s="1">
        <f t="shared" si="19"/>
        <v>0.4</v>
      </c>
      <c r="I401" s="78">
        <v>-0.478576165745697</v>
      </c>
      <c r="J401" s="1">
        <f t="shared" si="20"/>
        <v>-110.07251812151031</v>
      </c>
    </row>
    <row r="402" spans="1:10">
      <c r="A402" s="78">
        <v>2</v>
      </c>
      <c r="B402" s="78">
        <v>690</v>
      </c>
      <c r="C402" s="78" t="s">
        <v>473</v>
      </c>
      <c r="D402" s="78">
        <v>1370</v>
      </c>
      <c r="E402" s="78">
        <v>519</v>
      </c>
      <c r="F402" s="78">
        <v>2450</v>
      </c>
      <c r="G402" s="1">
        <f t="shared" si="18"/>
        <v>0.37883211678832118</v>
      </c>
      <c r="H402" s="1">
        <f t="shared" si="19"/>
        <v>0.77102040816326534</v>
      </c>
      <c r="I402" s="78">
        <v>-9.6966664260957E-2</v>
      </c>
      <c r="J402" s="1">
        <f t="shared" si="20"/>
        <v>-132.8443300375111</v>
      </c>
    </row>
    <row r="403" spans="1:10">
      <c r="A403" s="78">
        <v>2</v>
      </c>
      <c r="B403" s="78">
        <v>691</v>
      </c>
      <c r="C403" s="78" t="s">
        <v>474</v>
      </c>
      <c r="D403" s="78">
        <v>545</v>
      </c>
      <c r="E403" s="78">
        <v>194</v>
      </c>
      <c r="F403" s="78">
        <v>947</v>
      </c>
      <c r="G403" s="1">
        <f t="shared" si="18"/>
        <v>0.3559633027522936</v>
      </c>
      <c r="H403" s="1">
        <f t="shared" si="19"/>
        <v>0.78035902851108763</v>
      </c>
      <c r="I403" s="78">
        <v>-0.168959292441416</v>
      </c>
      <c r="J403" s="1">
        <f t="shared" si="20"/>
        <v>-92.082814380571719</v>
      </c>
    </row>
    <row r="404" spans="1:10">
      <c r="A404" s="78">
        <v>2</v>
      </c>
      <c r="B404" s="78">
        <v>692</v>
      </c>
      <c r="C404" s="78" t="s">
        <v>475</v>
      </c>
      <c r="D404" s="78">
        <v>373</v>
      </c>
      <c r="E404" s="78">
        <v>103</v>
      </c>
      <c r="F404" s="78">
        <v>658</v>
      </c>
      <c r="G404" s="1">
        <f t="shared" si="18"/>
        <v>0.27613941018766758</v>
      </c>
      <c r="H404" s="1">
        <f t="shared" si="19"/>
        <v>0.72340425531914898</v>
      </c>
      <c r="I404" s="78">
        <v>-0.30121923593887601</v>
      </c>
      <c r="J404" s="1">
        <f t="shared" si="20"/>
        <v>-112.35477500520075</v>
      </c>
    </row>
    <row r="405" spans="1:10">
      <c r="A405" s="78">
        <v>2</v>
      </c>
      <c r="B405" s="78">
        <v>694</v>
      </c>
      <c r="C405" s="78" t="s">
        <v>476</v>
      </c>
      <c r="D405" s="78">
        <v>346</v>
      </c>
      <c r="E405" s="78">
        <v>35</v>
      </c>
      <c r="F405" s="78">
        <v>816</v>
      </c>
      <c r="G405" s="1">
        <f t="shared" si="18"/>
        <v>0.10115606936416185</v>
      </c>
      <c r="H405" s="1">
        <f t="shared" si="19"/>
        <v>0.46691176470588236</v>
      </c>
      <c r="I405" s="78">
        <v>-0.58126948348259</v>
      </c>
      <c r="J405" s="1">
        <f t="shared" si="20"/>
        <v>-201.11924128497614</v>
      </c>
    </row>
    <row r="406" spans="1:10">
      <c r="A406" s="78">
        <v>2</v>
      </c>
      <c r="B406" s="78">
        <v>696</v>
      </c>
      <c r="C406" s="78" t="s">
        <v>477</v>
      </c>
      <c r="D406" s="78">
        <v>311</v>
      </c>
      <c r="E406" s="78">
        <v>104</v>
      </c>
      <c r="F406" s="78">
        <v>475</v>
      </c>
      <c r="G406" s="1">
        <f t="shared" si="18"/>
        <v>0.33440514469453375</v>
      </c>
      <c r="H406" s="1">
        <f t="shared" si="19"/>
        <v>0.87368421052631584</v>
      </c>
      <c r="I406" s="78">
        <v>-0.20822026426943599</v>
      </c>
      <c r="J406" s="1">
        <f t="shared" si="20"/>
        <v>-64.756502187794595</v>
      </c>
    </row>
    <row r="407" spans="1:10">
      <c r="A407" s="78">
        <v>2</v>
      </c>
      <c r="B407" s="78">
        <v>697</v>
      </c>
      <c r="C407" s="78" t="s">
        <v>478</v>
      </c>
      <c r="D407" s="78">
        <v>1885</v>
      </c>
      <c r="E407" s="78">
        <v>856</v>
      </c>
      <c r="F407" s="78">
        <v>1018</v>
      </c>
      <c r="G407" s="1">
        <f t="shared" si="18"/>
        <v>0.45411140583554377</v>
      </c>
      <c r="H407" s="1">
        <f t="shared" si="19"/>
        <v>2.6925343811394891</v>
      </c>
      <c r="I407" s="78">
        <v>0.12951170064883699</v>
      </c>
      <c r="J407" s="1">
        <f t="shared" si="20"/>
        <v>244.12955572305773</v>
      </c>
    </row>
    <row r="408" spans="1:10">
      <c r="A408" s="78">
        <v>2</v>
      </c>
      <c r="B408" s="78">
        <v>699</v>
      </c>
      <c r="C408" s="78" t="s">
        <v>479</v>
      </c>
      <c r="D408" s="78">
        <v>35</v>
      </c>
      <c r="E408" s="78">
        <v>1</v>
      </c>
      <c r="F408" s="78">
        <v>335</v>
      </c>
      <c r="G408" s="1">
        <f t="shared" si="18"/>
        <v>2.8571428571428571E-2</v>
      </c>
      <c r="H408" s="1">
        <f t="shared" si="19"/>
        <v>0.10746268656716418</v>
      </c>
      <c r="I408" s="78">
        <v>-0.72268255763399603</v>
      </c>
      <c r="J408" s="1">
        <f t="shared" si="20"/>
        <v>-25.293889517189861</v>
      </c>
    </row>
    <row r="409" spans="1:10">
      <c r="A409" s="78">
        <v>2</v>
      </c>
      <c r="B409" s="78">
        <v>700</v>
      </c>
      <c r="C409" s="78" t="s">
        <v>480</v>
      </c>
      <c r="D409" s="78">
        <v>7566</v>
      </c>
      <c r="E409" s="78">
        <v>3709</v>
      </c>
      <c r="F409" s="78">
        <v>1940</v>
      </c>
      <c r="G409" s="1">
        <f t="shared" si="18"/>
        <v>0.49021940259053659</v>
      </c>
      <c r="H409" s="1">
        <f t="shared" si="19"/>
        <v>5.8118556701030926</v>
      </c>
      <c r="I409" s="78">
        <v>0.58611037033152802</v>
      </c>
      <c r="J409" s="1">
        <f t="shared" si="20"/>
        <v>4434.5110619283414</v>
      </c>
    </row>
    <row r="410" spans="1:10">
      <c r="A410" s="78">
        <v>2</v>
      </c>
      <c r="B410" s="78">
        <v>701</v>
      </c>
      <c r="C410" s="78" t="s">
        <v>481</v>
      </c>
      <c r="D410" s="78">
        <v>503</v>
      </c>
      <c r="E410" s="78">
        <v>58</v>
      </c>
      <c r="F410" s="78">
        <v>857</v>
      </c>
      <c r="G410" s="1">
        <f t="shared" si="18"/>
        <v>0.11530815109343936</v>
      </c>
      <c r="H410" s="1">
        <f t="shared" si="19"/>
        <v>0.65460910151691953</v>
      </c>
      <c r="I410" s="78">
        <v>-0.54391852238805405</v>
      </c>
      <c r="J410" s="1">
        <f t="shared" si="20"/>
        <v>-273.59101676119121</v>
      </c>
    </row>
    <row r="411" spans="1:10">
      <c r="A411" s="78">
        <v>2</v>
      </c>
      <c r="B411" s="78">
        <v>702</v>
      </c>
      <c r="C411" s="78" t="s">
        <v>482</v>
      </c>
      <c r="D411" s="78">
        <v>209</v>
      </c>
      <c r="E411" s="78">
        <v>32</v>
      </c>
      <c r="F411" s="78">
        <v>269</v>
      </c>
      <c r="G411" s="1">
        <f t="shared" si="18"/>
        <v>0.15311004784688995</v>
      </c>
      <c r="H411" s="1">
        <f t="shared" si="19"/>
        <v>0.89591078066914498</v>
      </c>
      <c r="I411" s="78">
        <v>-0.488525148280264</v>
      </c>
      <c r="J411" s="1">
        <f t="shared" si="20"/>
        <v>-102.10175599057517</v>
      </c>
    </row>
    <row r="412" spans="1:10">
      <c r="A412" s="78">
        <v>2</v>
      </c>
      <c r="B412" s="78">
        <v>703</v>
      </c>
      <c r="C412" s="78" t="s">
        <v>483</v>
      </c>
      <c r="D412" s="78">
        <v>2293</v>
      </c>
      <c r="E412" s="78">
        <v>1033</v>
      </c>
      <c r="F412" s="78">
        <v>820</v>
      </c>
      <c r="G412" s="1">
        <f t="shared" si="18"/>
        <v>0.45050152638464891</v>
      </c>
      <c r="H412" s="1">
        <f t="shared" si="19"/>
        <v>4.0560975609756094</v>
      </c>
      <c r="I412" s="78">
        <v>0.20512458160848801</v>
      </c>
      <c r="J412" s="1">
        <f t="shared" si="20"/>
        <v>470.35066562826302</v>
      </c>
    </row>
    <row r="413" spans="1:10">
      <c r="A413" s="78">
        <v>2</v>
      </c>
      <c r="B413" s="78">
        <v>704</v>
      </c>
      <c r="C413" s="78" t="s">
        <v>484</v>
      </c>
      <c r="D413" s="78">
        <v>235</v>
      </c>
      <c r="E413" s="78">
        <v>33</v>
      </c>
      <c r="F413" s="78">
        <v>900</v>
      </c>
      <c r="G413" s="1">
        <f t="shared" si="18"/>
        <v>0.14042553191489363</v>
      </c>
      <c r="H413" s="1">
        <f t="shared" si="19"/>
        <v>0.29777777777777775</v>
      </c>
      <c r="I413" s="78">
        <v>-0.53414665321857002</v>
      </c>
      <c r="J413" s="1">
        <f t="shared" si="20"/>
        <v>-125.52446350636396</v>
      </c>
    </row>
    <row r="414" spans="1:10">
      <c r="A414" s="78">
        <v>2</v>
      </c>
      <c r="B414" s="78">
        <v>706</v>
      </c>
      <c r="C414" s="78" t="s">
        <v>485</v>
      </c>
      <c r="D414" s="78">
        <v>597</v>
      </c>
      <c r="E414" s="78">
        <v>416</v>
      </c>
      <c r="F414" s="78">
        <v>1370</v>
      </c>
      <c r="G414" s="1">
        <f t="shared" si="18"/>
        <v>0.69681742043551087</v>
      </c>
      <c r="H414" s="1">
        <f t="shared" si="19"/>
        <v>0.73941605839416058</v>
      </c>
      <c r="I414" s="78">
        <v>0.35172603466915497</v>
      </c>
      <c r="J414" s="1">
        <f t="shared" si="20"/>
        <v>209.98044269748553</v>
      </c>
    </row>
    <row r="415" spans="1:10">
      <c r="A415" s="78">
        <v>2</v>
      </c>
      <c r="B415" s="78">
        <v>707</v>
      </c>
      <c r="C415" s="78" t="s">
        <v>486</v>
      </c>
      <c r="D415" s="78">
        <v>151</v>
      </c>
      <c r="E415" s="78">
        <v>10</v>
      </c>
      <c r="F415" s="78">
        <v>426</v>
      </c>
      <c r="G415" s="1">
        <f t="shared" si="18"/>
        <v>6.6225165562913912E-2</v>
      </c>
      <c r="H415" s="1">
        <f t="shared" si="19"/>
        <v>0.3779342723004695</v>
      </c>
      <c r="I415" s="78">
        <v>-0.64753074579382897</v>
      </c>
      <c r="J415" s="1">
        <f t="shared" si="20"/>
        <v>-97.777142614868168</v>
      </c>
    </row>
    <row r="416" spans="1:10">
      <c r="A416" s="78">
        <v>2</v>
      </c>
      <c r="B416" s="78">
        <v>708</v>
      </c>
      <c r="C416" s="78" t="s">
        <v>487</v>
      </c>
      <c r="D416" s="78">
        <v>51</v>
      </c>
      <c r="E416" s="78">
        <v>6</v>
      </c>
      <c r="F416" s="78">
        <v>553</v>
      </c>
      <c r="G416" s="1">
        <f t="shared" si="18"/>
        <v>0.11764705882352941</v>
      </c>
      <c r="H416" s="1">
        <f t="shared" si="19"/>
        <v>0.10307414104882459</v>
      </c>
      <c r="I416" s="78">
        <v>-0.586212295334266</v>
      </c>
      <c r="J416" s="1">
        <f t="shared" si="20"/>
        <v>-29.896827062047567</v>
      </c>
    </row>
    <row r="417" spans="1:10">
      <c r="A417" s="78">
        <v>2</v>
      </c>
      <c r="B417" s="78">
        <v>709</v>
      </c>
      <c r="C417" s="78" t="s">
        <v>488</v>
      </c>
      <c r="D417" s="78">
        <v>82</v>
      </c>
      <c r="E417" s="78">
        <v>0</v>
      </c>
      <c r="F417" s="78">
        <v>835</v>
      </c>
      <c r="G417" s="1">
        <f t="shared" si="18"/>
        <v>0</v>
      </c>
      <c r="H417" s="1">
        <f t="shared" si="19"/>
        <v>9.8203592814371257E-2</v>
      </c>
      <c r="I417" s="78">
        <v>-0.76457460361589402</v>
      </c>
      <c r="J417" s="1">
        <f t="shared" si="20"/>
        <v>-62.695117496503308</v>
      </c>
    </row>
    <row r="418" spans="1:10">
      <c r="A418" s="78">
        <v>2</v>
      </c>
      <c r="B418" s="78">
        <v>710</v>
      </c>
      <c r="C418" s="78" t="s">
        <v>489</v>
      </c>
      <c r="D418" s="78">
        <v>116</v>
      </c>
      <c r="E418" s="78">
        <v>40</v>
      </c>
      <c r="F418" s="78">
        <v>564</v>
      </c>
      <c r="G418" s="1">
        <f t="shared" si="18"/>
        <v>0.34482758620689657</v>
      </c>
      <c r="H418" s="1">
        <f t="shared" si="19"/>
        <v>0.27659574468085107</v>
      </c>
      <c r="I418" s="78">
        <v>-0.22857954473411099</v>
      </c>
      <c r="J418" s="1">
        <f t="shared" si="20"/>
        <v>-26.515227189156874</v>
      </c>
    </row>
    <row r="419" spans="1:10">
      <c r="A419" s="78">
        <v>2</v>
      </c>
      <c r="B419" s="78">
        <v>711</v>
      </c>
      <c r="C419" s="78" t="s">
        <v>490</v>
      </c>
      <c r="D419" s="78">
        <v>273</v>
      </c>
      <c r="E419" s="78">
        <v>36</v>
      </c>
      <c r="F419" s="78">
        <v>678</v>
      </c>
      <c r="G419" s="1">
        <f t="shared" si="18"/>
        <v>0.13186813186813187</v>
      </c>
      <c r="H419" s="1">
        <f t="shared" si="19"/>
        <v>0.45575221238938052</v>
      </c>
      <c r="I419" s="78">
        <v>-0.53822982359884797</v>
      </c>
      <c r="J419" s="1">
        <f t="shared" si="20"/>
        <v>-146.9367418424855</v>
      </c>
    </row>
    <row r="420" spans="1:10">
      <c r="A420" s="78">
        <v>2</v>
      </c>
      <c r="B420" s="78">
        <v>712</v>
      </c>
      <c r="C420" s="78" t="s">
        <v>491</v>
      </c>
      <c r="D420" s="78">
        <v>125</v>
      </c>
      <c r="E420" s="78">
        <v>7</v>
      </c>
      <c r="F420" s="78">
        <v>1055</v>
      </c>
      <c r="G420" s="1">
        <f t="shared" si="18"/>
        <v>5.6000000000000001E-2</v>
      </c>
      <c r="H420" s="1">
        <f t="shared" si="19"/>
        <v>0.12511848341232226</v>
      </c>
      <c r="I420" s="78">
        <v>-0.67591889210877998</v>
      </c>
      <c r="J420" s="1">
        <f t="shared" si="20"/>
        <v>-84.489861513597504</v>
      </c>
    </row>
    <row r="421" spans="1:10">
      <c r="A421" s="78">
        <v>2</v>
      </c>
      <c r="B421" s="78">
        <v>713</v>
      </c>
      <c r="C421" s="78" t="s">
        <v>492</v>
      </c>
      <c r="D421" s="78">
        <v>3343</v>
      </c>
      <c r="E421" s="78">
        <v>1006</v>
      </c>
      <c r="F421" s="78">
        <v>1480</v>
      </c>
      <c r="G421" s="1">
        <f t="shared" si="18"/>
        <v>0.30092731079868384</v>
      </c>
      <c r="H421" s="1">
        <f t="shared" si="19"/>
        <v>2.9385135135135134</v>
      </c>
      <c r="I421" s="78">
        <v>-2.6678210192838E-2</v>
      </c>
      <c r="J421" s="1">
        <f t="shared" si="20"/>
        <v>-89.185256674657438</v>
      </c>
    </row>
    <row r="422" spans="1:10">
      <c r="A422" s="78">
        <v>2</v>
      </c>
      <c r="B422" s="78">
        <v>715</v>
      </c>
      <c r="C422" s="78" t="s">
        <v>493</v>
      </c>
      <c r="D422" s="78">
        <v>49</v>
      </c>
      <c r="E422" s="78">
        <v>0</v>
      </c>
      <c r="F422" s="78">
        <v>355</v>
      </c>
      <c r="G422" s="1">
        <f t="shared" si="18"/>
        <v>0</v>
      </c>
      <c r="H422" s="1">
        <f t="shared" si="19"/>
        <v>0.13802816901408452</v>
      </c>
      <c r="I422" s="78">
        <v>-0.76424803869302804</v>
      </c>
      <c r="J422" s="1">
        <f t="shared" si="20"/>
        <v>-37.448153895958377</v>
      </c>
    </row>
    <row r="423" spans="1:10">
      <c r="A423" s="78">
        <v>2</v>
      </c>
      <c r="B423" s="78">
        <v>721</v>
      </c>
      <c r="C423" s="78" t="s">
        <v>494</v>
      </c>
      <c r="D423" s="78">
        <v>428</v>
      </c>
      <c r="E423" s="78">
        <v>83</v>
      </c>
      <c r="F423" s="78">
        <v>943</v>
      </c>
      <c r="G423" s="1">
        <f t="shared" si="18"/>
        <v>0.19392523364485981</v>
      </c>
      <c r="H423" s="1">
        <f t="shared" si="19"/>
        <v>0.54188759278897136</v>
      </c>
      <c r="I423" s="78">
        <v>-0.432519088627357</v>
      </c>
      <c r="J423" s="1">
        <f t="shared" si="20"/>
        <v>-185.11816993250881</v>
      </c>
    </row>
    <row r="424" spans="1:10">
      <c r="A424" s="78">
        <v>2</v>
      </c>
      <c r="B424" s="78">
        <v>722</v>
      </c>
      <c r="C424" s="78" t="s">
        <v>495</v>
      </c>
      <c r="D424" s="78">
        <v>671</v>
      </c>
      <c r="E424" s="78">
        <v>56</v>
      </c>
      <c r="F424" s="78">
        <v>909</v>
      </c>
      <c r="G424" s="1">
        <f t="shared" si="18"/>
        <v>8.3457526080476907E-2</v>
      </c>
      <c r="H424" s="1">
        <f t="shared" si="19"/>
        <v>0.79977997799779976</v>
      </c>
      <c r="I424" s="78">
        <v>-0.57822627727514397</v>
      </c>
      <c r="J424" s="1">
        <f t="shared" si="20"/>
        <v>-387.98983205162159</v>
      </c>
    </row>
    <row r="425" spans="1:10">
      <c r="A425" s="78">
        <v>2</v>
      </c>
      <c r="B425" s="78">
        <v>723</v>
      </c>
      <c r="C425" s="78" t="s">
        <v>496</v>
      </c>
      <c r="D425" s="78">
        <v>3512</v>
      </c>
      <c r="E425" s="78">
        <v>1348</v>
      </c>
      <c r="F425" s="78">
        <v>679</v>
      </c>
      <c r="G425" s="1">
        <f t="shared" si="18"/>
        <v>0.38382687927107062</v>
      </c>
      <c r="H425" s="1">
        <f t="shared" si="19"/>
        <v>7.1575846833578796</v>
      </c>
      <c r="I425" s="78">
        <v>0.30111772787313201</v>
      </c>
      <c r="J425" s="1">
        <f t="shared" si="20"/>
        <v>1057.5254602904397</v>
      </c>
    </row>
    <row r="426" spans="1:10">
      <c r="A426" s="78">
        <v>2</v>
      </c>
      <c r="B426" s="78">
        <v>724</v>
      </c>
      <c r="C426" s="78" t="s">
        <v>497</v>
      </c>
      <c r="D426" s="78">
        <v>716</v>
      </c>
      <c r="E426" s="78">
        <v>86</v>
      </c>
      <c r="F426" s="78">
        <v>2656</v>
      </c>
      <c r="G426" s="1">
        <f t="shared" si="18"/>
        <v>0.12011173184357542</v>
      </c>
      <c r="H426" s="1">
        <f t="shared" si="19"/>
        <v>0.30195783132530118</v>
      </c>
      <c r="I426" s="78">
        <v>-0.54308198019849296</v>
      </c>
      <c r="J426" s="1">
        <f t="shared" si="20"/>
        <v>-388.84669782212097</v>
      </c>
    </row>
    <row r="427" spans="1:10">
      <c r="A427" s="78">
        <v>2</v>
      </c>
      <c r="B427" s="78">
        <v>725</v>
      </c>
      <c r="C427" s="78" t="s">
        <v>498</v>
      </c>
      <c r="D427" s="78">
        <v>808</v>
      </c>
      <c r="E427" s="78">
        <v>176</v>
      </c>
      <c r="F427" s="78">
        <v>698</v>
      </c>
      <c r="G427" s="1">
        <f t="shared" si="18"/>
        <v>0.21782178217821782</v>
      </c>
      <c r="H427" s="1">
        <f t="shared" si="19"/>
        <v>1.4097421203438396</v>
      </c>
      <c r="I427" s="78">
        <v>-0.33894585220664603</v>
      </c>
      <c r="J427" s="1">
        <f t="shared" si="20"/>
        <v>-273.86824858297001</v>
      </c>
    </row>
    <row r="428" spans="1:10">
      <c r="A428" s="78">
        <v>2</v>
      </c>
      <c r="B428" s="78">
        <v>731</v>
      </c>
      <c r="C428" s="78" t="s">
        <v>499</v>
      </c>
      <c r="D428" s="78">
        <v>1639</v>
      </c>
      <c r="E428" s="78">
        <v>341</v>
      </c>
      <c r="F428" s="78">
        <v>206</v>
      </c>
      <c r="G428" s="1">
        <f t="shared" si="18"/>
        <v>0.20805369127516779</v>
      </c>
      <c r="H428" s="1">
        <f t="shared" si="19"/>
        <v>9.6116504854368934</v>
      </c>
      <c r="I428" s="78">
        <v>6.0282935179889002E-2</v>
      </c>
      <c r="J428" s="1">
        <f t="shared" si="20"/>
        <v>98.803730759838075</v>
      </c>
    </row>
    <row r="429" spans="1:10">
      <c r="A429" s="78">
        <v>2</v>
      </c>
      <c r="B429" s="78">
        <v>732</v>
      </c>
      <c r="C429" s="78" t="s">
        <v>500</v>
      </c>
      <c r="D429" s="78">
        <v>1317</v>
      </c>
      <c r="E429" s="78">
        <v>270</v>
      </c>
      <c r="F429" s="78">
        <v>381</v>
      </c>
      <c r="G429" s="1">
        <f t="shared" si="18"/>
        <v>0.20501138952164008</v>
      </c>
      <c r="H429" s="1">
        <f t="shared" si="19"/>
        <v>4.1653543307086611</v>
      </c>
      <c r="I429" s="78">
        <v>-0.208907071875685</v>
      </c>
      <c r="J429" s="1">
        <f t="shared" si="20"/>
        <v>-275.13061366027716</v>
      </c>
    </row>
    <row r="430" spans="1:10">
      <c r="A430" s="78">
        <v>2</v>
      </c>
      <c r="B430" s="78">
        <v>733</v>
      </c>
      <c r="C430" s="78" t="s">
        <v>501</v>
      </c>
      <c r="D430" s="78">
        <v>3959</v>
      </c>
      <c r="E430" s="78">
        <v>3032</v>
      </c>
      <c r="F430" s="78">
        <v>475</v>
      </c>
      <c r="G430" s="1">
        <f t="shared" si="18"/>
        <v>0.76584996211164436</v>
      </c>
      <c r="H430" s="1">
        <f t="shared" si="19"/>
        <v>14.717894736842105</v>
      </c>
      <c r="I430" s="78">
        <v>1.2513805577673101</v>
      </c>
      <c r="J430" s="1">
        <f t="shared" si="20"/>
        <v>4954.2156282007809</v>
      </c>
    </row>
    <row r="431" spans="1:10">
      <c r="A431" s="78">
        <v>2</v>
      </c>
      <c r="B431" s="78">
        <v>734</v>
      </c>
      <c r="C431" s="78" t="s">
        <v>502</v>
      </c>
      <c r="D431" s="78">
        <v>399</v>
      </c>
      <c r="E431" s="78">
        <v>38</v>
      </c>
      <c r="F431" s="78">
        <v>297</v>
      </c>
      <c r="G431" s="1">
        <f t="shared" si="18"/>
        <v>9.5238095238095233E-2</v>
      </c>
      <c r="H431" s="1">
        <f t="shared" si="19"/>
        <v>1.4713804713804715</v>
      </c>
      <c r="I431" s="78">
        <v>-0.54180094849893501</v>
      </c>
      <c r="J431" s="1">
        <f t="shared" si="20"/>
        <v>-216.17857845107505</v>
      </c>
    </row>
    <row r="432" spans="1:10">
      <c r="A432" s="78">
        <v>2</v>
      </c>
      <c r="B432" s="78">
        <v>735</v>
      </c>
      <c r="C432" s="78" t="s">
        <v>503</v>
      </c>
      <c r="D432" s="78">
        <v>339</v>
      </c>
      <c r="E432" s="78">
        <v>16</v>
      </c>
      <c r="F432" s="78">
        <v>338</v>
      </c>
      <c r="G432" s="1">
        <f t="shared" si="18"/>
        <v>4.71976401179941E-2</v>
      </c>
      <c r="H432" s="1">
        <f t="shared" si="19"/>
        <v>1.0502958579881656</v>
      </c>
      <c r="I432" s="78">
        <v>-0.637168676224936</v>
      </c>
      <c r="J432" s="1">
        <f t="shared" si="20"/>
        <v>-216.00018124025331</v>
      </c>
    </row>
    <row r="433" spans="1:10">
      <c r="A433" s="78">
        <v>2</v>
      </c>
      <c r="B433" s="78">
        <v>736</v>
      </c>
      <c r="C433" s="78" t="s">
        <v>504</v>
      </c>
      <c r="D433" s="78">
        <v>419</v>
      </c>
      <c r="E433" s="78">
        <v>40</v>
      </c>
      <c r="F433" s="78">
        <v>167</v>
      </c>
      <c r="G433" s="1">
        <f t="shared" si="18"/>
        <v>9.5465393794749401E-2</v>
      </c>
      <c r="H433" s="1">
        <f t="shared" si="19"/>
        <v>2.7485029940119761</v>
      </c>
      <c r="I433" s="78">
        <v>-0.48194380277054</v>
      </c>
      <c r="J433" s="1">
        <f t="shared" si="20"/>
        <v>-201.93445336085625</v>
      </c>
    </row>
    <row r="434" spans="1:10">
      <c r="A434" s="78">
        <v>2</v>
      </c>
      <c r="B434" s="78">
        <v>737</v>
      </c>
      <c r="C434" s="78" t="s">
        <v>505</v>
      </c>
      <c r="D434" s="78">
        <v>258</v>
      </c>
      <c r="E434" s="78">
        <v>34</v>
      </c>
      <c r="F434" s="78">
        <v>345</v>
      </c>
      <c r="G434" s="1">
        <f t="shared" si="18"/>
        <v>0.13178294573643412</v>
      </c>
      <c r="H434" s="1">
        <f t="shared" si="19"/>
        <v>0.84637681159420286</v>
      </c>
      <c r="I434" s="78">
        <v>-0.52111822096893801</v>
      </c>
      <c r="J434" s="1">
        <f t="shared" si="20"/>
        <v>-134.44850100998602</v>
      </c>
    </row>
    <row r="435" spans="1:10">
      <c r="A435" s="78">
        <v>2</v>
      </c>
      <c r="B435" s="78">
        <v>738</v>
      </c>
      <c r="C435" s="78" t="s">
        <v>506</v>
      </c>
      <c r="D435" s="78">
        <v>648</v>
      </c>
      <c r="E435" s="78">
        <v>52</v>
      </c>
      <c r="F435" s="78">
        <v>459</v>
      </c>
      <c r="G435" s="1">
        <f t="shared" si="18"/>
        <v>8.0246913580246909E-2</v>
      </c>
      <c r="H435" s="1">
        <f t="shared" si="19"/>
        <v>1.5250544662309369</v>
      </c>
      <c r="I435" s="78">
        <v>-0.55089302382274796</v>
      </c>
      <c r="J435" s="1">
        <f t="shared" si="20"/>
        <v>-356.97867943714067</v>
      </c>
    </row>
    <row r="436" spans="1:10">
      <c r="A436" s="78">
        <v>2</v>
      </c>
      <c r="B436" s="78">
        <v>739</v>
      </c>
      <c r="C436" s="78" t="s">
        <v>507</v>
      </c>
      <c r="D436" s="78">
        <v>3711</v>
      </c>
      <c r="E436" s="78">
        <v>558</v>
      </c>
      <c r="F436" s="78">
        <v>190</v>
      </c>
      <c r="G436" s="1">
        <f t="shared" si="18"/>
        <v>0.15036378334680678</v>
      </c>
      <c r="H436" s="1">
        <f t="shared" si="19"/>
        <v>22.46842105263158</v>
      </c>
      <c r="I436" s="78">
        <v>0.656401792581921</v>
      </c>
      <c r="J436" s="1">
        <f t="shared" si="20"/>
        <v>2435.9070522715087</v>
      </c>
    </row>
    <row r="437" spans="1:10">
      <c r="A437" s="78">
        <v>2</v>
      </c>
      <c r="B437" s="78">
        <v>740</v>
      </c>
      <c r="C437" s="78" t="s">
        <v>508</v>
      </c>
      <c r="D437" s="78">
        <v>521</v>
      </c>
      <c r="E437" s="78">
        <v>85</v>
      </c>
      <c r="F437" s="78">
        <v>172</v>
      </c>
      <c r="G437" s="1">
        <f t="shared" si="18"/>
        <v>0.16314779270633398</v>
      </c>
      <c r="H437" s="1">
        <f t="shared" si="19"/>
        <v>3.5232558139534884</v>
      </c>
      <c r="I437" s="78">
        <v>-0.33846112605351703</v>
      </c>
      <c r="J437" s="1">
        <f t="shared" si="20"/>
        <v>-176.33824667388237</v>
      </c>
    </row>
    <row r="438" spans="1:10">
      <c r="A438" s="78">
        <v>2</v>
      </c>
      <c r="B438" s="78">
        <v>741</v>
      </c>
      <c r="C438" s="78" t="s">
        <v>509</v>
      </c>
      <c r="D438" s="78">
        <v>414</v>
      </c>
      <c r="E438" s="78">
        <v>21</v>
      </c>
      <c r="F438" s="78">
        <v>226</v>
      </c>
      <c r="G438" s="1">
        <f t="shared" si="18"/>
        <v>5.0724637681159424E-2</v>
      </c>
      <c r="H438" s="1">
        <f t="shared" si="19"/>
        <v>1.9247787610619469</v>
      </c>
      <c r="I438" s="78">
        <v>-0.58824943809736396</v>
      </c>
      <c r="J438" s="1">
        <f t="shared" si="20"/>
        <v>-243.53526737230868</v>
      </c>
    </row>
    <row r="439" spans="1:10">
      <c r="A439" s="78">
        <v>2</v>
      </c>
      <c r="B439" s="78">
        <v>742</v>
      </c>
      <c r="C439" s="78" t="s">
        <v>510</v>
      </c>
      <c r="D439" s="78">
        <v>844</v>
      </c>
      <c r="E439" s="78">
        <v>104</v>
      </c>
      <c r="F439" s="78">
        <v>211</v>
      </c>
      <c r="G439" s="1">
        <f t="shared" si="18"/>
        <v>0.12322274881516587</v>
      </c>
      <c r="H439" s="1">
        <f t="shared" si="19"/>
        <v>4.4928909952606633</v>
      </c>
      <c r="I439" s="78">
        <v>-0.34021213929085398</v>
      </c>
      <c r="J439" s="1">
        <f t="shared" si="20"/>
        <v>-287.13904556148077</v>
      </c>
    </row>
    <row r="440" spans="1:10">
      <c r="A440" s="78">
        <v>2</v>
      </c>
      <c r="B440" s="78">
        <v>743</v>
      </c>
      <c r="C440" s="78" t="s">
        <v>511</v>
      </c>
      <c r="D440" s="78">
        <v>6770</v>
      </c>
      <c r="E440" s="78">
        <v>2296</v>
      </c>
      <c r="F440" s="78">
        <v>135</v>
      </c>
      <c r="G440" s="1">
        <f t="shared" si="18"/>
        <v>0.33914327917282128</v>
      </c>
      <c r="H440" s="1">
        <f t="shared" si="19"/>
        <v>67.155555555555551</v>
      </c>
      <c r="I440" s="78">
        <v>3.1340945419695299</v>
      </c>
      <c r="J440" s="1">
        <f t="shared" si="20"/>
        <v>21217.820049133716</v>
      </c>
    </row>
    <row r="441" spans="1:10">
      <c r="A441" s="78">
        <v>2</v>
      </c>
      <c r="B441" s="78">
        <v>744</v>
      </c>
      <c r="C441" s="78" t="s">
        <v>512</v>
      </c>
      <c r="D441" s="78">
        <v>2581</v>
      </c>
      <c r="E441" s="78">
        <v>692</v>
      </c>
      <c r="F441" s="78">
        <v>386</v>
      </c>
      <c r="G441" s="1">
        <f t="shared" si="18"/>
        <v>0.26811313444401397</v>
      </c>
      <c r="H441" s="1">
        <f t="shared" si="19"/>
        <v>8.4792746113989637</v>
      </c>
      <c r="I441" s="78">
        <v>0.14282501106651499</v>
      </c>
      <c r="J441" s="1">
        <f t="shared" si="20"/>
        <v>368.6313535626752</v>
      </c>
    </row>
    <row r="442" spans="1:10">
      <c r="A442" s="78">
        <v>2</v>
      </c>
      <c r="B442" s="78">
        <v>745</v>
      </c>
      <c r="C442" s="78" t="s">
        <v>513</v>
      </c>
      <c r="D442" s="78">
        <v>3135</v>
      </c>
      <c r="E442" s="78">
        <v>719</v>
      </c>
      <c r="F442" s="78">
        <v>234</v>
      </c>
      <c r="G442" s="1">
        <f t="shared" si="18"/>
        <v>0.22934609250398724</v>
      </c>
      <c r="H442" s="1">
        <f t="shared" si="19"/>
        <v>16.470085470085468</v>
      </c>
      <c r="I442" s="78">
        <v>0.47551297815603799</v>
      </c>
      <c r="J442" s="1">
        <f t="shared" si="20"/>
        <v>1490.7331865191791</v>
      </c>
    </row>
    <row r="443" spans="1:10">
      <c r="A443" s="78">
        <v>2</v>
      </c>
      <c r="B443" s="78">
        <v>746</v>
      </c>
      <c r="C443" s="78" t="s">
        <v>514</v>
      </c>
      <c r="D443" s="78">
        <v>1811</v>
      </c>
      <c r="E443" s="78">
        <v>457</v>
      </c>
      <c r="F443" s="78">
        <v>540</v>
      </c>
      <c r="G443" s="1">
        <f t="shared" si="18"/>
        <v>0.25234676974047487</v>
      </c>
      <c r="H443" s="1">
        <f t="shared" si="19"/>
        <v>4.2</v>
      </c>
      <c r="I443" s="78">
        <v>-0.11260955685791101</v>
      </c>
      <c r="J443" s="1">
        <f t="shared" si="20"/>
        <v>-203.93590746967683</v>
      </c>
    </row>
    <row r="444" spans="1:10">
      <c r="A444" s="78">
        <v>2</v>
      </c>
      <c r="B444" s="78">
        <v>747</v>
      </c>
      <c r="C444" s="78" t="s">
        <v>515</v>
      </c>
      <c r="D444" s="78">
        <v>461</v>
      </c>
      <c r="E444" s="78">
        <v>81</v>
      </c>
      <c r="F444" s="78">
        <v>194</v>
      </c>
      <c r="G444" s="1">
        <f t="shared" si="18"/>
        <v>0.175704989154013</v>
      </c>
      <c r="H444" s="1">
        <f t="shared" si="19"/>
        <v>2.7938144329896906</v>
      </c>
      <c r="I444" s="78">
        <v>-0.35549585876808398</v>
      </c>
      <c r="J444" s="1">
        <f t="shared" si="20"/>
        <v>-163.88359089208672</v>
      </c>
    </row>
    <row r="445" spans="1:10">
      <c r="A445" s="78">
        <v>2</v>
      </c>
      <c r="B445" s="78">
        <v>748</v>
      </c>
      <c r="C445" s="78" t="s">
        <v>516</v>
      </c>
      <c r="D445" s="78">
        <v>635</v>
      </c>
      <c r="E445" s="78">
        <v>136</v>
      </c>
      <c r="F445" s="78">
        <v>407</v>
      </c>
      <c r="G445" s="1">
        <f t="shared" si="18"/>
        <v>0.21417322834645669</v>
      </c>
      <c r="H445" s="1">
        <f t="shared" si="19"/>
        <v>1.8943488943488944</v>
      </c>
      <c r="I445" s="78">
        <v>-0.33014573341088699</v>
      </c>
      <c r="J445" s="1">
        <f t="shared" si="20"/>
        <v>-209.64254071591324</v>
      </c>
    </row>
    <row r="446" spans="1:10">
      <c r="A446" s="78">
        <v>2</v>
      </c>
      <c r="B446" s="78">
        <v>749</v>
      </c>
      <c r="C446" s="78" t="s">
        <v>517</v>
      </c>
      <c r="D446" s="78">
        <v>2545</v>
      </c>
      <c r="E446" s="78">
        <v>1180</v>
      </c>
      <c r="F446" s="78">
        <v>270</v>
      </c>
      <c r="G446" s="1">
        <f t="shared" si="18"/>
        <v>0.46365422396856582</v>
      </c>
      <c r="H446" s="1">
        <f t="shared" si="19"/>
        <v>13.796296296296296</v>
      </c>
      <c r="I446" s="78">
        <v>0.68358667212421798</v>
      </c>
      <c r="J446" s="1">
        <f t="shared" si="20"/>
        <v>1739.7280805561347</v>
      </c>
    </row>
    <row r="447" spans="1:10">
      <c r="A447" s="78">
        <v>2</v>
      </c>
      <c r="B447" s="78">
        <v>750</v>
      </c>
      <c r="C447" s="78" t="s">
        <v>518</v>
      </c>
      <c r="D447" s="78">
        <v>1251</v>
      </c>
      <c r="E447" s="78">
        <v>300</v>
      </c>
      <c r="F447" s="78">
        <v>353</v>
      </c>
      <c r="G447" s="1">
        <f t="shared" si="18"/>
        <v>0.23980815347721823</v>
      </c>
      <c r="H447" s="1">
        <f t="shared" si="19"/>
        <v>4.3937677053824364</v>
      </c>
      <c r="I447" s="78">
        <v>-0.14832235321403001</v>
      </c>
      <c r="J447" s="1">
        <f t="shared" si="20"/>
        <v>-185.55126387075154</v>
      </c>
    </row>
    <row r="448" spans="1:10">
      <c r="A448" s="78">
        <v>2</v>
      </c>
      <c r="B448" s="78">
        <v>751</v>
      </c>
      <c r="C448" s="78" t="s">
        <v>519</v>
      </c>
      <c r="D448" s="78">
        <v>2526</v>
      </c>
      <c r="E448" s="78">
        <v>892</v>
      </c>
      <c r="F448" s="78">
        <v>422</v>
      </c>
      <c r="G448" s="1">
        <f t="shared" si="18"/>
        <v>0.35312747426761676</v>
      </c>
      <c r="H448" s="1">
        <f t="shared" si="19"/>
        <v>8.0995260663507107</v>
      </c>
      <c r="I448" s="78">
        <v>0.25264475262101399</v>
      </c>
      <c r="J448" s="1">
        <f t="shared" si="20"/>
        <v>638.18064512068133</v>
      </c>
    </row>
    <row r="449" spans="1:10">
      <c r="A449" s="78">
        <v>2</v>
      </c>
      <c r="B449" s="78">
        <v>752</v>
      </c>
      <c r="C449" s="78" t="s">
        <v>520</v>
      </c>
      <c r="D449" s="78">
        <v>293</v>
      </c>
      <c r="E449" s="78">
        <v>26</v>
      </c>
      <c r="F449" s="78">
        <v>327</v>
      </c>
      <c r="G449" s="1">
        <f t="shared" si="18"/>
        <v>8.8737201365187715E-2</v>
      </c>
      <c r="H449" s="1">
        <f t="shared" si="19"/>
        <v>0.97553516819571862</v>
      </c>
      <c r="I449" s="78">
        <v>-0.57929490327266697</v>
      </c>
      <c r="J449" s="1">
        <f t="shared" si="20"/>
        <v>-169.73340665889143</v>
      </c>
    </row>
    <row r="450" spans="1:10">
      <c r="A450" s="78">
        <v>2</v>
      </c>
      <c r="B450" s="78">
        <v>753</v>
      </c>
      <c r="C450" s="78" t="s">
        <v>521</v>
      </c>
      <c r="D450" s="78">
        <v>864</v>
      </c>
      <c r="E450" s="78">
        <v>280</v>
      </c>
      <c r="F450" s="78">
        <v>874</v>
      </c>
      <c r="G450" s="1">
        <f t="shared" si="18"/>
        <v>0.32407407407407407</v>
      </c>
      <c r="H450" s="1">
        <f t="shared" si="19"/>
        <v>1.3089244851258581</v>
      </c>
      <c r="I450" s="78">
        <v>-0.17886670685957801</v>
      </c>
      <c r="J450" s="1">
        <f t="shared" si="20"/>
        <v>-154.5408347266754</v>
      </c>
    </row>
    <row r="451" spans="1:10">
      <c r="A451" s="78">
        <v>2</v>
      </c>
      <c r="B451" s="78">
        <v>754</v>
      </c>
      <c r="C451" s="78" t="s">
        <v>522</v>
      </c>
      <c r="D451" s="78">
        <v>863</v>
      </c>
      <c r="E451" s="78">
        <v>109</v>
      </c>
      <c r="F451" s="78">
        <v>663</v>
      </c>
      <c r="G451" s="1">
        <f t="shared" si="18"/>
        <v>0.12630359212050984</v>
      </c>
      <c r="H451" s="1">
        <f t="shared" si="19"/>
        <v>1.4660633484162895</v>
      </c>
      <c r="I451" s="78">
        <v>-0.473531974549739</v>
      </c>
      <c r="J451" s="1">
        <f t="shared" si="20"/>
        <v>-408.65809403642476</v>
      </c>
    </row>
    <row r="452" spans="1:10">
      <c r="A452" s="78">
        <v>2</v>
      </c>
      <c r="B452" s="78">
        <v>755</v>
      </c>
      <c r="C452" s="78" t="s">
        <v>523</v>
      </c>
      <c r="D452" s="78">
        <v>2205</v>
      </c>
      <c r="E452" s="78">
        <v>700</v>
      </c>
      <c r="F452" s="78">
        <v>277</v>
      </c>
      <c r="G452" s="1">
        <f t="shared" si="18"/>
        <v>0.31746031746031744</v>
      </c>
      <c r="H452" s="1">
        <f t="shared" si="19"/>
        <v>10.487364620938628</v>
      </c>
      <c r="I452" s="78">
        <v>0.29317813076813098</v>
      </c>
      <c r="J452" s="1">
        <f t="shared" si="20"/>
        <v>646.45777834372882</v>
      </c>
    </row>
    <row r="453" spans="1:10">
      <c r="A453" s="78">
        <v>2</v>
      </c>
      <c r="B453" s="78">
        <v>761</v>
      </c>
      <c r="C453" s="78" t="s">
        <v>524</v>
      </c>
      <c r="D453" s="78">
        <v>867</v>
      </c>
      <c r="E453" s="78">
        <v>210</v>
      </c>
      <c r="F453" s="78">
        <v>2917</v>
      </c>
      <c r="G453" s="1">
        <f t="shared" si="18"/>
        <v>0.24221453287197231</v>
      </c>
      <c r="H453" s="1">
        <f t="shared" si="19"/>
        <v>0.36921494686321565</v>
      </c>
      <c r="I453" s="78">
        <v>-0.34677983021803799</v>
      </c>
      <c r="J453" s="1">
        <f t="shared" si="20"/>
        <v>-300.65811279903892</v>
      </c>
    </row>
    <row r="454" spans="1:10">
      <c r="A454" s="78">
        <v>2</v>
      </c>
      <c r="B454" s="78">
        <v>762</v>
      </c>
      <c r="C454" s="78" t="s">
        <v>525</v>
      </c>
      <c r="D454" s="78">
        <v>2119</v>
      </c>
      <c r="E454" s="78">
        <v>620</v>
      </c>
      <c r="F454" s="78">
        <v>10490</v>
      </c>
      <c r="G454" s="1">
        <f t="shared" si="18"/>
        <v>0.292590844738084</v>
      </c>
      <c r="H454" s="1">
        <f t="shared" si="19"/>
        <v>0.26110581506196379</v>
      </c>
      <c r="I454" s="78">
        <v>-0.21791911555909099</v>
      </c>
      <c r="J454" s="1">
        <f t="shared" si="20"/>
        <v>-461.77060586971379</v>
      </c>
    </row>
    <row r="455" spans="1:10">
      <c r="A455" s="78">
        <v>2</v>
      </c>
      <c r="B455" s="78">
        <v>763</v>
      </c>
      <c r="C455" s="78" t="s">
        <v>526</v>
      </c>
      <c r="D455" s="78">
        <v>1735</v>
      </c>
      <c r="E455" s="78">
        <v>611</v>
      </c>
      <c r="F455" s="78">
        <v>3356</v>
      </c>
      <c r="G455" s="1">
        <f t="shared" si="18"/>
        <v>0.35216138328530261</v>
      </c>
      <c r="H455" s="1">
        <f t="shared" si="19"/>
        <v>0.69904648390941593</v>
      </c>
      <c r="I455" s="78">
        <v>-0.12437351197301599</v>
      </c>
      <c r="J455" s="1">
        <f t="shared" si="20"/>
        <v>-215.78804327318275</v>
      </c>
    </row>
    <row r="456" spans="1:10">
      <c r="A456" s="78">
        <v>2</v>
      </c>
      <c r="B456" s="78">
        <v>764</v>
      </c>
      <c r="C456" s="78" t="s">
        <v>527</v>
      </c>
      <c r="D456" s="78">
        <v>285</v>
      </c>
      <c r="E456" s="78">
        <v>60</v>
      </c>
      <c r="F456" s="78">
        <v>454</v>
      </c>
      <c r="G456" s="1">
        <f t="shared" si="18"/>
        <v>0.21052631578947367</v>
      </c>
      <c r="H456" s="1">
        <f t="shared" si="19"/>
        <v>0.75991189427312777</v>
      </c>
      <c r="I456" s="78">
        <v>-0.40368248533519402</v>
      </c>
      <c r="J456" s="1">
        <f t="shared" si="20"/>
        <v>-115.04950832053029</v>
      </c>
    </row>
    <row r="457" spans="1:10">
      <c r="A457" s="78">
        <v>2</v>
      </c>
      <c r="B457" s="78">
        <v>765</v>
      </c>
      <c r="C457" s="78" t="s">
        <v>528</v>
      </c>
      <c r="D457" s="78">
        <v>267</v>
      </c>
      <c r="E457" s="78">
        <v>31</v>
      </c>
      <c r="F457" s="78">
        <v>346</v>
      </c>
      <c r="G457" s="1">
        <f t="shared" ref="G457:G520" si="21">E457/D457</f>
        <v>0.11610486891385768</v>
      </c>
      <c r="H457" s="1">
        <f t="shared" ref="H457:H520" si="22">(D457+E457)/F457</f>
        <v>0.86127167630057799</v>
      </c>
      <c r="I457" s="78">
        <v>-0.54395277554834498</v>
      </c>
      <c r="J457" s="1">
        <f t="shared" ref="J457:J520" si="23">I457*D457</f>
        <v>-145.23539107140812</v>
      </c>
    </row>
    <row r="458" spans="1:10">
      <c r="A458" s="78">
        <v>2</v>
      </c>
      <c r="B458" s="78">
        <v>766</v>
      </c>
      <c r="C458" s="78" t="s">
        <v>529</v>
      </c>
      <c r="D458" s="78">
        <v>835</v>
      </c>
      <c r="E458" s="78">
        <v>115</v>
      </c>
      <c r="F458" s="78">
        <v>4002</v>
      </c>
      <c r="G458" s="1">
        <f t="shared" si="21"/>
        <v>0.1377245508982036</v>
      </c>
      <c r="H458" s="1">
        <f t="shared" si="22"/>
        <v>0.23738130934532733</v>
      </c>
      <c r="I458" s="78">
        <v>-0.51375311252980005</v>
      </c>
      <c r="J458" s="1">
        <f t="shared" si="23"/>
        <v>-428.98384896238304</v>
      </c>
    </row>
    <row r="459" spans="1:10">
      <c r="A459" s="78">
        <v>2</v>
      </c>
      <c r="B459" s="78">
        <v>767</v>
      </c>
      <c r="C459" s="78" t="s">
        <v>530</v>
      </c>
      <c r="D459" s="78">
        <v>925</v>
      </c>
      <c r="E459" s="78">
        <v>161</v>
      </c>
      <c r="F459" s="78">
        <v>1084</v>
      </c>
      <c r="G459" s="1">
        <f t="shared" si="21"/>
        <v>0.17405405405405405</v>
      </c>
      <c r="H459" s="1">
        <f t="shared" si="22"/>
        <v>1.0018450184501846</v>
      </c>
      <c r="I459" s="78">
        <v>-0.41913793629939999</v>
      </c>
      <c r="J459" s="1">
        <f t="shared" si="23"/>
        <v>-387.702591076945</v>
      </c>
    </row>
    <row r="460" spans="1:10">
      <c r="A460" s="78">
        <v>2</v>
      </c>
      <c r="B460" s="78">
        <v>768</v>
      </c>
      <c r="C460" s="78" t="s">
        <v>531</v>
      </c>
      <c r="D460" s="78">
        <v>12339</v>
      </c>
      <c r="E460" s="78">
        <v>4428</v>
      </c>
      <c r="F460" s="78">
        <v>1621</v>
      </c>
      <c r="G460" s="1">
        <f t="shared" si="21"/>
        <v>0.35886214442013131</v>
      </c>
      <c r="H460" s="1">
        <f t="shared" si="22"/>
        <v>10.343615052436768</v>
      </c>
      <c r="I460" s="78">
        <v>0.81064503026039703</v>
      </c>
      <c r="J460" s="1">
        <f t="shared" si="23"/>
        <v>10002.549028383039</v>
      </c>
    </row>
    <row r="461" spans="1:10">
      <c r="A461" s="78">
        <v>2</v>
      </c>
      <c r="B461" s="78">
        <v>769</v>
      </c>
      <c r="C461" s="78" t="s">
        <v>532</v>
      </c>
      <c r="D461" s="78">
        <v>2274</v>
      </c>
      <c r="E461" s="78">
        <v>911</v>
      </c>
      <c r="F461" s="78">
        <v>1846</v>
      </c>
      <c r="G461" s="1">
        <f t="shared" si="21"/>
        <v>0.40061565523306947</v>
      </c>
      <c r="H461" s="1">
        <f t="shared" si="22"/>
        <v>1.7253521126760563</v>
      </c>
      <c r="I461" s="78">
        <v>2.1180391254645301E-2</v>
      </c>
      <c r="J461" s="1">
        <f t="shared" si="23"/>
        <v>48.164209713063414</v>
      </c>
    </row>
    <row r="462" spans="1:10">
      <c r="A462" s="78">
        <v>2</v>
      </c>
      <c r="B462" s="78">
        <v>781</v>
      </c>
      <c r="C462" s="78" t="s">
        <v>533</v>
      </c>
      <c r="D462" s="78">
        <v>269</v>
      </c>
      <c r="E462" s="78">
        <v>56</v>
      </c>
      <c r="F462" s="78">
        <v>2909</v>
      </c>
      <c r="G462" s="1">
        <f t="shared" si="21"/>
        <v>0.20817843866171004</v>
      </c>
      <c r="H462" s="1">
        <f t="shared" si="22"/>
        <v>0.11172224132004126</v>
      </c>
      <c r="I462" s="78">
        <v>-0.43773552306269098</v>
      </c>
      <c r="J462" s="1">
        <f t="shared" si="23"/>
        <v>-117.75085570386388</v>
      </c>
    </row>
    <row r="463" spans="1:10">
      <c r="A463" s="78">
        <v>2</v>
      </c>
      <c r="B463" s="78">
        <v>782</v>
      </c>
      <c r="C463" s="78" t="s">
        <v>534</v>
      </c>
      <c r="D463" s="78">
        <v>319</v>
      </c>
      <c r="E463" s="78">
        <v>165</v>
      </c>
      <c r="F463" s="78">
        <v>2482</v>
      </c>
      <c r="G463" s="1">
        <f t="shared" si="21"/>
        <v>0.51724137931034486</v>
      </c>
      <c r="H463" s="1">
        <f t="shared" si="22"/>
        <v>0.19500402900886382</v>
      </c>
      <c r="I463" s="78">
        <v>4.0040357721862402E-2</v>
      </c>
      <c r="J463" s="1">
        <f t="shared" si="23"/>
        <v>12.772874113274106</v>
      </c>
    </row>
    <row r="464" spans="1:10">
      <c r="A464" s="78">
        <v>2</v>
      </c>
      <c r="B464" s="78">
        <v>783</v>
      </c>
      <c r="C464" s="78" t="s">
        <v>535</v>
      </c>
      <c r="D464" s="78">
        <v>1236</v>
      </c>
      <c r="E464" s="78">
        <v>531</v>
      </c>
      <c r="F464" s="78">
        <v>3670</v>
      </c>
      <c r="G464" s="1">
        <f t="shared" si="21"/>
        <v>0.42961165048543687</v>
      </c>
      <c r="H464" s="1">
        <f t="shared" si="22"/>
        <v>0.48147138964577657</v>
      </c>
      <c r="I464" s="78">
        <v>-3.8848819683434503E-2</v>
      </c>
      <c r="J464" s="1">
        <f t="shared" si="23"/>
        <v>-48.017141128725044</v>
      </c>
    </row>
    <row r="465" spans="1:10">
      <c r="A465" s="78">
        <v>2</v>
      </c>
      <c r="B465" s="78">
        <v>784</v>
      </c>
      <c r="C465" s="78" t="s">
        <v>536</v>
      </c>
      <c r="D465" s="78">
        <v>941</v>
      </c>
      <c r="E465" s="78">
        <v>402</v>
      </c>
      <c r="F465" s="78">
        <v>4285</v>
      </c>
      <c r="G465" s="1">
        <f t="shared" si="21"/>
        <v>0.42720510095642933</v>
      </c>
      <c r="H465" s="1">
        <f t="shared" si="22"/>
        <v>0.31341890315052506</v>
      </c>
      <c r="I465" s="78">
        <v>-6.3648777760631298E-2</v>
      </c>
      <c r="J465" s="1">
        <f t="shared" si="23"/>
        <v>-59.893499872754049</v>
      </c>
    </row>
    <row r="466" spans="1:10">
      <c r="A466" s="78">
        <v>2</v>
      </c>
      <c r="B466" s="78">
        <v>785</v>
      </c>
      <c r="C466" s="78" t="s">
        <v>537</v>
      </c>
      <c r="D466" s="78">
        <v>4665</v>
      </c>
      <c r="E466" s="78">
        <v>2216</v>
      </c>
      <c r="F466" s="78">
        <v>3409</v>
      </c>
      <c r="G466" s="1">
        <f t="shared" si="21"/>
        <v>0.47502679528403002</v>
      </c>
      <c r="H466" s="1">
        <f t="shared" si="22"/>
        <v>2.0184804928131417</v>
      </c>
      <c r="I466" s="78">
        <v>0.25693270162175802</v>
      </c>
      <c r="J466" s="1">
        <f t="shared" si="23"/>
        <v>1198.5910530655012</v>
      </c>
    </row>
    <row r="467" spans="1:10">
      <c r="A467" s="78">
        <v>2</v>
      </c>
      <c r="B467" s="78">
        <v>786</v>
      </c>
      <c r="C467" s="78" t="s">
        <v>538</v>
      </c>
      <c r="D467" s="78">
        <v>617</v>
      </c>
      <c r="E467" s="78">
        <v>540</v>
      </c>
      <c r="F467" s="78">
        <v>2126</v>
      </c>
      <c r="G467" s="1">
        <f t="shared" si="21"/>
        <v>0.87520259319286875</v>
      </c>
      <c r="H467" s="1">
        <f t="shared" si="22"/>
        <v>0.54421448730009403</v>
      </c>
      <c r="I467" s="78">
        <v>0.61592373290765201</v>
      </c>
      <c r="J467" s="1">
        <f t="shared" si="23"/>
        <v>380.02494320402127</v>
      </c>
    </row>
    <row r="468" spans="1:10">
      <c r="A468" s="78">
        <v>2</v>
      </c>
      <c r="B468" s="78">
        <v>791</v>
      </c>
      <c r="C468" s="78" t="s">
        <v>539</v>
      </c>
      <c r="D468" s="78">
        <v>1409</v>
      </c>
      <c r="E468" s="78">
        <v>206</v>
      </c>
      <c r="F468" s="78">
        <v>6988</v>
      </c>
      <c r="G468" s="1">
        <f t="shared" si="21"/>
        <v>0.14620298083747338</v>
      </c>
      <c r="H468" s="1">
        <f t="shared" si="22"/>
        <v>0.23111047510017171</v>
      </c>
      <c r="I468" s="78">
        <v>-0.47499684658633001</v>
      </c>
      <c r="J468" s="1">
        <f t="shared" si="23"/>
        <v>-669.27055684013897</v>
      </c>
    </row>
    <row r="469" spans="1:10">
      <c r="A469" s="78">
        <v>2</v>
      </c>
      <c r="B469" s="78">
        <v>792</v>
      </c>
      <c r="C469" s="78" t="s">
        <v>540</v>
      </c>
      <c r="D469" s="78">
        <v>2319</v>
      </c>
      <c r="E469" s="78">
        <v>1272</v>
      </c>
      <c r="F469" s="78">
        <v>7485</v>
      </c>
      <c r="G469" s="1">
        <f t="shared" si="21"/>
        <v>0.5485122897800776</v>
      </c>
      <c r="H469" s="1">
        <f t="shared" si="22"/>
        <v>0.47975951903807618</v>
      </c>
      <c r="I469" s="78">
        <v>0.19178742650974501</v>
      </c>
      <c r="J469" s="1">
        <f t="shared" si="23"/>
        <v>444.75504207609868</v>
      </c>
    </row>
    <row r="470" spans="1:10">
      <c r="A470" s="78">
        <v>2</v>
      </c>
      <c r="B470" s="78">
        <v>793</v>
      </c>
      <c r="C470" s="78" t="s">
        <v>541</v>
      </c>
      <c r="D470" s="78">
        <v>1338</v>
      </c>
      <c r="E470" s="78">
        <v>230</v>
      </c>
      <c r="F470" s="78">
        <v>5172</v>
      </c>
      <c r="G470" s="1">
        <f t="shared" si="21"/>
        <v>0.17189835575485798</v>
      </c>
      <c r="H470" s="1">
        <f t="shared" si="22"/>
        <v>0.30317092034029391</v>
      </c>
      <c r="I470" s="78">
        <v>-0.43570397148879503</v>
      </c>
      <c r="J470" s="1">
        <f t="shared" si="23"/>
        <v>-582.97191385200779</v>
      </c>
    </row>
    <row r="471" spans="1:10">
      <c r="A471" s="78">
        <v>2</v>
      </c>
      <c r="B471" s="78">
        <v>794</v>
      </c>
      <c r="C471" s="78" t="s">
        <v>542</v>
      </c>
      <c r="D471" s="78">
        <v>2953</v>
      </c>
      <c r="E471" s="78">
        <v>1221</v>
      </c>
      <c r="F471" s="78">
        <v>6746</v>
      </c>
      <c r="G471" s="1">
        <f t="shared" si="21"/>
        <v>0.41347781916694887</v>
      </c>
      <c r="H471" s="1">
        <f t="shared" si="22"/>
        <v>0.61873702935072639</v>
      </c>
      <c r="I471" s="78">
        <v>2.0912945853641101E-2</v>
      </c>
      <c r="J471" s="1">
        <f t="shared" si="23"/>
        <v>61.755929105802174</v>
      </c>
    </row>
    <row r="472" spans="1:10">
      <c r="A472" s="78">
        <v>2</v>
      </c>
      <c r="B472" s="78">
        <v>841</v>
      </c>
      <c r="C472" s="78" t="s">
        <v>543</v>
      </c>
      <c r="D472" s="78">
        <v>953</v>
      </c>
      <c r="E472" s="78">
        <v>223</v>
      </c>
      <c r="F472" s="78">
        <v>4621</v>
      </c>
      <c r="G472" s="1">
        <f t="shared" si="21"/>
        <v>0.23399790136411333</v>
      </c>
      <c r="H472" s="1">
        <f t="shared" si="22"/>
        <v>0.25449037004977276</v>
      </c>
      <c r="I472" s="78">
        <v>-0.360672751404916</v>
      </c>
      <c r="J472" s="1">
        <f t="shared" si="23"/>
        <v>-343.72113208888493</v>
      </c>
    </row>
    <row r="473" spans="1:10">
      <c r="A473" s="78">
        <v>2</v>
      </c>
      <c r="B473" s="78">
        <v>842</v>
      </c>
      <c r="C473" s="78" t="s">
        <v>544</v>
      </c>
      <c r="D473" s="78">
        <v>821</v>
      </c>
      <c r="E473" s="78">
        <v>161</v>
      </c>
      <c r="F473" s="78">
        <v>3779</v>
      </c>
      <c r="G473" s="1">
        <f t="shared" si="21"/>
        <v>0.19610231425091351</v>
      </c>
      <c r="H473" s="1">
        <f t="shared" si="22"/>
        <v>0.25985710505424714</v>
      </c>
      <c r="I473" s="78">
        <v>-0.42426449481758399</v>
      </c>
      <c r="J473" s="1">
        <f t="shared" si="23"/>
        <v>-348.32115024523648</v>
      </c>
    </row>
    <row r="474" spans="1:10">
      <c r="A474" s="78">
        <v>2</v>
      </c>
      <c r="B474" s="78">
        <v>843</v>
      </c>
      <c r="C474" s="78" t="s">
        <v>545</v>
      </c>
      <c r="D474" s="78">
        <v>6786</v>
      </c>
      <c r="E474" s="78">
        <v>4280</v>
      </c>
      <c r="F474" s="78">
        <v>10847</v>
      </c>
      <c r="G474" s="1">
        <f t="shared" si="21"/>
        <v>0.63071028588269973</v>
      </c>
      <c r="H474" s="1">
        <f t="shared" si="22"/>
        <v>1.0201899142620079</v>
      </c>
      <c r="I474" s="78">
        <v>0.54518409727549999</v>
      </c>
      <c r="J474" s="1">
        <f t="shared" si="23"/>
        <v>3699.619284111543</v>
      </c>
    </row>
    <row r="475" spans="1:10">
      <c r="A475" s="78">
        <v>2</v>
      </c>
      <c r="B475" s="78">
        <v>851</v>
      </c>
      <c r="C475" s="78" t="s">
        <v>546</v>
      </c>
      <c r="D475" s="78">
        <v>486</v>
      </c>
      <c r="E475" s="78">
        <v>43</v>
      </c>
      <c r="F475" s="78">
        <v>417</v>
      </c>
      <c r="G475" s="1">
        <f t="shared" si="21"/>
        <v>8.8477366255144033E-2</v>
      </c>
      <c r="H475" s="1">
        <f t="shared" si="22"/>
        <v>1.2685851318944845</v>
      </c>
      <c r="I475" s="78">
        <v>-0.55746756739539904</v>
      </c>
      <c r="J475" s="1">
        <f t="shared" si="23"/>
        <v>-270.92923775416392</v>
      </c>
    </row>
    <row r="476" spans="1:10">
      <c r="A476" s="78">
        <v>2</v>
      </c>
      <c r="B476" s="78">
        <v>852</v>
      </c>
      <c r="C476" s="78" t="s">
        <v>547</v>
      </c>
      <c r="D476" s="78">
        <v>1630</v>
      </c>
      <c r="E476" s="78">
        <v>250</v>
      </c>
      <c r="F476" s="78">
        <v>5213</v>
      </c>
      <c r="G476" s="1">
        <f t="shared" si="21"/>
        <v>0.15337423312883436</v>
      </c>
      <c r="H476" s="1">
        <f t="shared" si="22"/>
        <v>0.36063686936504891</v>
      </c>
      <c r="I476" s="78">
        <v>-0.44805833287935598</v>
      </c>
      <c r="J476" s="1">
        <f t="shared" si="23"/>
        <v>-730.33508259335019</v>
      </c>
    </row>
    <row r="477" spans="1:10">
      <c r="A477" s="78">
        <v>2</v>
      </c>
      <c r="B477" s="78">
        <v>853</v>
      </c>
      <c r="C477" s="78" t="s">
        <v>548</v>
      </c>
      <c r="D477" s="78">
        <v>1697</v>
      </c>
      <c r="E477" s="78">
        <v>234</v>
      </c>
      <c r="F477" s="78">
        <v>5366</v>
      </c>
      <c r="G477" s="1">
        <f t="shared" si="21"/>
        <v>0.13789039481437831</v>
      </c>
      <c r="H477" s="1">
        <f t="shared" si="22"/>
        <v>0.35985836749906819</v>
      </c>
      <c r="I477" s="78">
        <v>-0.46867787896491703</v>
      </c>
      <c r="J477" s="1">
        <f t="shared" si="23"/>
        <v>-795.34636060346418</v>
      </c>
    </row>
    <row r="478" spans="1:10">
      <c r="A478" s="78">
        <v>2</v>
      </c>
      <c r="B478" s="78">
        <v>854</v>
      </c>
      <c r="C478" s="78" t="s">
        <v>549</v>
      </c>
      <c r="D478" s="78">
        <v>6298</v>
      </c>
      <c r="E478" s="78">
        <v>2265</v>
      </c>
      <c r="F478" s="78">
        <v>3978</v>
      </c>
      <c r="G478" s="1">
        <f t="shared" si="21"/>
        <v>0.35963798031120991</v>
      </c>
      <c r="H478" s="1">
        <f t="shared" si="22"/>
        <v>2.1525892408245348</v>
      </c>
      <c r="I478" s="78">
        <v>0.16125010208872601</v>
      </c>
      <c r="J478" s="1">
        <f t="shared" si="23"/>
        <v>1015.5531429547964</v>
      </c>
    </row>
    <row r="479" spans="1:10">
      <c r="A479" s="78">
        <v>2</v>
      </c>
      <c r="B479" s="78">
        <v>861</v>
      </c>
      <c r="C479" s="78" t="s">
        <v>550</v>
      </c>
      <c r="D479" s="78">
        <v>9565</v>
      </c>
      <c r="E479" s="78">
        <v>3778</v>
      </c>
      <c r="F479" s="78">
        <v>1703</v>
      </c>
      <c r="G479" s="1">
        <f t="shared" si="21"/>
        <v>0.39498170412963929</v>
      </c>
      <c r="H479" s="1">
        <f t="shared" si="22"/>
        <v>7.834997064004698</v>
      </c>
      <c r="I479" s="78">
        <v>0.62450486230495195</v>
      </c>
      <c r="J479" s="1">
        <f t="shared" si="23"/>
        <v>5973.3890079468656</v>
      </c>
    </row>
    <row r="480" spans="1:10">
      <c r="A480" s="78">
        <v>2</v>
      </c>
      <c r="B480" s="78">
        <v>862</v>
      </c>
      <c r="C480" s="78" t="s">
        <v>551</v>
      </c>
      <c r="D480" s="78">
        <v>382</v>
      </c>
      <c r="E480" s="78">
        <v>20</v>
      </c>
      <c r="F480" s="78">
        <v>566</v>
      </c>
      <c r="G480" s="1">
        <f t="shared" si="21"/>
        <v>5.2356020942408377E-2</v>
      </c>
      <c r="H480" s="1">
        <f t="shared" si="22"/>
        <v>0.71024734982332161</v>
      </c>
      <c r="I480" s="78">
        <v>-0.64294368162998705</v>
      </c>
      <c r="J480" s="1">
        <f t="shared" si="23"/>
        <v>-245.60448638265504</v>
      </c>
    </row>
    <row r="481" spans="1:10">
      <c r="A481" s="78">
        <v>2</v>
      </c>
      <c r="B481" s="78">
        <v>863</v>
      </c>
      <c r="C481" s="78" t="s">
        <v>552</v>
      </c>
      <c r="D481" s="78">
        <v>1047</v>
      </c>
      <c r="E481" s="78">
        <v>202</v>
      </c>
      <c r="F481" s="78">
        <v>741</v>
      </c>
      <c r="G481" s="1">
        <f t="shared" si="21"/>
        <v>0.19293218720152819</v>
      </c>
      <c r="H481" s="1">
        <f t="shared" si="22"/>
        <v>1.6855600539811066</v>
      </c>
      <c r="I481" s="78">
        <v>-0.35340624725411801</v>
      </c>
      <c r="J481" s="1">
        <f t="shared" si="23"/>
        <v>-370.01634087506153</v>
      </c>
    </row>
    <row r="482" spans="1:10">
      <c r="A482" s="78">
        <v>2</v>
      </c>
      <c r="B482" s="78">
        <v>865</v>
      </c>
      <c r="C482" s="78" t="s">
        <v>553</v>
      </c>
      <c r="D482" s="78">
        <v>249</v>
      </c>
      <c r="E482" s="78">
        <v>32</v>
      </c>
      <c r="F482" s="78">
        <v>346</v>
      </c>
      <c r="G482" s="1">
        <f t="shared" si="21"/>
        <v>0.12851405622489959</v>
      </c>
      <c r="H482" s="1">
        <f t="shared" si="22"/>
        <v>0.81213872832369938</v>
      </c>
      <c r="I482" s="78">
        <v>-0.52808739768908997</v>
      </c>
      <c r="J482" s="1">
        <f t="shared" si="23"/>
        <v>-131.49376202458339</v>
      </c>
    </row>
    <row r="483" spans="1:10">
      <c r="A483" s="78">
        <v>2</v>
      </c>
      <c r="B483" s="78">
        <v>866</v>
      </c>
      <c r="C483" s="78" t="s">
        <v>554</v>
      </c>
      <c r="D483" s="78">
        <v>984</v>
      </c>
      <c r="E483" s="78">
        <v>233</v>
      </c>
      <c r="F483" s="78">
        <v>756</v>
      </c>
      <c r="G483" s="1">
        <f t="shared" si="21"/>
        <v>0.23678861788617886</v>
      </c>
      <c r="H483" s="1">
        <f t="shared" si="22"/>
        <v>1.6097883597883598</v>
      </c>
      <c r="I483" s="78">
        <v>-0.29281607328954001</v>
      </c>
      <c r="J483" s="1">
        <f t="shared" si="23"/>
        <v>-288.13101611690735</v>
      </c>
    </row>
    <row r="484" spans="1:10">
      <c r="A484" s="78">
        <v>2</v>
      </c>
      <c r="B484" s="78">
        <v>867</v>
      </c>
      <c r="C484" s="78" t="s">
        <v>555</v>
      </c>
      <c r="D484" s="78">
        <v>765</v>
      </c>
      <c r="E484" s="78">
        <v>69</v>
      </c>
      <c r="F484" s="78">
        <v>451</v>
      </c>
      <c r="G484" s="1">
        <f t="shared" si="21"/>
        <v>9.0196078431372548E-2</v>
      </c>
      <c r="H484" s="1">
        <f t="shared" si="22"/>
        <v>1.8492239467849223</v>
      </c>
      <c r="I484" s="78">
        <v>-0.51551351673893098</v>
      </c>
      <c r="J484" s="1">
        <f t="shared" si="23"/>
        <v>-394.36784030528219</v>
      </c>
    </row>
    <row r="485" spans="1:10">
      <c r="A485" s="78">
        <v>2</v>
      </c>
      <c r="B485" s="78">
        <v>868</v>
      </c>
      <c r="C485" s="78" t="s">
        <v>556</v>
      </c>
      <c r="D485" s="78">
        <v>258</v>
      </c>
      <c r="E485" s="78">
        <v>41</v>
      </c>
      <c r="F485" s="78">
        <v>121</v>
      </c>
      <c r="G485" s="1">
        <f t="shared" si="21"/>
        <v>0.15891472868217055</v>
      </c>
      <c r="H485" s="1">
        <f t="shared" si="22"/>
        <v>2.4710743801652892</v>
      </c>
      <c r="I485" s="78">
        <v>-0.40516153927541898</v>
      </c>
      <c r="J485" s="1">
        <f t="shared" si="23"/>
        <v>-104.5316771330581</v>
      </c>
    </row>
    <row r="486" spans="1:10">
      <c r="A486" s="78">
        <v>2</v>
      </c>
      <c r="B486" s="78">
        <v>869</v>
      </c>
      <c r="C486" s="78" t="s">
        <v>557</v>
      </c>
      <c r="D486" s="78">
        <v>904</v>
      </c>
      <c r="E486" s="78">
        <v>147</v>
      </c>
      <c r="F486" s="78">
        <v>208</v>
      </c>
      <c r="G486" s="1">
        <f t="shared" si="21"/>
        <v>0.16261061946902655</v>
      </c>
      <c r="H486" s="1">
        <f t="shared" si="22"/>
        <v>5.052884615384615</v>
      </c>
      <c r="I486" s="78">
        <v>-0.251675839483116</v>
      </c>
      <c r="J486" s="1">
        <f t="shared" si="23"/>
        <v>-227.51495889273687</v>
      </c>
    </row>
    <row r="487" spans="1:10">
      <c r="A487" s="78">
        <v>2</v>
      </c>
      <c r="B487" s="78">
        <v>870</v>
      </c>
      <c r="C487" s="78" t="s">
        <v>558</v>
      </c>
      <c r="D487" s="78">
        <v>3709</v>
      </c>
      <c r="E487" s="78">
        <v>651</v>
      </c>
      <c r="F487" s="78">
        <v>438</v>
      </c>
      <c r="G487" s="1">
        <f t="shared" si="21"/>
        <v>0.1755190078188191</v>
      </c>
      <c r="H487" s="1">
        <f t="shared" si="22"/>
        <v>9.9543378995433791</v>
      </c>
      <c r="I487" s="78">
        <v>0.120493915927792</v>
      </c>
      <c r="J487" s="1">
        <f t="shared" si="23"/>
        <v>446.91193417618052</v>
      </c>
    </row>
    <row r="488" spans="1:10">
      <c r="A488" s="78">
        <v>2</v>
      </c>
      <c r="B488" s="78">
        <v>871</v>
      </c>
      <c r="C488" s="78" t="s">
        <v>559</v>
      </c>
      <c r="D488" s="78">
        <v>51</v>
      </c>
      <c r="E488" s="78">
        <v>1</v>
      </c>
      <c r="F488" s="78">
        <v>76</v>
      </c>
      <c r="G488" s="1">
        <f t="shared" si="21"/>
        <v>1.9607843137254902E-2</v>
      </c>
      <c r="H488" s="1">
        <f t="shared" si="22"/>
        <v>0.68421052631578949</v>
      </c>
      <c r="I488" s="78">
        <v>-0.70917076453223704</v>
      </c>
      <c r="J488" s="1">
        <f t="shared" si="23"/>
        <v>-36.167708991144089</v>
      </c>
    </row>
    <row r="489" spans="1:10">
      <c r="A489" s="78">
        <v>2</v>
      </c>
      <c r="B489" s="78">
        <v>872</v>
      </c>
      <c r="C489" s="78" t="s">
        <v>560</v>
      </c>
      <c r="D489" s="78">
        <v>849</v>
      </c>
      <c r="E489" s="78">
        <v>178</v>
      </c>
      <c r="F489" s="78">
        <v>595</v>
      </c>
      <c r="G489" s="1">
        <f t="shared" si="21"/>
        <v>0.20965842167255594</v>
      </c>
      <c r="H489" s="1">
        <f t="shared" si="22"/>
        <v>1.7260504201680673</v>
      </c>
      <c r="I489" s="78">
        <v>-0.33502607968176801</v>
      </c>
      <c r="J489" s="1">
        <f t="shared" si="23"/>
        <v>-284.43714164982106</v>
      </c>
    </row>
    <row r="490" spans="1:10">
      <c r="A490" s="78">
        <v>2</v>
      </c>
      <c r="B490" s="78">
        <v>873</v>
      </c>
      <c r="C490" s="78" t="s">
        <v>561</v>
      </c>
      <c r="D490" s="78">
        <v>263</v>
      </c>
      <c r="E490" s="78">
        <v>30</v>
      </c>
      <c r="F490" s="78">
        <v>125</v>
      </c>
      <c r="G490" s="1">
        <f t="shared" si="21"/>
        <v>0.11406844106463879</v>
      </c>
      <c r="H490" s="1">
        <f t="shared" si="22"/>
        <v>2.3439999999999999</v>
      </c>
      <c r="I490" s="78">
        <v>-0.47920771614427499</v>
      </c>
      <c r="J490" s="1">
        <f t="shared" si="23"/>
        <v>-126.03162934594432</v>
      </c>
    </row>
    <row r="491" spans="1:10">
      <c r="A491" s="78">
        <v>2</v>
      </c>
      <c r="B491" s="78">
        <v>874</v>
      </c>
      <c r="C491" s="78" t="s">
        <v>562</v>
      </c>
      <c r="D491" s="78">
        <v>208</v>
      </c>
      <c r="E491" s="78">
        <v>31</v>
      </c>
      <c r="F491" s="78">
        <v>181</v>
      </c>
      <c r="G491" s="1">
        <f t="shared" si="21"/>
        <v>0.14903846153846154</v>
      </c>
      <c r="H491" s="1">
        <f t="shared" si="22"/>
        <v>1.3204419889502763</v>
      </c>
      <c r="I491" s="78">
        <v>-0.47530494570085202</v>
      </c>
      <c r="J491" s="1">
        <f t="shared" si="23"/>
        <v>-98.863428705777224</v>
      </c>
    </row>
    <row r="492" spans="1:10">
      <c r="A492" s="78">
        <v>2</v>
      </c>
      <c r="B492" s="78">
        <v>875</v>
      </c>
      <c r="C492" s="78" t="s">
        <v>563</v>
      </c>
      <c r="D492" s="78">
        <v>238</v>
      </c>
      <c r="E492" s="78">
        <v>34</v>
      </c>
      <c r="F492" s="78">
        <v>228</v>
      </c>
      <c r="G492" s="1">
        <f t="shared" si="21"/>
        <v>0.14285714285714285</v>
      </c>
      <c r="H492" s="1">
        <f t="shared" si="22"/>
        <v>1.1929824561403508</v>
      </c>
      <c r="I492" s="78">
        <v>-0.48922277296307598</v>
      </c>
      <c r="J492" s="1">
        <f t="shared" si="23"/>
        <v>-116.43501996521208</v>
      </c>
    </row>
    <row r="493" spans="1:10">
      <c r="A493" s="78">
        <v>2</v>
      </c>
      <c r="B493" s="78">
        <v>876</v>
      </c>
      <c r="C493" s="78" t="s">
        <v>564</v>
      </c>
      <c r="D493" s="78">
        <v>1322</v>
      </c>
      <c r="E493" s="78">
        <v>190</v>
      </c>
      <c r="F493" s="78">
        <v>290</v>
      </c>
      <c r="G493" s="1">
        <f t="shared" si="21"/>
        <v>0.1437216338880484</v>
      </c>
      <c r="H493" s="1">
        <f t="shared" si="22"/>
        <v>5.2137931034482756</v>
      </c>
      <c r="I493" s="78">
        <v>-0.25411032393635302</v>
      </c>
      <c r="J493" s="1">
        <f t="shared" si="23"/>
        <v>-335.93384824385868</v>
      </c>
    </row>
    <row r="494" spans="1:10">
      <c r="A494" s="78">
        <v>2</v>
      </c>
      <c r="B494" s="78">
        <v>877</v>
      </c>
      <c r="C494" s="78" t="s">
        <v>565</v>
      </c>
      <c r="D494" s="78">
        <v>518</v>
      </c>
      <c r="E494" s="78">
        <v>68</v>
      </c>
      <c r="F494" s="78">
        <v>720</v>
      </c>
      <c r="G494" s="1">
        <f t="shared" si="21"/>
        <v>0.13127413127413126</v>
      </c>
      <c r="H494" s="1">
        <f t="shared" si="22"/>
        <v>0.81388888888888888</v>
      </c>
      <c r="I494" s="78">
        <v>-0.51156110871880101</v>
      </c>
      <c r="J494" s="1">
        <f t="shared" si="23"/>
        <v>-264.98865431633891</v>
      </c>
    </row>
    <row r="495" spans="1:10">
      <c r="A495" s="78">
        <v>2</v>
      </c>
      <c r="B495" s="78">
        <v>878</v>
      </c>
      <c r="C495" s="78" t="s">
        <v>566</v>
      </c>
      <c r="D495" s="78">
        <v>252</v>
      </c>
      <c r="E495" s="78">
        <v>19</v>
      </c>
      <c r="F495" s="78">
        <v>274</v>
      </c>
      <c r="G495" s="1">
        <f t="shared" si="21"/>
        <v>7.5396825396825393E-2</v>
      </c>
      <c r="H495" s="1">
        <f t="shared" si="22"/>
        <v>0.98905109489051091</v>
      </c>
      <c r="I495" s="78">
        <v>-0.60089893051394105</v>
      </c>
      <c r="J495" s="1">
        <f t="shared" si="23"/>
        <v>-151.42653048951314</v>
      </c>
    </row>
    <row r="496" spans="1:10">
      <c r="A496" s="78">
        <v>2</v>
      </c>
      <c r="B496" s="78">
        <v>879</v>
      </c>
      <c r="C496" s="78" t="s">
        <v>567</v>
      </c>
      <c r="D496" s="78">
        <v>1964</v>
      </c>
      <c r="E496" s="78">
        <v>1094</v>
      </c>
      <c r="F496" s="78">
        <v>768</v>
      </c>
      <c r="G496" s="1">
        <f t="shared" si="21"/>
        <v>0.55702647657841142</v>
      </c>
      <c r="H496" s="1">
        <f t="shared" si="22"/>
        <v>3.9817708333333335</v>
      </c>
      <c r="I496" s="78">
        <v>0.34932624422928199</v>
      </c>
      <c r="J496" s="1">
        <f t="shared" si="23"/>
        <v>686.07674366630988</v>
      </c>
    </row>
    <row r="497" spans="1:10">
      <c r="A497" s="78">
        <v>2</v>
      </c>
      <c r="B497" s="78">
        <v>880</v>
      </c>
      <c r="C497" s="78" t="s">
        <v>568</v>
      </c>
      <c r="D497" s="78">
        <v>1909</v>
      </c>
      <c r="E497" s="78">
        <v>354</v>
      </c>
      <c r="F497" s="78">
        <v>3510</v>
      </c>
      <c r="G497" s="1">
        <f t="shared" si="21"/>
        <v>0.18543740178103718</v>
      </c>
      <c r="H497" s="1">
        <f t="shared" si="22"/>
        <v>0.64472934472934473</v>
      </c>
      <c r="I497" s="78">
        <v>-0.37340068937504101</v>
      </c>
      <c r="J497" s="1">
        <f t="shared" si="23"/>
        <v>-712.82191601695331</v>
      </c>
    </row>
    <row r="498" spans="1:10">
      <c r="A498" s="78">
        <v>2</v>
      </c>
      <c r="B498" s="78">
        <v>881</v>
      </c>
      <c r="C498" s="78" t="s">
        <v>569</v>
      </c>
      <c r="D498" s="78">
        <v>454</v>
      </c>
      <c r="E498" s="78">
        <v>70</v>
      </c>
      <c r="F498" s="78">
        <v>464</v>
      </c>
      <c r="G498" s="1">
        <f t="shared" si="21"/>
        <v>0.15418502202643172</v>
      </c>
      <c r="H498" s="1">
        <f t="shared" si="22"/>
        <v>1.1293103448275863</v>
      </c>
      <c r="I498" s="78">
        <v>-0.46503285940723599</v>
      </c>
      <c r="J498" s="1">
        <f t="shared" si="23"/>
        <v>-211.12491817088514</v>
      </c>
    </row>
    <row r="499" spans="1:10">
      <c r="A499" s="78">
        <v>2</v>
      </c>
      <c r="B499" s="78">
        <v>882</v>
      </c>
      <c r="C499" s="78" t="s">
        <v>570</v>
      </c>
      <c r="D499" s="78">
        <v>412</v>
      </c>
      <c r="E499" s="78">
        <v>84</v>
      </c>
      <c r="F499" s="78">
        <v>2188</v>
      </c>
      <c r="G499" s="1">
        <f t="shared" si="21"/>
        <v>0.20388349514563106</v>
      </c>
      <c r="H499" s="1">
        <f t="shared" si="22"/>
        <v>0.22669104204753199</v>
      </c>
      <c r="I499" s="78">
        <v>-0.43251157920563399</v>
      </c>
      <c r="J499" s="1">
        <f t="shared" si="23"/>
        <v>-178.1947706327212</v>
      </c>
    </row>
    <row r="500" spans="1:10">
      <c r="A500" s="78">
        <v>2</v>
      </c>
      <c r="B500" s="78">
        <v>883</v>
      </c>
      <c r="C500" s="78" t="s">
        <v>571</v>
      </c>
      <c r="D500" s="78">
        <v>2057</v>
      </c>
      <c r="E500" s="78">
        <v>375</v>
      </c>
      <c r="F500" s="78">
        <v>387</v>
      </c>
      <c r="G500" s="1">
        <f t="shared" si="21"/>
        <v>0.18230432668935342</v>
      </c>
      <c r="H500" s="1">
        <f t="shared" si="22"/>
        <v>6.2842377260981914</v>
      </c>
      <c r="I500" s="78">
        <v>-0.11268300711698601</v>
      </c>
      <c r="J500" s="1">
        <f t="shared" si="23"/>
        <v>-231.78894563964022</v>
      </c>
    </row>
    <row r="501" spans="1:10">
      <c r="A501" s="78">
        <v>2</v>
      </c>
      <c r="B501" s="78">
        <v>884</v>
      </c>
      <c r="C501" s="78" t="s">
        <v>572</v>
      </c>
      <c r="D501" s="78">
        <v>2390</v>
      </c>
      <c r="E501" s="78">
        <v>480</v>
      </c>
      <c r="F501" s="78">
        <v>484</v>
      </c>
      <c r="G501" s="1">
        <f t="shared" si="21"/>
        <v>0.20083682008368201</v>
      </c>
      <c r="H501" s="1">
        <f t="shared" si="22"/>
        <v>5.9297520661157028</v>
      </c>
      <c r="I501" s="78">
        <v>-8.5520676554322897E-2</v>
      </c>
      <c r="J501" s="1">
        <f t="shared" si="23"/>
        <v>-204.39441696483172</v>
      </c>
    </row>
    <row r="502" spans="1:10">
      <c r="A502" s="78">
        <v>2</v>
      </c>
      <c r="B502" s="78">
        <v>885</v>
      </c>
      <c r="C502" s="78" t="s">
        <v>573</v>
      </c>
      <c r="D502" s="78">
        <v>1743</v>
      </c>
      <c r="E502" s="78">
        <v>263</v>
      </c>
      <c r="F502" s="78">
        <v>293</v>
      </c>
      <c r="G502" s="1">
        <f t="shared" si="21"/>
        <v>0.15088927137119909</v>
      </c>
      <c r="H502" s="1">
        <f t="shared" si="22"/>
        <v>6.8464163822525599</v>
      </c>
      <c r="I502" s="78">
        <v>-0.14911216664414001</v>
      </c>
      <c r="J502" s="1">
        <f t="shared" si="23"/>
        <v>-259.90250646073605</v>
      </c>
    </row>
    <row r="503" spans="1:10">
      <c r="A503" s="78">
        <v>2</v>
      </c>
      <c r="B503" s="78">
        <v>886</v>
      </c>
      <c r="C503" s="78" t="s">
        <v>574</v>
      </c>
      <c r="D503" s="78">
        <v>2681</v>
      </c>
      <c r="E503" s="78">
        <v>856</v>
      </c>
      <c r="F503" s="78">
        <v>1420</v>
      </c>
      <c r="G503" s="1">
        <f t="shared" si="21"/>
        <v>0.31928384930995896</v>
      </c>
      <c r="H503" s="1">
        <f t="shared" si="22"/>
        <v>2.4908450704225351</v>
      </c>
      <c r="I503" s="78">
        <v>-4.9310989373231903E-2</v>
      </c>
      <c r="J503" s="1">
        <f t="shared" si="23"/>
        <v>-132.20276250963474</v>
      </c>
    </row>
    <row r="504" spans="1:10">
      <c r="A504" s="78">
        <v>2</v>
      </c>
      <c r="B504" s="78">
        <v>888</v>
      </c>
      <c r="C504" s="78" t="s">
        <v>575</v>
      </c>
      <c r="D504" s="78">
        <v>1102</v>
      </c>
      <c r="E504" s="78">
        <v>267</v>
      </c>
      <c r="F504" s="78">
        <v>1326</v>
      </c>
      <c r="G504" s="1">
        <f t="shared" si="21"/>
        <v>0.24228675136116151</v>
      </c>
      <c r="H504" s="1">
        <f t="shared" si="22"/>
        <v>1.0324283559577678</v>
      </c>
      <c r="I504" s="78">
        <v>-0.30555071247517501</v>
      </c>
      <c r="J504" s="1">
        <f t="shared" si="23"/>
        <v>-336.71688514764287</v>
      </c>
    </row>
    <row r="505" spans="1:10">
      <c r="A505" s="78">
        <v>2</v>
      </c>
      <c r="B505" s="78">
        <v>901</v>
      </c>
      <c r="C505" s="78" t="s">
        <v>576</v>
      </c>
      <c r="D505" s="78">
        <v>2519</v>
      </c>
      <c r="E505" s="78">
        <v>537</v>
      </c>
      <c r="F505" s="78">
        <v>5925</v>
      </c>
      <c r="G505" s="1">
        <f t="shared" si="21"/>
        <v>0.21317983326716952</v>
      </c>
      <c r="H505" s="1">
        <f t="shared" si="22"/>
        <v>0.51578059071729954</v>
      </c>
      <c r="I505" s="78">
        <v>-0.30923625736505</v>
      </c>
      <c r="J505" s="1">
        <f t="shared" si="23"/>
        <v>-778.96613230256094</v>
      </c>
    </row>
    <row r="506" spans="1:10">
      <c r="A506" s="78">
        <v>2</v>
      </c>
      <c r="B506" s="78">
        <v>902</v>
      </c>
      <c r="C506" s="78" t="s">
        <v>577</v>
      </c>
      <c r="D506" s="78">
        <v>8764</v>
      </c>
      <c r="E506" s="78">
        <v>4696</v>
      </c>
      <c r="F506" s="78">
        <v>4816</v>
      </c>
      <c r="G506" s="1">
        <f t="shared" si="21"/>
        <v>0.53582838886353268</v>
      </c>
      <c r="H506" s="1">
        <f t="shared" si="22"/>
        <v>2.7948504983388704</v>
      </c>
      <c r="I506" s="78">
        <v>0.57176503048162797</v>
      </c>
      <c r="J506" s="1">
        <f t="shared" si="23"/>
        <v>5010.9487271409871</v>
      </c>
    </row>
    <row r="507" spans="1:10">
      <c r="A507" s="78">
        <v>2</v>
      </c>
      <c r="B507" s="78">
        <v>903</v>
      </c>
      <c r="C507" s="78" t="s">
        <v>578</v>
      </c>
      <c r="D507" s="78">
        <v>2640</v>
      </c>
      <c r="E507" s="78">
        <v>901</v>
      </c>
      <c r="F507" s="78">
        <v>2098</v>
      </c>
      <c r="G507" s="1">
        <f t="shared" si="21"/>
        <v>0.34128787878787881</v>
      </c>
      <c r="H507" s="1">
        <f t="shared" si="22"/>
        <v>1.6877979027645376</v>
      </c>
      <c r="I507" s="78">
        <v>-5.4441619595964198E-2</v>
      </c>
      <c r="J507" s="1">
        <f t="shared" si="23"/>
        <v>-143.72587573334548</v>
      </c>
    </row>
    <row r="508" spans="1:10">
      <c r="A508" s="78">
        <v>2</v>
      </c>
      <c r="B508" s="78">
        <v>904</v>
      </c>
      <c r="C508" s="78" t="s">
        <v>579</v>
      </c>
      <c r="D508" s="78">
        <v>1290</v>
      </c>
      <c r="E508" s="78">
        <v>216</v>
      </c>
      <c r="F508" s="78">
        <v>3659</v>
      </c>
      <c r="G508" s="1">
        <f t="shared" si="21"/>
        <v>0.16744186046511628</v>
      </c>
      <c r="H508" s="1">
        <f t="shared" si="22"/>
        <v>0.41158786553703197</v>
      </c>
      <c r="I508" s="78">
        <v>-0.43971356484896501</v>
      </c>
      <c r="J508" s="1">
        <f t="shared" si="23"/>
        <v>-567.23049865516487</v>
      </c>
    </row>
    <row r="509" spans="1:10">
      <c r="A509" s="78">
        <v>2</v>
      </c>
      <c r="B509" s="78">
        <v>905</v>
      </c>
      <c r="C509" s="78" t="s">
        <v>580</v>
      </c>
      <c r="D509" s="78">
        <v>2297</v>
      </c>
      <c r="E509" s="78">
        <v>438</v>
      </c>
      <c r="F509" s="78">
        <v>1704</v>
      </c>
      <c r="G509" s="1">
        <f t="shared" si="21"/>
        <v>0.19068350021767522</v>
      </c>
      <c r="H509" s="1">
        <f t="shared" si="22"/>
        <v>1.6050469483568075</v>
      </c>
      <c r="I509" s="78">
        <v>-0.30368460106605499</v>
      </c>
      <c r="J509" s="1">
        <f t="shared" si="23"/>
        <v>-697.56352864872827</v>
      </c>
    </row>
    <row r="510" spans="1:10">
      <c r="A510" s="78">
        <v>2</v>
      </c>
      <c r="B510" s="78">
        <v>906</v>
      </c>
      <c r="C510" s="78" t="s">
        <v>581</v>
      </c>
      <c r="D510" s="78">
        <v>937</v>
      </c>
      <c r="E510" s="78">
        <v>238</v>
      </c>
      <c r="F510" s="78">
        <v>3303</v>
      </c>
      <c r="G510" s="1">
        <f t="shared" si="21"/>
        <v>0.25400213447171827</v>
      </c>
      <c r="H510" s="1">
        <f t="shared" si="22"/>
        <v>0.35573720859824404</v>
      </c>
      <c r="I510" s="78">
        <v>-0.32622496821317298</v>
      </c>
      <c r="J510" s="1">
        <f t="shared" si="23"/>
        <v>-305.67279521574307</v>
      </c>
    </row>
    <row r="511" spans="1:10">
      <c r="A511" s="78">
        <v>2</v>
      </c>
      <c r="B511" s="78">
        <v>907</v>
      </c>
      <c r="C511" s="78" t="s">
        <v>582</v>
      </c>
      <c r="D511" s="78">
        <v>2737</v>
      </c>
      <c r="E511" s="78">
        <v>623</v>
      </c>
      <c r="F511" s="78">
        <v>2187</v>
      </c>
      <c r="G511" s="1">
        <f t="shared" si="21"/>
        <v>0.22762148337595908</v>
      </c>
      <c r="H511" s="1">
        <f t="shared" si="22"/>
        <v>1.5363511659807956</v>
      </c>
      <c r="I511" s="78">
        <v>-0.23045285719341699</v>
      </c>
      <c r="J511" s="1">
        <f t="shared" si="23"/>
        <v>-630.74947013838232</v>
      </c>
    </row>
    <row r="512" spans="1:10">
      <c r="A512" s="78">
        <v>2</v>
      </c>
      <c r="B512" s="78">
        <v>908</v>
      </c>
      <c r="C512" s="78" t="s">
        <v>583</v>
      </c>
      <c r="D512" s="78">
        <v>1492</v>
      </c>
      <c r="E512" s="78">
        <v>215</v>
      </c>
      <c r="F512" s="78">
        <v>6113</v>
      </c>
      <c r="G512" s="1">
        <f t="shared" si="21"/>
        <v>0.14410187667560323</v>
      </c>
      <c r="H512" s="1">
        <f t="shared" si="22"/>
        <v>0.27924096188450842</v>
      </c>
      <c r="I512" s="78">
        <v>-0.47222031364049299</v>
      </c>
      <c r="J512" s="1">
        <f t="shared" si="23"/>
        <v>-704.5527079516155</v>
      </c>
    </row>
    <row r="513" spans="1:10">
      <c r="A513" s="78">
        <v>2</v>
      </c>
      <c r="B513" s="78">
        <v>909</v>
      </c>
      <c r="C513" s="78" t="s">
        <v>584</v>
      </c>
      <c r="D513" s="78">
        <v>1516</v>
      </c>
      <c r="E513" s="78">
        <v>779</v>
      </c>
      <c r="F513" s="78">
        <v>1545</v>
      </c>
      <c r="G513" s="1">
        <f t="shared" si="21"/>
        <v>0.51385224274406327</v>
      </c>
      <c r="H513" s="1">
        <f t="shared" si="22"/>
        <v>1.4854368932038835</v>
      </c>
      <c r="I513" s="78">
        <v>0.148516910818042</v>
      </c>
      <c r="J513" s="1">
        <f t="shared" si="23"/>
        <v>225.15163680015166</v>
      </c>
    </row>
    <row r="514" spans="1:10">
      <c r="A514" s="78">
        <v>2</v>
      </c>
      <c r="B514" s="78">
        <v>921</v>
      </c>
      <c r="C514" s="78" t="s">
        <v>585</v>
      </c>
      <c r="D514" s="78">
        <v>803</v>
      </c>
      <c r="E514" s="78">
        <v>98</v>
      </c>
      <c r="F514" s="78">
        <v>428</v>
      </c>
      <c r="G514" s="1">
        <f t="shared" si="21"/>
        <v>0.12204234122042341</v>
      </c>
      <c r="H514" s="1">
        <f t="shared" si="22"/>
        <v>2.1051401869158877</v>
      </c>
      <c r="I514" s="78">
        <v>-0.453440037083854</v>
      </c>
      <c r="J514" s="1">
        <f t="shared" si="23"/>
        <v>-364.11234977833476</v>
      </c>
    </row>
    <row r="515" spans="1:10">
      <c r="A515" s="78">
        <v>2</v>
      </c>
      <c r="B515" s="78">
        <v>922</v>
      </c>
      <c r="C515" s="78" t="s">
        <v>586</v>
      </c>
      <c r="D515" s="78">
        <v>1171</v>
      </c>
      <c r="E515" s="78">
        <v>305</v>
      </c>
      <c r="F515" s="78">
        <v>1421</v>
      </c>
      <c r="G515" s="1">
        <f t="shared" si="21"/>
        <v>0.26046114432109307</v>
      </c>
      <c r="H515" s="1">
        <f t="shared" si="22"/>
        <v>1.0387051372273046</v>
      </c>
      <c r="I515" s="78">
        <v>-0.27438760585903899</v>
      </c>
      <c r="J515" s="1">
        <f t="shared" si="23"/>
        <v>-321.30788646093464</v>
      </c>
    </row>
    <row r="516" spans="1:10">
      <c r="A516" s="78">
        <v>2</v>
      </c>
      <c r="B516" s="78">
        <v>923</v>
      </c>
      <c r="C516" s="78" t="s">
        <v>587</v>
      </c>
      <c r="D516" s="78">
        <v>1482</v>
      </c>
      <c r="E516" s="78">
        <v>245</v>
      </c>
      <c r="F516" s="78">
        <v>1509</v>
      </c>
      <c r="G516" s="1">
        <f t="shared" si="21"/>
        <v>0.16531713900134953</v>
      </c>
      <c r="H516" s="1">
        <f t="shared" si="22"/>
        <v>1.144466534128562</v>
      </c>
      <c r="I516" s="78">
        <v>-0.40059631675321</v>
      </c>
      <c r="J516" s="1">
        <f t="shared" si="23"/>
        <v>-593.68374142825724</v>
      </c>
    </row>
    <row r="517" spans="1:10">
      <c r="A517" s="78">
        <v>2</v>
      </c>
      <c r="B517" s="78">
        <v>924</v>
      </c>
      <c r="C517" s="78" t="s">
        <v>588</v>
      </c>
      <c r="D517" s="78">
        <v>516</v>
      </c>
      <c r="E517" s="78">
        <v>58</v>
      </c>
      <c r="F517" s="78">
        <v>1997</v>
      </c>
      <c r="G517" s="1">
        <f t="shared" si="21"/>
        <v>0.1124031007751938</v>
      </c>
      <c r="H517" s="1">
        <f t="shared" si="22"/>
        <v>0.28743114672008013</v>
      </c>
      <c r="I517" s="78">
        <v>-0.56460882359983</v>
      </c>
      <c r="J517" s="1">
        <f t="shared" si="23"/>
        <v>-291.33815297751227</v>
      </c>
    </row>
    <row r="518" spans="1:10">
      <c r="A518" s="78">
        <v>2</v>
      </c>
      <c r="B518" s="78">
        <v>925</v>
      </c>
      <c r="C518" s="78" t="s">
        <v>589</v>
      </c>
      <c r="D518" s="78">
        <v>720</v>
      </c>
      <c r="E518" s="78">
        <v>66</v>
      </c>
      <c r="F518" s="78">
        <v>660</v>
      </c>
      <c r="G518" s="1">
        <f t="shared" si="21"/>
        <v>9.166666666666666E-2</v>
      </c>
      <c r="H518" s="1">
        <f t="shared" si="22"/>
        <v>1.1909090909090909</v>
      </c>
      <c r="I518" s="78">
        <v>-0.54552241628839304</v>
      </c>
      <c r="J518" s="1">
        <f t="shared" si="23"/>
        <v>-392.776139727643</v>
      </c>
    </row>
    <row r="519" spans="1:10">
      <c r="A519" s="78">
        <v>2</v>
      </c>
      <c r="B519" s="78">
        <v>926</v>
      </c>
      <c r="C519" s="78" t="s">
        <v>590</v>
      </c>
      <c r="D519" s="78">
        <v>374</v>
      </c>
      <c r="E519" s="78">
        <v>12</v>
      </c>
      <c r="F519" s="78">
        <v>186</v>
      </c>
      <c r="G519" s="1">
        <f t="shared" si="21"/>
        <v>3.2085561497326207E-2</v>
      </c>
      <c r="H519" s="1">
        <f t="shared" si="22"/>
        <v>2.075268817204301</v>
      </c>
      <c r="I519" s="78">
        <v>-0.61160962088371695</v>
      </c>
      <c r="J519" s="1">
        <f t="shared" si="23"/>
        <v>-228.74199821051013</v>
      </c>
    </row>
    <row r="520" spans="1:10">
      <c r="A520" s="78">
        <v>2</v>
      </c>
      <c r="B520" s="78">
        <v>927</v>
      </c>
      <c r="C520" s="78" t="s">
        <v>591</v>
      </c>
      <c r="D520" s="78">
        <v>658</v>
      </c>
      <c r="E520" s="78">
        <v>394</v>
      </c>
      <c r="F520" s="78">
        <v>556</v>
      </c>
      <c r="G520" s="1">
        <f t="shared" si="21"/>
        <v>0.59878419452887544</v>
      </c>
      <c r="H520" s="1">
        <f t="shared" si="22"/>
        <v>1.8920863309352518</v>
      </c>
      <c r="I520" s="78">
        <v>0.257775677795826</v>
      </c>
      <c r="J520" s="1">
        <f t="shared" si="23"/>
        <v>169.61639598965351</v>
      </c>
    </row>
    <row r="521" spans="1:10">
      <c r="A521" s="78">
        <v>2</v>
      </c>
      <c r="B521" s="78">
        <v>928</v>
      </c>
      <c r="C521" s="78" t="s">
        <v>592</v>
      </c>
      <c r="D521" s="78">
        <v>5625</v>
      </c>
      <c r="E521" s="78">
        <v>2053</v>
      </c>
      <c r="F521" s="78">
        <v>525</v>
      </c>
      <c r="G521" s="1">
        <f t="shared" ref="G521:G584" si="24">E521/D521</f>
        <v>0.36497777777777779</v>
      </c>
      <c r="H521" s="1">
        <f t="shared" ref="H521:H584" si="25">(D521+E521)/F521</f>
        <v>14.624761904761904</v>
      </c>
      <c r="I521" s="78">
        <v>0.71107747040338398</v>
      </c>
      <c r="J521" s="1">
        <f t="shared" ref="J521:J584" si="26">I521*D521</f>
        <v>3999.8107710190347</v>
      </c>
    </row>
    <row r="522" spans="1:10">
      <c r="A522" s="78">
        <v>2</v>
      </c>
      <c r="B522" s="78">
        <v>929</v>
      </c>
      <c r="C522" s="78" t="s">
        <v>593</v>
      </c>
      <c r="D522" s="78">
        <v>3946</v>
      </c>
      <c r="E522" s="78">
        <v>757</v>
      </c>
      <c r="F522" s="78">
        <v>273</v>
      </c>
      <c r="G522" s="1">
        <f t="shared" si="24"/>
        <v>0.19183983781044095</v>
      </c>
      <c r="H522" s="1">
        <f t="shared" si="25"/>
        <v>17.227106227106226</v>
      </c>
      <c r="I522" s="78">
        <v>0.48989103372294701</v>
      </c>
      <c r="J522" s="1">
        <f t="shared" si="26"/>
        <v>1933.1100190707489</v>
      </c>
    </row>
    <row r="523" spans="1:10">
      <c r="A523" s="78">
        <v>2</v>
      </c>
      <c r="B523" s="78">
        <v>930</v>
      </c>
      <c r="C523" s="78" t="s">
        <v>594</v>
      </c>
      <c r="D523" s="78">
        <v>397</v>
      </c>
      <c r="E523" s="78">
        <v>65</v>
      </c>
      <c r="F523" s="78">
        <v>438</v>
      </c>
      <c r="G523" s="1">
        <f t="shared" si="24"/>
        <v>0.16372795969773299</v>
      </c>
      <c r="H523" s="1">
        <f t="shared" si="25"/>
        <v>1.0547945205479452</v>
      </c>
      <c r="I523" s="78">
        <v>-0.45648019175038301</v>
      </c>
      <c r="J523" s="1">
        <f t="shared" si="26"/>
        <v>-181.22263612490207</v>
      </c>
    </row>
    <row r="524" spans="1:10">
      <c r="A524" s="78">
        <v>2</v>
      </c>
      <c r="B524" s="78">
        <v>931</v>
      </c>
      <c r="C524" s="78" t="s">
        <v>595</v>
      </c>
      <c r="D524" s="78">
        <v>495</v>
      </c>
      <c r="E524" s="78">
        <v>61</v>
      </c>
      <c r="F524" s="78">
        <v>646</v>
      </c>
      <c r="G524" s="1">
        <f t="shared" si="24"/>
        <v>0.12323232323232323</v>
      </c>
      <c r="H524" s="1">
        <f t="shared" si="25"/>
        <v>0.86068111455108354</v>
      </c>
      <c r="I524" s="78">
        <v>-0.52273316497185696</v>
      </c>
      <c r="J524" s="1">
        <f t="shared" si="26"/>
        <v>-258.75291666106921</v>
      </c>
    </row>
    <row r="525" spans="1:10">
      <c r="A525" s="78">
        <v>2</v>
      </c>
      <c r="B525" s="78">
        <v>932</v>
      </c>
      <c r="C525" s="78" t="s">
        <v>596</v>
      </c>
      <c r="D525" s="78">
        <v>282</v>
      </c>
      <c r="E525" s="78">
        <v>21</v>
      </c>
      <c r="F525" s="78">
        <v>1836</v>
      </c>
      <c r="G525" s="1">
        <f t="shared" si="24"/>
        <v>7.4468085106382975E-2</v>
      </c>
      <c r="H525" s="1">
        <f t="shared" si="25"/>
        <v>0.16503267973856209</v>
      </c>
      <c r="I525" s="78">
        <v>-0.63876202404307503</v>
      </c>
      <c r="J525" s="1">
        <f t="shared" si="26"/>
        <v>-180.13089078014715</v>
      </c>
    </row>
    <row r="526" spans="1:10">
      <c r="A526" s="78">
        <v>2</v>
      </c>
      <c r="B526" s="78">
        <v>933</v>
      </c>
      <c r="C526" s="78" t="s">
        <v>597</v>
      </c>
      <c r="D526" s="78">
        <v>369</v>
      </c>
      <c r="E526" s="78">
        <v>58</v>
      </c>
      <c r="F526" s="78">
        <v>254</v>
      </c>
      <c r="G526" s="1">
        <f t="shared" si="24"/>
        <v>0.15718157181571815</v>
      </c>
      <c r="H526" s="1">
        <f t="shared" si="25"/>
        <v>1.6811023622047243</v>
      </c>
      <c r="I526" s="78">
        <v>-0.43900634667001898</v>
      </c>
      <c r="J526" s="1">
        <f t="shared" si="26"/>
        <v>-161.993341921237</v>
      </c>
    </row>
    <row r="527" spans="1:10">
      <c r="A527" s="78">
        <v>2</v>
      </c>
      <c r="B527" s="78">
        <v>934</v>
      </c>
      <c r="C527" s="78" t="s">
        <v>598</v>
      </c>
      <c r="D527" s="78">
        <v>2247</v>
      </c>
      <c r="E527" s="78">
        <v>532</v>
      </c>
      <c r="F527" s="78">
        <v>268</v>
      </c>
      <c r="G527" s="1">
        <f t="shared" si="24"/>
        <v>0.2367601246105919</v>
      </c>
      <c r="H527" s="1">
        <f t="shared" si="25"/>
        <v>10.369402985074627</v>
      </c>
      <c r="I527" s="78">
        <v>0.16651386548135599</v>
      </c>
      <c r="J527" s="1">
        <f t="shared" si="26"/>
        <v>374.15665573660692</v>
      </c>
    </row>
    <row r="528" spans="1:10">
      <c r="A528" s="78">
        <v>2</v>
      </c>
      <c r="B528" s="78">
        <v>935</v>
      </c>
      <c r="C528" s="78" t="s">
        <v>599</v>
      </c>
      <c r="D528" s="78">
        <v>487</v>
      </c>
      <c r="E528" s="78">
        <v>103</v>
      </c>
      <c r="F528" s="78">
        <v>903</v>
      </c>
      <c r="G528" s="1">
        <f t="shared" si="24"/>
        <v>0.21149897330595482</v>
      </c>
      <c r="H528" s="1">
        <f t="shared" si="25"/>
        <v>0.65337763012181616</v>
      </c>
      <c r="I528" s="78">
        <v>-0.39789975642515502</v>
      </c>
      <c r="J528" s="1">
        <f t="shared" si="26"/>
        <v>-193.77718137905049</v>
      </c>
    </row>
    <row r="529" spans="1:10">
      <c r="A529" s="78">
        <v>2</v>
      </c>
      <c r="B529" s="78">
        <v>936</v>
      </c>
      <c r="C529" s="78" t="s">
        <v>600</v>
      </c>
      <c r="D529" s="78">
        <v>239</v>
      </c>
      <c r="E529" s="78">
        <v>30</v>
      </c>
      <c r="F529" s="78">
        <v>812</v>
      </c>
      <c r="G529" s="1">
        <f t="shared" si="24"/>
        <v>0.12552301255230125</v>
      </c>
      <c r="H529" s="1">
        <f t="shared" si="25"/>
        <v>0.33128078817733991</v>
      </c>
      <c r="I529" s="78">
        <v>-0.55517113810930296</v>
      </c>
      <c r="J529" s="1">
        <f t="shared" si="26"/>
        <v>-132.68590200812341</v>
      </c>
    </row>
    <row r="530" spans="1:10">
      <c r="A530" s="78">
        <v>2</v>
      </c>
      <c r="B530" s="78">
        <v>937</v>
      </c>
      <c r="C530" s="78" t="s">
        <v>601</v>
      </c>
      <c r="D530" s="78">
        <v>252</v>
      </c>
      <c r="E530" s="78">
        <v>19</v>
      </c>
      <c r="F530" s="78">
        <v>151</v>
      </c>
      <c r="G530" s="1">
        <f t="shared" si="24"/>
        <v>7.5396825396825393E-2</v>
      </c>
      <c r="H530" s="1">
        <f t="shared" si="25"/>
        <v>1.7947019867549669</v>
      </c>
      <c r="I530" s="78">
        <v>-0.56393169079937799</v>
      </c>
      <c r="J530" s="1">
        <f t="shared" si="26"/>
        <v>-142.11078608144325</v>
      </c>
    </row>
    <row r="531" spans="1:10">
      <c r="A531" s="78">
        <v>2</v>
      </c>
      <c r="B531" s="78">
        <v>938</v>
      </c>
      <c r="C531" s="78" t="s">
        <v>602</v>
      </c>
      <c r="D531" s="78">
        <v>4487</v>
      </c>
      <c r="E531" s="78">
        <v>1204</v>
      </c>
      <c r="F531" s="78">
        <v>5024</v>
      </c>
      <c r="G531" s="1">
        <f t="shared" si="24"/>
        <v>0.26833073322932915</v>
      </c>
      <c r="H531" s="1">
        <f t="shared" si="25"/>
        <v>1.1327627388535031</v>
      </c>
      <c r="I531" s="78">
        <v>-0.107255525553814</v>
      </c>
      <c r="J531" s="1">
        <f t="shared" si="26"/>
        <v>-481.25554315996339</v>
      </c>
    </row>
    <row r="532" spans="1:10">
      <c r="A532" s="78">
        <v>2</v>
      </c>
      <c r="B532" s="78">
        <v>939</v>
      </c>
      <c r="C532" s="78" t="s">
        <v>603</v>
      </c>
      <c r="D532" s="78">
        <v>15122</v>
      </c>
      <c r="E532" s="78">
        <v>4774</v>
      </c>
      <c r="F532" s="78">
        <v>1324</v>
      </c>
      <c r="G532" s="1">
        <f t="shared" si="24"/>
        <v>0.31569898161618831</v>
      </c>
      <c r="H532" s="1">
        <f t="shared" si="25"/>
        <v>15.027190332326285</v>
      </c>
      <c r="I532" s="78">
        <v>1.08624258899194</v>
      </c>
      <c r="J532" s="1">
        <f t="shared" si="26"/>
        <v>16426.160430736116</v>
      </c>
    </row>
    <row r="533" spans="1:10">
      <c r="A533" s="78">
        <v>2</v>
      </c>
      <c r="B533" s="78">
        <v>940</v>
      </c>
      <c r="C533" s="78" t="s">
        <v>604</v>
      </c>
      <c r="D533" s="78">
        <v>183</v>
      </c>
      <c r="E533" s="78">
        <v>32</v>
      </c>
      <c r="F533" s="78">
        <v>453</v>
      </c>
      <c r="G533" s="1">
        <f t="shared" si="24"/>
        <v>0.17486338797814208</v>
      </c>
      <c r="H533" s="1">
        <f t="shared" si="25"/>
        <v>0.47461368653421632</v>
      </c>
      <c r="I533" s="78">
        <v>-0.47583961951242598</v>
      </c>
      <c r="J533" s="1">
        <f t="shared" si="26"/>
        <v>-87.078650370773957</v>
      </c>
    </row>
    <row r="534" spans="1:10">
      <c r="A534" s="78">
        <v>2</v>
      </c>
      <c r="B534" s="78">
        <v>941</v>
      </c>
      <c r="C534" s="78" t="s">
        <v>605</v>
      </c>
      <c r="D534" s="78">
        <v>2131</v>
      </c>
      <c r="E534" s="78">
        <v>195</v>
      </c>
      <c r="F534" s="78">
        <v>719</v>
      </c>
      <c r="G534" s="1">
        <f t="shared" si="24"/>
        <v>9.1506335053965271E-2</v>
      </c>
      <c r="H534" s="1">
        <f t="shared" si="25"/>
        <v>3.2350486787204451</v>
      </c>
      <c r="I534" s="78">
        <v>-0.38780204222569498</v>
      </c>
      <c r="J534" s="1">
        <f t="shared" si="26"/>
        <v>-826.40615198295598</v>
      </c>
    </row>
    <row r="535" spans="1:10">
      <c r="A535" s="78">
        <v>2</v>
      </c>
      <c r="B535" s="78">
        <v>942</v>
      </c>
      <c r="C535" s="78" t="s">
        <v>606</v>
      </c>
      <c r="D535" s="78">
        <v>41138</v>
      </c>
      <c r="E535" s="78">
        <v>22745</v>
      </c>
      <c r="F535" s="78">
        <v>2104</v>
      </c>
      <c r="G535" s="1">
        <f t="shared" si="24"/>
        <v>0.55289513345325492</v>
      </c>
      <c r="H535" s="1">
        <f t="shared" si="25"/>
        <v>30.362642585551331</v>
      </c>
      <c r="I535" s="78">
        <v>3.3350718623149098</v>
      </c>
      <c r="J535" s="1">
        <f t="shared" si="26"/>
        <v>137198.18627191076</v>
      </c>
    </row>
    <row r="536" spans="1:10">
      <c r="A536" s="78">
        <v>2</v>
      </c>
      <c r="B536" s="78">
        <v>943</v>
      </c>
      <c r="C536" s="78" t="s">
        <v>607</v>
      </c>
      <c r="D536" s="78">
        <v>701</v>
      </c>
      <c r="E536" s="78">
        <v>57</v>
      </c>
      <c r="F536" s="78">
        <v>435</v>
      </c>
      <c r="G536" s="1">
        <f t="shared" si="24"/>
        <v>8.1312410841654775E-2</v>
      </c>
      <c r="H536" s="1">
        <f t="shared" si="25"/>
        <v>1.7425287356321839</v>
      </c>
      <c r="I536" s="78">
        <v>-0.53687775900855506</v>
      </c>
      <c r="J536" s="1">
        <f t="shared" si="26"/>
        <v>-376.35130906499711</v>
      </c>
    </row>
    <row r="537" spans="1:10">
      <c r="A537" s="78">
        <v>2</v>
      </c>
      <c r="B537" s="78">
        <v>944</v>
      </c>
      <c r="C537" s="78" t="s">
        <v>608</v>
      </c>
      <c r="D537" s="78">
        <v>5878</v>
      </c>
      <c r="E537" s="78">
        <v>2258</v>
      </c>
      <c r="F537" s="78">
        <v>1014</v>
      </c>
      <c r="G537" s="1">
        <f t="shared" si="24"/>
        <v>0.38414426675740049</v>
      </c>
      <c r="H537" s="1">
        <f t="shared" si="25"/>
        <v>8.0236686390532537</v>
      </c>
      <c r="I537" s="78">
        <v>0.448943928566434</v>
      </c>
      <c r="J537" s="1">
        <f t="shared" si="26"/>
        <v>2638.8924121134992</v>
      </c>
    </row>
    <row r="538" spans="1:10">
      <c r="A538" s="78">
        <v>2</v>
      </c>
      <c r="B538" s="78">
        <v>945</v>
      </c>
      <c r="C538" s="78" t="s">
        <v>609</v>
      </c>
      <c r="D538" s="78">
        <v>912</v>
      </c>
      <c r="E538" s="78">
        <v>196</v>
      </c>
      <c r="F538" s="78">
        <v>670</v>
      </c>
      <c r="G538" s="1">
        <f t="shared" si="24"/>
        <v>0.21491228070175439</v>
      </c>
      <c r="H538" s="1">
        <f t="shared" si="25"/>
        <v>1.6537313432835821</v>
      </c>
      <c r="I538" s="78">
        <v>-0.32746105629602001</v>
      </c>
      <c r="J538" s="1">
        <f t="shared" si="26"/>
        <v>-298.64448334197027</v>
      </c>
    </row>
    <row r="539" spans="1:10">
      <c r="A539" s="78">
        <v>2</v>
      </c>
      <c r="B539" s="78">
        <v>946</v>
      </c>
      <c r="C539" s="78" t="s">
        <v>610</v>
      </c>
      <c r="D539" s="78">
        <v>250</v>
      </c>
      <c r="E539" s="78">
        <v>28</v>
      </c>
      <c r="F539" s="78">
        <v>354</v>
      </c>
      <c r="G539" s="1">
        <f t="shared" si="24"/>
        <v>0.112</v>
      </c>
      <c r="H539" s="1">
        <f t="shared" si="25"/>
        <v>0.78531073446327682</v>
      </c>
      <c r="I539" s="78">
        <v>-0.55447607047468905</v>
      </c>
      <c r="J539" s="1">
        <f t="shared" si="26"/>
        <v>-138.61901761867227</v>
      </c>
    </row>
    <row r="540" spans="1:10">
      <c r="A540" s="78">
        <v>2</v>
      </c>
      <c r="B540" s="78">
        <v>947</v>
      </c>
      <c r="C540" s="78" t="s">
        <v>611</v>
      </c>
      <c r="D540" s="78">
        <v>261</v>
      </c>
      <c r="E540" s="78">
        <v>46</v>
      </c>
      <c r="F540" s="78">
        <v>241</v>
      </c>
      <c r="G540" s="1">
        <f t="shared" si="24"/>
        <v>0.17624521072796934</v>
      </c>
      <c r="H540" s="1">
        <f t="shared" si="25"/>
        <v>1.2738589211618256</v>
      </c>
      <c r="I540" s="78">
        <v>-0.43351010971586401</v>
      </c>
      <c r="J540" s="1">
        <f t="shared" si="26"/>
        <v>-113.1461386358405</v>
      </c>
    </row>
    <row r="541" spans="1:10">
      <c r="A541" s="78">
        <v>2</v>
      </c>
      <c r="B541" s="78">
        <v>951</v>
      </c>
      <c r="C541" s="78" t="s">
        <v>612</v>
      </c>
      <c r="D541" s="78">
        <v>1170</v>
      </c>
      <c r="E541" s="78">
        <v>377</v>
      </c>
      <c r="F541" s="78">
        <v>1147</v>
      </c>
      <c r="G541" s="1">
        <f t="shared" si="24"/>
        <v>0.32222222222222224</v>
      </c>
      <c r="H541" s="1">
        <f t="shared" si="25"/>
        <v>1.3487358326068004</v>
      </c>
      <c r="I541" s="78">
        <v>-0.16594984105160801</v>
      </c>
      <c r="J541" s="1">
        <f t="shared" si="26"/>
        <v>-194.16131403038136</v>
      </c>
    </row>
    <row r="542" spans="1:10">
      <c r="A542" s="78">
        <v>2</v>
      </c>
      <c r="B542" s="78">
        <v>952</v>
      </c>
      <c r="C542" s="78" t="s">
        <v>613</v>
      </c>
      <c r="D542" s="78">
        <v>1042</v>
      </c>
      <c r="E542" s="78">
        <v>199</v>
      </c>
      <c r="F542" s="78">
        <v>1401</v>
      </c>
      <c r="G542" s="1">
        <f t="shared" si="24"/>
        <v>0.190978886756238</v>
      </c>
      <c r="H542" s="1">
        <f t="shared" si="25"/>
        <v>0.88579586009992861</v>
      </c>
      <c r="I542" s="78">
        <v>-0.39331182349883997</v>
      </c>
      <c r="J542" s="1">
        <f t="shared" si="26"/>
        <v>-409.83092008579126</v>
      </c>
    </row>
    <row r="543" spans="1:10">
      <c r="A543" s="78">
        <v>2</v>
      </c>
      <c r="B543" s="78">
        <v>953</v>
      </c>
      <c r="C543" s="78" t="s">
        <v>614</v>
      </c>
      <c r="D543" s="78">
        <v>1424</v>
      </c>
      <c r="E543" s="78">
        <v>260</v>
      </c>
      <c r="F543" s="78">
        <v>1132</v>
      </c>
      <c r="G543" s="1">
        <f t="shared" si="24"/>
        <v>0.18258426966292135</v>
      </c>
      <c r="H543" s="1">
        <f t="shared" si="25"/>
        <v>1.4876325088339222</v>
      </c>
      <c r="I543" s="78">
        <v>-0.36113544309624601</v>
      </c>
      <c r="J543" s="1">
        <f t="shared" si="26"/>
        <v>-514.25687096905438</v>
      </c>
    </row>
    <row r="544" spans="1:10">
      <c r="A544" s="78">
        <v>2</v>
      </c>
      <c r="B544" s="78">
        <v>954</v>
      </c>
      <c r="C544" s="78" t="s">
        <v>615</v>
      </c>
      <c r="D544" s="78">
        <v>4675</v>
      </c>
      <c r="E544" s="78">
        <v>2318</v>
      </c>
      <c r="F544" s="78">
        <v>1727</v>
      </c>
      <c r="G544" s="1">
        <f t="shared" si="24"/>
        <v>0.49582887700534761</v>
      </c>
      <c r="H544" s="1">
        <f t="shared" si="25"/>
        <v>4.0492182976259405</v>
      </c>
      <c r="I544" s="78">
        <v>0.38231513727175997</v>
      </c>
      <c r="J544" s="1">
        <f t="shared" si="26"/>
        <v>1787.3232667454779</v>
      </c>
    </row>
    <row r="545" spans="1:10">
      <c r="A545" s="78">
        <v>2</v>
      </c>
      <c r="B545" s="78">
        <v>955</v>
      </c>
      <c r="C545" s="78" t="s">
        <v>616</v>
      </c>
      <c r="D545" s="78">
        <v>4075</v>
      </c>
      <c r="E545" s="78">
        <v>1136</v>
      </c>
      <c r="F545" s="78">
        <v>2672</v>
      </c>
      <c r="G545" s="1">
        <f t="shared" si="24"/>
        <v>0.2787730061349693</v>
      </c>
      <c r="H545" s="1">
        <f t="shared" si="25"/>
        <v>1.9502245508982037</v>
      </c>
      <c r="I545" s="78">
        <v>-7.2546777497101006E-2</v>
      </c>
      <c r="J545" s="1">
        <f t="shared" si="26"/>
        <v>-295.62811830068659</v>
      </c>
    </row>
    <row r="546" spans="1:10">
      <c r="A546" s="78">
        <v>2</v>
      </c>
      <c r="B546" s="78">
        <v>956</v>
      </c>
      <c r="C546" s="78" t="s">
        <v>617</v>
      </c>
      <c r="D546" s="78">
        <v>3053</v>
      </c>
      <c r="E546" s="78">
        <v>971</v>
      </c>
      <c r="F546" s="78">
        <v>1497</v>
      </c>
      <c r="G546" s="1">
        <f t="shared" si="24"/>
        <v>0.31804782181460856</v>
      </c>
      <c r="H546" s="1">
        <f t="shared" si="25"/>
        <v>2.6880427521710089</v>
      </c>
      <c r="I546" s="78">
        <v>-2.52310465738045E-2</v>
      </c>
      <c r="J546" s="1">
        <f t="shared" si="26"/>
        <v>-77.030385189825139</v>
      </c>
    </row>
    <row r="547" spans="1:10">
      <c r="A547" s="78">
        <v>2</v>
      </c>
      <c r="B547" s="78">
        <v>957</v>
      </c>
      <c r="C547" s="78" t="s">
        <v>618</v>
      </c>
      <c r="D547" s="78">
        <v>5139</v>
      </c>
      <c r="E547" s="78">
        <v>2384</v>
      </c>
      <c r="F547" s="78">
        <v>5896</v>
      </c>
      <c r="G547" s="1">
        <f t="shared" si="24"/>
        <v>0.46390348316793151</v>
      </c>
      <c r="H547" s="1">
        <f t="shared" si="25"/>
        <v>1.2759497964721844</v>
      </c>
      <c r="I547" s="78">
        <v>0.22744243912829201</v>
      </c>
      <c r="J547" s="1">
        <f t="shared" si="26"/>
        <v>1168.8266946802926</v>
      </c>
    </row>
    <row r="548" spans="1:10">
      <c r="A548" s="78">
        <v>2</v>
      </c>
      <c r="B548" s="78">
        <v>958</v>
      </c>
      <c r="C548" s="78" t="s">
        <v>619</v>
      </c>
      <c r="D548" s="78">
        <v>1067</v>
      </c>
      <c r="E548" s="78">
        <v>159</v>
      </c>
      <c r="F548" s="78">
        <v>1595</v>
      </c>
      <c r="G548" s="1">
        <f t="shared" si="24"/>
        <v>0.14901593252108716</v>
      </c>
      <c r="H548" s="1">
        <f t="shared" si="25"/>
        <v>0.76865203761755485</v>
      </c>
      <c r="I548" s="78">
        <v>-0.46159233353738099</v>
      </c>
      <c r="J548" s="1">
        <f t="shared" si="26"/>
        <v>-492.5190198843855</v>
      </c>
    </row>
    <row r="549" spans="1:10">
      <c r="A549" s="78">
        <v>2</v>
      </c>
      <c r="B549" s="78">
        <v>959</v>
      </c>
      <c r="C549" s="78" t="s">
        <v>620</v>
      </c>
      <c r="D549" s="78">
        <v>551</v>
      </c>
      <c r="E549" s="78">
        <v>70</v>
      </c>
      <c r="F549" s="78">
        <v>794</v>
      </c>
      <c r="G549" s="1">
        <f t="shared" si="24"/>
        <v>0.12704174228675136</v>
      </c>
      <c r="H549" s="1">
        <f t="shared" si="25"/>
        <v>0.78211586901763219</v>
      </c>
      <c r="I549" s="78">
        <v>-0.51797754619503</v>
      </c>
      <c r="J549" s="1">
        <f t="shared" si="26"/>
        <v>-285.40562795346153</v>
      </c>
    </row>
    <row r="550" spans="1:10">
      <c r="A550" s="78">
        <v>2</v>
      </c>
      <c r="B550" s="78">
        <v>960</v>
      </c>
      <c r="C550" s="78" t="s">
        <v>621</v>
      </c>
      <c r="D550" s="78">
        <v>1212</v>
      </c>
      <c r="E550" s="78">
        <v>280</v>
      </c>
      <c r="F550" s="78">
        <v>1173</v>
      </c>
      <c r="G550" s="1">
        <f t="shared" si="24"/>
        <v>0.23102310231023102</v>
      </c>
      <c r="H550" s="1">
        <f t="shared" si="25"/>
        <v>1.2719522591645354</v>
      </c>
      <c r="I550" s="78">
        <v>-0.306747733120943</v>
      </c>
      <c r="J550" s="1">
        <f t="shared" si="26"/>
        <v>-371.77825254258289</v>
      </c>
    </row>
    <row r="551" spans="1:10">
      <c r="A551" s="78">
        <v>2</v>
      </c>
      <c r="B551" s="78">
        <v>971</v>
      </c>
      <c r="C551" s="78" t="s">
        <v>622</v>
      </c>
      <c r="D551" s="78">
        <v>1343</v>
      </c>
      <c r="E551" s="78">
        <v>224</v>
      </c>
      <c r="F551" s="78">
        <v>761</v>
      </c>
      <c r="G551" s="1">
        <f t="shared" si="24"/>
        <v>0.16679076693968728</v>
      </c>
      <c r="H551" s="1">
        <f t="shared" si="25"/>
        <v>2.0591327201051248</v>
      </c>
      <c r="I551" s="78">
        <v>-0.362699400824322</v>
      </c>
      <c r="J551" s="1">
        <f t="shared" si="26"/>
        <v>-487.10529530706447</v>
      </c>
    </row>
    <row r="552" spans="1:10">
      <c r="A552" s="78">
        <v>2</v>
      </c>
      <c r="B552" s="78">
        <v>972</v>
      </c>
      <c r="C552" s="78" t="s">
        <v>623</v>
      </c>
      <c r="D552" s="78">
        <v>49</v>
      </c>
      <c r="E552" s="78">
        <v>29</v>
      </c>
      <c r="F552" s="78">
        <v>132</v>
      </c>
      <c r="G552" s="1">
        <f t="shared" si="24"/>
        <v>0.59183673469387754</v>
      </c>
      <c r="H552" s="1">
        <f t="shared" si="25"/>
        <v>0.59090909090909094</v>
      </c>
      <c r="I552" s="78">
        <v>0.159772011436044</v>
      </c>
      <c r="J552" s="1">
        <f t="shared" si="26"/>
        <v>7.8288285603661558</v>
      </c>
    </row>
    <row r="553" spans="1:10">
      <c r="A553" s="78">
        <v>2</v>
      </c>
      <c r="B553" s="78">
        <v>973</v>
      </c>
      <c r="C553" s="78" t="s">
        <v>624</v>
      </c>
      <c r="D553" s="78">
        <v>498</v>
      </c>
      <c r="E553" s="78">
        <v>29</v>
      </c>
      <c r="F553" s="78">
        <v>199</v>
      </c>
      <c r="G553" s="1">
        <f t="shared" si="24"/>
        <v>5.8232931726907633E-2</v>
      </c>
      <c r="H553" s="1">
        <f t="shared" si="25"/>
        <v>2.6482412060301508</v>
      </c>
      <c r="I553" s="78">
        <v>-0.53977435005279994</v>
      </c>
      <c r="J553" s="1">
        <f t="shared" si="26"/>
        <v>-268.80762632629438</v>
      </c>
    </row>
    <row r="554" spans="1:10">
      <c r="A554" s="78">
        <v>2</v>
      </c>
      <c r="B554" s="78">
        <v>974</v>
      </c>
      <c r="C554" s="78" t="s">
        <v>625</v>
      </c>
      <c r="D554" s="78">
        <v>231</v>
      </c>
      <c r="E554" s="78">
        <v>41</v>
      </c>
      <c r="F554" s="78">
        <v>196</v>
      </c>
      <c r="G554" s="1">
        <f t="shared" si="24"/>
        <v>0.1774891774891775</v>
      </c>
      <c r="H554" s="1">
        <f t="shared" si="25"/>
        <v>1.3877551020408163</v>
      </c>
      <c r="I554" s="78">
        <v>-0.42774984240715203</v>
      </c>
      <c r="J554" s="1">
        <f t="shared" si="26"/>
        <v>-98.810213596052122</v>
      </c>
    </row>
    <row r="555" spans="1:10">
      <c r="A555" s="78">
        <v>2</v>
      </c>
      <c r="B555" s="78">
        <v>975</v>
      </c>
      <c r="C555" s="78" t="s">
        <v>626</v>
      </c>
      <c r="D555" s="78">
        <v>222</v>
      </c>
      <c r="E555" s="78">
        <v>28</v>
      </c>
      <c r="F555" s="78">
        <v>365</v>
      </c>
      <c r="G555" s="1">
        <f t="shared" si="24"/>
        <v>0.12612612612612611</v>
      </c>
      <c r="H555" s="1">
        <f t="shared" si="25"/>
        <v>0.68493150684931503</v>
      </c>
      <c r="I555" s="78">
        <v>-0.53879657827870597</v>
      </c>
      <c r="J555" s="1">
        <f t="shared" si="26"/>
        <v>-119.61284037787273</v>
      </c>
    </row>
    <row r="556" spans="1:10">
      <c r="A556" s="78">
        <v>2</v>
      </c>
      <c r="B556" s="78">
        <v>976</v>
      </c>
      <c r="C556" s="78" t="s">
        <v>627</v>
      </c>
      <c r="D556" s="78">
        <v>307</v>
      </c>
      <c r="E556" s="78">
        <v>51</v>
      </c>
      <c r="F556" s="78">
        <v>306</v>
      </c>
      <c r="G556" s="1">
        <f t="shared" si="24"/>
        <v>0.16612377850162866</v>
      </c>
      <c r="H556" s="1">
        <f t="shared" si="25"/>
        <v>1.1699346405228759</v>
      </c>
      <c r="I556" s="78">
        <v>-0.45163362855035599</v>
      </c>
      <c r="J556" s="1">
        <f t="shared" si="26"/>
        <v>-138.6515239649593</v>
      </c>
    </row>
    <row r="557" spans="1:10">
      <c r="A557" s="78">
        <v>2</v>
      </c>
      <c r="B557" s="78">
        <v>977</v>
      </c>
      <c r="C557" s="78" t="s">
        <v>628</v>
      </c>
      <c r="D557" s="78">
        <v>419</v>
      </c>
      <c r="E557" s="78">
        <v>33</v>
      </c>
      <c r="F557" s="78">
        <v>315</v>
      </c>
      <c r="G557" s="1">
        <f t="shared" si="24"/>
        <v>7.8758949880668255E-2</v>
      </c>
      <c r="H557" s="1">
        <f t="shared" si="25"/>
        <v>1.4349206349206349</v>
      </c>
      <c r="I557" s="78">
        <v>-0.56771421077030204</v>
      </c>
      <c r="J557" s="1">
        <f t="shared" si="26"/>
        <v>-237.87225431275655</v>
      </c>
    </row>
    <row r="558" spans="1:10">
      <c r="A558" s="78">
        <v>2</v>
      </c>
      <c r="B558" s="78">
        <v>978</v>
      </c>
      <c r="C558" s="78" t="s">
        <v>629</v>
      </c>
      <c r="D558" s="78">
        <v>103</v>
      </c>
      <c r="E558" s="78">
        <v>22</v>
      </c>
      <c r="F558" s="78">
        <v>104</v>
      </c>
      <c r="G558" s="1">
        <f t="shared" si="24"/>
        <v>0.21359223300970873</v>
      </c>
      <c r="H558" s="1">
        <f t="shared" si="25"/>
        <v>1.2019230769230769</v>
      </c>
      <c r="I558" s="78">
        <v>-0.38699878622328499</v>
      </c>
      <c r="J558" s="1">
        <f t="shared" si="26"/>
        <v>-39.860874980998354</v>
      </c>
    </row>
    <row r="559" spans="1:10">
      <c r="A559" s="78">
        <v>2</v>
      </c>
      <c r="B559" s="78">
        <v>979</v>
      </c>
      <c r="C559" s="78" t="s">
        <v>630</v>
      </c>
      <c r="D559" s="78">
        <v>5511</v>
      </c>
      <c r="E559" s="78">
        <v>3275</v>
      </c>
      <c r="F559" s="78">
        <v>683</v>
      </c>
      <c r="G559" s="1">
        <f t="shared" si="24"/>
        <v>0.59426601342769003</v>
      </c>
      <c r="H559" s="1">
        <f t="shared" si="25"/>
        <v>12.863836017569547</v>
      </c>
      <c r="I559" s="78">
        <v>0.97502431695444003</v>
      </c>
      <c r="J559" s="1">
        <f t="shared" si="26"/>
        <v>5373.3590107359187</v>
      </c>
    </row>
    <row r="560" spans="1:10">
      <c r="A560" s="78">
        <v>2</v>
      </c>
      <c r="B560" s="78">
        <v>980</v>
      </c>
      <c r="C560" s="78" t="s">
        <v>631</v>
      </c>
      <c r="D560" s="78">
        <v>668</v>
      </c>
      <c r="E560" s="78">
        <v>89</v>
      </c>
      <c r="F560" s="78">
        <v>329</v>
      </c>
      <c r="G560" s="1">
        <f t="shared" si="24"/>
        <v>0.13323353293413173</v>
      </c>
      <c r="H560" s="1">
        <f t="shared" si="25"/>
        <v>2.3009118541033433</v>
      </c>
      <c r="I560" s="78">
        <v>-0.43351704571814798</v>
      </c>
      <c r="J560" s="1">
        <f t="shared" si="26"/>
        <v>-289.58938653972285</v>
      </c>
    </row>
    <row r="561" spans="1:10">
      <c r="A561" s="78">
        <v>2</v>
      </c>
      <c r="B561" s="78">
        <v>981</v>
      </c>
      <c r="C561" s="78" t="s">
        <v>632</v>
      </c>
      <c r="D561" s="78">
        <v>3881</v>
      </c>
      <c r="E561" s="78">
        <v>1476</v>
      </c>
      <c r="F561" s="78">
        <v>1744</v>
      </c>
      <c r="G561" s="1">
        <f t="shared" si="24"/>
        <v>0.38031435197114144</v>
      </c>
      <c r="H561" s="1">
        <f t="shared" si="25"/>
        <v>3.0716743119266057</v>
      </c>
      <c r="I561" s="78">
        <v>0.125056785416996</v>
      </c>
      <c r="J561" s="1">
        <f t="shared" si="26"/>
        <v>485.34538420336145</v>
      </c>
    </row>
    <row r="562" spans="1:10">
      <c r="A562" s="78">
        <v>2</v>
      </c>
      <c r="B562" s="78">
        <v>982</v>
      </c>
      <c r="C562" s="78" t="s">
        <v>633</v>
      </c>
      <c r="D562" s="78">
        <v>1435</v>
      </c>
      <c r="E562" s="78">
        <v>744</v>
      </c>
      <c r="F562" s="78">
        <v>278</v>
      </c>
      <c r="G562" s="1">
        <f t="shared" si="24"/>
        <v>0.51846689895470388</v>
      </c>
      <c r="H562" s="1">
        <f t="shared" si="25"/>
        <v>7.8381294964028774</v>
      </c>
      <c r="I562" s="78">
        <v>0.44336878453826001</v>
      </c>
      <c r="J562" s="1">
        <f t="shared" si="26"/>
        <v>636.23420581240316</v>
      </c>
    </row>
    <row r="563" spans="1:10">
      <c r="A563" s="78">
        <v>2</v>
      </c>
      <c r="B563" s="78">
        <v>983</v>
      </c>
      <c r="C563" s="78" t="s">
        <v>634</v>
      </c>
      <c r="D563" s="78">
        <v>1487</v>
      </c>
      <c r="E563" s="78">
        <v>355</v>
      </c>
      <c r="F563" s="78">
        <v>844</v>
      </c>
      <c r="G563" s="1">
        <f t="shared" si="24"/>
        <v>0.23873570948217887</v>
      </c>
      <c r="H563" s="1">
        <f t="shared" si="25"/>
        <v>2.1824644549763033</v>
      </c>
      <c r="I563" s="78">
        <v>-0.240691712644935</v>
      </c>
      <c r="J563" s="1">
        <f t="shared" si="26"/>
        <v>-357.90857670301835</v>
      </c>
    </row>
    <row r="564" spans="1:10">
      <c r="A564" s="78">
        <v>2</v>
      </c>
      <c r="B564" s="78">
        <v>984</v>
      </c>
      <c r="C564" s="78" t="s">
        <v>635</v>
      </c>
      <c r="D564" s="78">
        <v>885</v>
      </c>
      <c r="E564" s="78">
        <v>226</v>
      </c>
      <c r="F564" s="78">
        <v>299</v>
      </c>
      <c r="G564" s="1">
        <f t="shared" si="24"/>
        <v>0.25536723163841807</v>
      </c>
      <c r="H564" s="1">
        <f t="shared" si="25"/>
        <v>3.7157190635451505</v>
      </c>
      <c r="I564" s="78">
        <v>-0.17233392441906401</v>
      </c>
      <c r="J564" s="1">
        <f t="shared" si="26"/>
        <v>-152.51552311087164</v>
      </c>
    </row>
    <row r="565" spans="1:10">
      <c r="A565" s="78">
        <v>2</v>
      </c>
      <c r="B565" s="78">
        <v>985</v>
      </c>
      <c r="C565" s="78" t="s">
        <v>636</v>
      </c>
      <c r="D565" s="78">
        <v>614</v>
      </c>
      <c r="E565" s="78">
        <v>13</v>
      </c>
      <c r="F565" s="78">
        <v>1208</v>
      </c>
      <c r="G565" s="1">
        <f t="shared" si="24"/>
        <v>2.1172638436482084E-2</v>
      </c>
      <c r="H565" s="1">
        <f t="shared" si="25"/>
        <v>0.51903973509933776</v>
      </c>
      <c r="I565" s="78">
        <v>-0.68875721105700605</v>
      </c>
      <c r="J565" s="1">
        <f t="shared" si="26"/>
        <v>-422.89692758900173</v>
      </c>
    </row>
    <row r="566" spans="1:10">
      <c r="A566" s="78">
        <v>2</v>
      </c>
      <c r="B566" s="78">
        <v>986</v>
      </c>
      <c r="C566" s="78" t="s">
        <v>637</v>
      </c>
      <c r="D566" s="78">
        <v>349</v>
      </c>
      <c r="E566" s="78">
        <v>48</v>
      </c>
      <c r="F566" s="78">
        <v>204</v>
      </c>
      <c r="G566" s="1">
        <f t="shared" si="24"/>
        <v>0.13753581661891118</v>
      </c>
      <c r="H566" s="1">
        <f t="shared" si="25"/>
        <v>1.946078431372549</v>
      </c>
      <c r="I566" s="78">
        <v>-0.45774013727009499</v>
      </c>
      <c r="J566" s="1">
        <f t="shared" si="26"/>
        <v>-159.75130790726314</v>
      </c>
    </row>
    <row r="567" spans="1:10">
      <c r="A567" s="78">
        <v>2</v>
      </c>
      <c r="B567" s="78">
        <v>987</v>
      </c>
      <c r="C567" s="78" t="s">
        <v>638</v>
      </c>
      <c r="D567" s="78">
        <v>479</v>
      </c>
      <c r="E567" s="78">
        <v>32</v>
      </c>
      <c r="F567" s="78">
        <v>512</v>
      </c>
      <c r="G567" s="1">
        <f t="shared" si="24"/>
        <v>6.6805845511482248E-2</v>
      </c>
      <c r="H567" s="1">
        <f t="shared" si="25"/>
        <v>0.998046875</v>
      </c>
      <c r="I567" s="78">
        <v>-0.60327383050352601</v>
      </c>
      <c r="J567" s="1">
        <f t="shared" si="26"/>
        <v>-288.96816481118896</v>
      </c>
    </row>
    <row r="568" spans="1:10">
      <c r="A568" s="78">
        <v>2</v>
      </c>
      <c r="B568" s="78">
        <v>988</v>
      </c>
      <c r="C568" s="78" t="s">
        <v>639</v>
      </c>
      <c r="D568" s="78">
        <v>1377</v>
      </c>
      <c r="E568" s="78">
        <v>215</v>
      </c>
      <c r="F568" s="78">
        <v>1567</v>
      </c>
      <c r="G568" s="1">
        <f t="shared" si="24"/>
        <v>0.15613652868554828</v>
      </c>
      <c r="H568" s="1">
        <f t="shared" si="25"/>
        <v>1.0159540523292916</v>
      </c>
      <c r="I568" s="78">
        <v>-0.42527943569653298</v>
      </c>
      <c r="J568" s="1">
        <f t="shared" si="26"/>
        <v>-585.60978295412588</v>
      </c>
    </row>
    <row r="569" spans="1:10">
      <c r="A569" s="78">
        <v>2</v>
      </c>
      <c r="B569" s="78">
        <v>989</v>
      </c>
      <c r="C569" s="78" t="s">
        <v>640</v>
      </c>
      <c r="D569" s="78">
        <v>1020</v>
      </c>
      <c r="E569" s="78">
        <v>304</v>
      </c>
      <c r="F569" s="78">
        <v>452</v>
      </c>
      <c r="G569" s="1">
        <f t="shared" si="24"/>
        <v>0.29803921568627451</v>
      </c>
      <c r="H569" s="1">
        <f t="shared" si="25"/>
        <v>2.9292035398230087</v>
      </c>
      <c r="I569" s="78">
        <v>-0.13715914565726101</v>
      </c>
      <c r="J569" s="1">
        <f t="shared" si="26"/>
        <v>-139.90232857040621</v>
      </c>
    </row>
    <row r="570" spans="1:10">
      <c r="A570" s="78">
        <v>2</v>
      </c>
      <c r="B570" s="78">
        <v>990</v>
      </c>
      <c r="C570" s="78" t="s">
        <v>641</v>
      </c>
      <c r="D570" s="78">
        <v>228</v>
      </c>
      <c r="E570" s="78">
        <v>51</v>
      </c>
      <c r="F570" s="78">
        <v>129</v>
      </c>
      <c r="G570" s="1">
        <f t="shared" si="24"/>
        <v>0.22368421052631579</v>
      </c>
      <c r="H570" s="1">
        <f t="shared" si="25"/>
        <v>2.1627906976744184</v>
      </c>
      <c r="I570" s="78">
        <v>-0.32182264392933702</v>
      </c>
      <c r="J570" s="1">
        <f t="shared" si="26"/>
        <v>-73.375562815888841</v>
      </c>
    </row>
    <row r="571" spans="1:10">
      <c r="A571" s="78">
        <v>2</v>
      </c>
      <c r="B571" s="78">
        <v>991</v>
      </c>
      <c r="C571" s="78" t="s">
        <v>642</v>
      </c>
      <c r="D571" s="78">
        <v>566</v>
      </c>
      <c r="E571" s="78">
        <v>76</v>
      </c>
      <c r="F571" s="78">
        <v>294</v>
      </c>
      <c r="G571" s="1">
        <f t="shared" si="24"/>
        <v>0.13427561837455831</v>
      </c>
      <c r="H571" s="1">
        <f t="shared" si="25"/>
        <v>2.1836734693877551</v>
      </c>
      <c r="I571" s="78">
        <v>-0.441944913196817</v>
      </c>
      <c r="J571" s="1">
        <f t="shared" si="26"/>
        <v>-250.14082086939842</v>
      </c>
    </row>
    <row r="572" spans="1:10">
      <c r="A572" s="78">
        <v>2</v>
      </c>
      <c r="B572" s="78">
        <v>992</v>
      </c>
      <c r="C572" s="78" t="s">
        <v>643</v>
      </c>
      <c r="D572" s="78">
        <v>1999</v>
      </c>
      <c r="E572" s="78">
        <v>913</v>
      </c>
      <c r="F572" s="78">
        <v>479</v>
      </c>
      <c r="G572" s="1">
        <f t="shared" si="24"/>
        <v>0.45672836418209106</v>
      </c>
      <c r="H572" s="1">
        <f t="shared" si="25"/>
        <v>6.0793319415448854</v>
      </c>
      <c r="I572" s="78">
        <v>0.294093120588729</v>
      </c>
      <c r="J572" s="1">
        <f t="shared" si="26"/>
        <v>587.89214805686925</v>
      </c>
    </row>
    <row r="573" spans="1:10">
      <c r="A573" s="78">
        <v>2</v>
      </c>
      <c r="B573" s="78">
        <v>993</v>
      </c>
      <c r="C573" s="78" t="s">
        <v>644</v>
      </c>
      <c r="D573" s="78">
        <v>389</v>
      </c>
      <c r="E573" s="78">
        <v>88</v>
      </c>
      <c r="F573" s="78">
        <v>287</v>
      </c>
      <c r="G573" s="1">
        <f t="shared" si="24"/>
        <v>0.2262210796915167</v>
      </c>
      <c r="H573" s="1">
        <f t="shared" si="25"/>
        <v>1.6620209059233448</v>
      </c>
      <c r="I573" s="78">
        <v>-0.33360675370269999</v>
      </c>
      <c r="J573" s="1">
        <f t="shared" si="26"/>
        <v>-129.77302719035029</v>
      </c>
    </row>
    <row r="574" spans="1:10">
      <c r="A574" s="78">
        <v>2</v>
      </c>
      <c r="B574" s="78">
        <v>994</v>
      </c>
      <c r="C574" s="78" t="s">
        <v>645</v>
      </c>
      <c r="D574" s="78">
        <v>215</v>
      </c>
      <c r="E574" s="78">
        <v>20</v>
      </c>
      <c r="F574" s="78">
        <v>63</v>
      </c>
      <c r="G574" s="1">
        <f t="shared" si="24"/>
        <v>9.3023255813953487E-2</v>
      </c>
      <c r="H574" s="1">
        <f t="shared" si="25"/>
        <v>3.7301587301587302</v>
      </c>
      <c r="I574" s="78">
        <v>-0.449905262879364</v>
      </c>
      <c r="J574" s="1">
        <f t="shared" si="26"/>
        <v>-96.729631519063261</v>
      </c>
    </row>
    <row r="575" spans="1:10">
      <c r="A575" s="78">
        <v>2</v>
      </c>
      <c r="B575" s="78">
        <v>995</v>
      </c>
      <c r="C575" s="78" t="s">
        <v>646</v>
      </c>
      <c r="D575" s="78">
        <v>2213</v>
      </c>
      <c r="E575" s="78">
        <v>859</v>
      </c>
      <c r="F575" s="78">
        <v>742</v>
      </c>
      <c r="G575" s="1">
        <f t="shared" si="24"/>
        <v>0.38816086760054225</v>
      </c>
      <c r="H575" s="1">
        <f t="shared" si="25"/>
        <v>4.1401617250673857</v>
      </c>
      <c r="I575" s="78">
        <v>0.11020155843993799</v>
      </c>
      <c r="J575" s="1">
        <f t="shared" si="26"/>
        <v>243.87604882758279</v>
      </c>
    </row>
    <row r="576" spans="1:10">
      <c r="A576" s="78">
        <v>2</v>
      </c>
      <c r="B576" s="78">
        <v>996</v>
      </c>
      <c r="C576" s="78" t="s">
        <v>647</v>
      </c>
      <c r="D576" s="78">
        <v>200</v>
      </c>
      <c r="E576" s="78">
        <v>6</v>
      </c>
      <c r="F576" s="78">
        <v>243</v>
      </c>
      <c r="G576" s="1">
        <f t="shared" si="24"/>
        <v>0.03</v>
      </c>
      <c r="H576" s="1">
        <f t="shared" si="25"/>
        <v>0.84773662551440332</v>
      </c>
      <c r="I576" s="78">
        <v>-0.67903098555753205</v>
      </c>
      <c r="J576" s="1">
        <f t="shared" si="26"/>
        <v>-135.80619711150641</v>
      </c>
    </row>
    <row r="577" spans="1:10">
      <c r="A577" s="78">
        <v>3</v>
      </c>
      <c r="B577" s="78">
        <v>1001</v>
      </c>
      <c r="C577" s="78" t="s">
        <v>648</v>
      </c>
      <c r="D577" s="78">
        <v>697</v>
      </c>
      <c r="E577" s="78">
        <v>79</v>
      </c>
      <c r="F577" s="78">
        <v>678</v>
      </c>
      <c r="G577" s="1">
        <f t="shared" si="24"/>
        <v>0.1133428981348637</v>
      </c>
      <c r="H577" s="1">
        <f t="shared" si="25"/>
        <v>1.1445427728613569</v>
      </c>
      <c r="I577" s="78">
        <v>-0.51561445839904096</v>
      </c>
      <c r="J577" s="1">
        <f t="shared" si="26"/>
        <v>-359.38327750413157</v>
      </c>
    </row>
    <row r="578" spans="1:10">
      <c r="A578" s="78">
        <v>3</v>
      </c>
      <c r="B578" s="78">
        <v>1002</v>
      </c>
      <c r="C578" s="78" t="s">
        <v>649</v>
      </c>
      <c r="D578" s="78">
        <v>3329</v>
      </c>
      <c r="E578" s="78">
        <v>1429</v>
      </c>
      <c r="F578" s="78">
        <v>5489</v>
      </c>
      <c r="G578" s="1">
        <f t="shared" si="24"/>
        <v>0.42925803544607988</v>
      </c>
      <c r="H578" s="1">
        <f t="shared" si="25"/>
        <v>0.86682455820732374</v>
      </c>
      <c r="I578" s="78">
        <v>7.3479449755354601E-2</v>
      </c>
      <c r="J578" s="1">
        <f t="shared" si="26"/>
        <v>244.61308823557547</v>
      </c>
    </row>
    <row r="579" spans="1:10">
      <c r="A579" s="78">
        <v>3</v>
      </c>
      <c r="B579" s="78">
        <v>1003</v>
      </c>
      <c r="C579" s="78" t="s">
        <v>650</v>
      </c>
      <c r="D579" s="78">
        <v>3212</v>
      </c>
      <c r="E579" s="78">
        <v>976</v>
      </c>
      <c r="F579" s="78">
        <v>5962</v>
      </c>
      <c r="G579" s="1">
        <f t="shared" si="24"/>
        <v>0.30386052303860522</v>
      </c>
      <c r="H579" s="1">
        <f t="shared" si="25"/>
        <v>0.70244884267024488</v>
      </c>
      <c r="I579" s="78">
        <v>-0.13076098782745099</v>
      </c>
      <c r="J579" s="1">
        <f t="shared" si="26"/>
        <v>-420.0042929017726</v>
      </c>
    </row>
    <row r="580" spans="1:10">
      <c r="A580" s="78">
        <v>3</v>
      </c>
      <c r="B580" s="78">
        <v>1004</v>
      </c>
      <c r="C580" s="78" t="s">
        <v>651</v>
      </c>
      <c r="D580" s="78">
        <v>1830</v>
      </c>
      <c r="E580" s="78">
        <v>433</v>
      </c>
      <c r="F580" s="78">
        <v>9182</v>
      </c>
      <c r="G580" s="1">
        <f t="shared" si="24"/>
        <v>0.23661202185792349</v>
      </c>
      <c r="H580" s="1">
        <f t="shared" si="25"/>
        <v>0.24646046612938358</v>
      </c>
      <c r="I580" s="78">
        <v>-0.31716717685676798</v>
      </c>
      <c r="J580" s="1">
        <f t="shared" si="26"/>
        <v>-580.41593364788537</v>
      </c>
    </row>
    <row r="581" spans="1:10">
      <c r="A581" s="78">
        <v>3</v>
      </c>
      <c r="B581" s="78">
        <v>1005</v>
      </c>
      <c r="C581" s="78" t="s">
        <v>652</v>
      </c>
      <c r="D581" s="78">
        <v>1724</v>
      </c>
      <c r="E581" s="78">
        <v>506</v>
      </c>
      <c r="F581" s="78">
        <v>3752</v>
      </c>
      <c r="G581" s="1">
        <f t="shared" si="24"/>
        <v>0.29350348027842227</v>
      </c>
      <c r="H581" s="1">
        <f t="shared" si="25"/>
        <v>0.59434968017057566</v>
      </c>
      <c r="I581" s="78">
        <v>-0.219199331288565</v>
      </c>
      <c r="J581" s="1">
        <f t="shared" si="26"/>
        <v>-377.89964714148607</v>
      </c>
    </row>
    <row r="582" spans="1:10">
      <c r="A582" s="78">
        <v>3</v>
      </c>
      <c r="B582" s="78">
        <v>1006</v>
      </c>
      <c r="C582" s="78" t="s">
        <v>653</v>
      </c>
      <c r="D582" s="78">
        <v>1193</v>
      </c>
      <c r="E582" s="78">
        <v>230</v>
      </c>
      <c r="F582" s="78">
        <v>4294</v>
      </c>
      <c r="G582" s="1">
        <f t="shared" si="24"/>
        <v>0.19279128248113997</v>
      </c>
      <c r="H582" s="1">
        <f t="shared" si="25"/>
        <v>0.33139264089427106</v>
      </c>
      <c r="I582" s="78">
        <v>-0.40911734739718902</v>
      </c>
      <c r="J582" s="1">
        <f t="shared" si="26"/>
        <v>-488.07699544484649</v>
      </c>
    </row>
    <row r="583" spans="1:10">
      <c r="A583" s="78">
        <v>3</v>
      </c>
      <c r="B583" s="78">
        <v>1007</v>
      </c>
      <c r="C583" s="78" t="s">
        <v>654</v>
      </c>
      <c r="D583" s="78">
        <v>735</v>
      </c>
      <c r="E583" s="78">
        <v>84</v>
      </c>
      <c r="F583" s="78">
        <v>3676</v>
      </c>
      <c r="G583" s="1">
        <f t="shared" si="24"/>
        <v>0.11428571428571428</v>
      </c>
      <c r="H583" s="1">
        <f t="shared" si="25"/>
        <v>0.22279651795429814</v>
      </c>
      <c r="I583" s="78">
        <v>-0.55474166020202498</v>
      </c>
      <c r="J583" s="1">
        <f t="shared" si="26"/>
        <v>-407.73512024848839</v>
      </c>
    </row>
    <row r="584" spans="1:10">
      <c r="A584" s="78">
        <v>3</v>
      </c>
      <c r="B584" s="78">
        <v>1008</v>
      </c>
      <c r="C584" s="78" t="s">
        <v>655</v>
      </c>
      <c r="D584" s="78">
        <v>3749</v>
      </c>
      <c r="E584" s="78">
        <v>1396</v>
      </c>
      <c r="F584" s="78">
        <v>3778</v>
      </c>
      <c r="G584" s="1">
        <f t="shared" si="24"/>
        <v>0.37236596425713525</v>
      </c>
      <c r="H584" s="1">
        <f t="shared" si="25"/>
        <v>1.3618316569613551</v>
      </c>
      <c r="I584" s="78">
        <v>2.84670921344925E-2</v>
      </c>
      <c r="J584" s="1">
        <f t="shared" si="26"/>
        <v>106.72312841221238</v>
      </c>
    </row>
    <row r="585" spans="1:10">
      <c r="A585" s="78">
        <v>3</v>
      </c>
      <c r="B585" s="78">
        <v>1009</v>
      </c>
      <c r="C585" s="78" t="s">
        <v>656</v>
      </c>
      <c r="D585" s="78">
        <v>1917</v>
      </c>
      <c r="E585" s="78">
        <v>1316</v>
      </c>
      <c r="F585" s="78">
        <v>1552</v>
      </c>
      <c r="G585" s="1">
        <f t="shared" ref="G585:G648" si="27">E585/D585</f>
        <v>0.68648930620761606</v>
      </c>
      <c r="H585" s="1">
        <f t="shared" ref="H585:H648" si="28">(D585+E585)/F585</f>
        <v>2.0831185567010309</v>
      </c>
      <c r="I585" s="78">
        <v>0.457650675244892</v>
      </c>
      <c r="J585" s="1">
        <f t="shared" ref="J585:J648" si="29">I585*D585</f>
        <v>877.31634444445797</v>
      </c>
    </row>
    <row r="586" spans="1:10">
      <c r="A586" s="78">
        <v>3</v>
      </c>
      <c r="B586" s="78">
        <v>1021</v>
      </c>
      <c r="C586" s="78" t="s">
        <v>657</v>
      </c>
      <c r="D586" s="78">
        <v>937</v>
      </c>
      <c r="E586" s="78">
        <v>261</v>
      </c>
      <c r="F586" s="78">
        <v>452</v>
      </c>
      <c r="G586" s="1">
        <f t="shared" si="27"/>
        <v>0.27854855923159016</v>
      </c>
      <c r="H586" s="1">
        <f t="shared" si="28"/>
        <v>2.6504424778761062</v>
      </c>
      <c r="I586" s="78">
        <v>-0.183470705332967</v>
      </c>
      <c r="J586" s="1">
        <f t="shared" si="29"/>
        <v>-171.91205089699008</v>
      </c>
    </row>
    <row r="587" spans="1:10">
      <c r="A587" s="78">
        <v>3</v>
      </c>
      <c r="B587" s="78">
        <v>1022</v>
      </c>
      <c r="C587" s="78" t="s">
        <v>658</v>
      </c>
      <c r="D587" s="78">
        <v>350</v>
      </c>
      <c r="E587" s="78">
        <v>83</v>
      </c>
      <c r="F587" s="78">
        <v>290</v>
      </c>
      <c r="G587" s="1">
        <f t="shared" si="27"/>
        <v>0.23714285714285716</v>
      </c>
      <c r="H587" s="1">
        <f t="shared" si="28"/>
        <v>1.4931034482758621</v>
      </c>
      <c r="I587" s="78">
        <v>-0.32646275495759602</v>
      </c>
      <c r="J587" s="1">
        <f t="shared" si="29"/>
        <v>-114.26196423515862</v>
      </c>
    </row>
    <row r="588" spans="1:10">
      <c r="A588" s="78">
        <v>3</v>
      </c>
      <c r="B588" s="78">
        <v>1023</v>
      </c>
      <c r="C588" s="78" t="s">
        <v>659</v>
      </c>
      <c r="D588" s="78">
        <v>2326</v>
      </c>
      <c r="E588" s="78">
        <v>669</v>
      </c>
      <c r="F588" s="78">
        <v>871</v>
      </c>
      <c r="G588" s="1">
        <f t="shared" si="27"/>
        <v>0.28761822871883064</v>
      </c>
      <c r="H588" s="1">
        <f t="shared" si="28"/>
        <v>3.4385763490241104</v>
      </c>
      <c r="I588" s="78">
        <v>-7.0296104471688298E-2</v>
      </c>
      <c r="J588" s="1">
        <f t="shared" si="29"/>
        <v>-163.50873900114698</v>
      </c>
    </row>
    <row r="589" spans="1:10">
      <c r="A589" s="78">
        <v>3</v>
      </c>
      <c r="B589" s="78">
        <v>1024</v>
      </c>
      <c r="C589" s="78" t="s">
        <v>660</v>
      </c>
      <c r="D589" s="78">
        <v>26906</v>
      </c>
      <c r="E589" s="78">
        <v>13399</v>
      </c>
      <c r="F589" s="78">
        <v>1996</v>
      </c>
      <c r="G589" s="1">
        <f t="shared" si="27"/>
        <v>0.4979930127109195</v>
      </c>
      <c r="H589" s="1">
        <f t="shared" si="28"/>
        <v>20.192885771543086</v>
      </c>
      <c r="I589" s="78">
        <v>2.1373967372331499</v>
      </c>
      <c r="J589" s="1">
        <f t="shared" si="29"/>
        <v>57508.796611995131</v>
      </c>
    </row>
    <row r="590" spans="1:10">
      <c r="A590" s="78">
        <v>3</v>
      </c>
      <c r="B590" s="78">
        <v>1025</v>
      </c>
      <c r="C590" s="78" t="s">
        <v>661</v>
      </c>
      <c r="D590" s="78">
        <v>800</v>
      </c>
      <c r="E590" s="78">
        <v>191</v>
      </c>
      <c r="F590" s="78">
        <v>568</v>
      </c>
      <c r="G590" s="1">
        <f t="shared" si="27"/>
        <v>0.23874999999999999</v>
      </c>
      <c r="H590" s="1">
        <f t="shared" si="28"/>
        <v>1.744718309859155</v>
      </c>
      <c r="I590" s="78">
        <v>-0.291999434671734</v>
      </c>
      <c r="J590" s="1">
        <f t="shared" si="29"/>
        <v>-233.59954773738721</v>
      </c>
    </row>
    <row r="591" spans="1:10">
      <c r="A591" s="78">
        <v>3</v>
      </c>
      <c r="B591" s="78">
        <v>1026</v>
      </c>
      <c r="C591" s="78" t="s">
        <v>662</v>
      </c>
      <c r="D591" s="78">
        <v>3180</v>
      </c>
      <c r="E591" s="78">
        <v>989</v>
      </c>
      <c r="F591" s="78">
        <v>1308</v>
      </c>
      <c r="G591" s="1">
        <f t="shared" si="27"/>
        <v>0.31100628930817609</v>
      </c>
      <c r="H591" s="1">
        <f t="shared" si="28"/>
        <v>3.1873088685015292</v>
      </c>
      <c r="I591" s="78">
        <v>-7.2930413413337296E-3</v>
      </c>
      <c r="J591" s="1">
        <f t="shared" si="29"/>
        <v>-23.19187146544126</v>
      </c>
    </row>
    <row r="592" spans="1:10">
      <c r="A592" s="78">
        <v>3</v>
      </c>
      <c r="B592" s="78">
        <v>1027</v>
      </c>
      <c r="C592" s="78" t="s">
        <v>663</v>
      </c>
      <c r="D592" s="78">
        <v>768</v>
      </c>
      <c r="E592" s="78">
        <v>83</v>
      </c>
      <c r="F592" s="78">
        <v>384</v>
      </c>
      <c r="G592" s="1">
        <f t="shared" si="27"/>
        <v>0.10807291666666667</v>
      </c>
      <c r="H592" s="1">
        <f t="shared" si="28"/>
        <v>2.2161458333333335</v>
      </c>
      <c r="I592" s="78">
        <v>-0.47125791609478801</v>
      </c>
      <c r="J592" s="1">
        <f t="shared" si="29"/>
        <v>-361.92607956079718</v>
      </c>
    </row>
    <row r="593" spans="1:10">
      <c r="A593" s="78">
        <v>3</v>
      </c>
      <c r="B593" s="78">
        <v>1028</v>
      </c>
      <c r="C593" s="78" t="s">
        <v>664</v>
      </c>
      <c r="D593" s="78">
        <v>455</v>
      </c>
      <c r="E593" s="78">
        <v>60</v>
      </c>
      <c r="F593" s="78">
        <v>464</v>
      </c>
      <c r="G593" s="1">
        <f t="shared" si="27"/>
        <v>0.13186813186813187</v>
      </c>
      <c r="H593" s="1">
        <f t="shared" si="28"/>
        <v>1.1099137931034482</v>
      </c>
      <c r="I593" s="78">
        <v>-0.49993661444281801</v>
      </c>
      <c r="J593" s="1">
        <f t="shared" si="29"/>
        <v>-227.47115957148219</v>
      </c>
    </row>
    <row r="594" spans="1:10">
      <c r="A594" s="78">
        <v>3</v>
      </c>
      <c r="B594" s="78">
        <v>1030</v>
      </c>
      <c r="C594" s="78" t="s">
        <v>665</v>
      </c>
      <c r="D594" s="78">
        <v>2222</v>
      </c>
      <c r="E594" s="78">
        <v>1466</v>
      </c>
      <c r="F594" s="78">
        <v>364</v>
      </c>
      <c r="G594" s="1">
        <f t="shared" si="27"/>
        <v>0.65976597659765979</v>
      </c>
      <c r="H594" s="1">
        <f t="shared" si="28"/>
        <v>10.131868131868131</v>
      </c>
      <c r="I594" s="78">
        <v>0.80005373960606696</v>
      </c>
      <c r="J594" s="1">
        <f t="shared" si="29"/>
        <v>1777.7194094046808</v>
      </c>
    </row>
    <row r="595" spans="1:10">
      <c r="A595" s="78">
        <v>3</v>
      </c>
      <c r="B595" s="78">
        <v>1031</v>
      </c>
      <c r="C595" s="78" t="s">
        <v>666</v>
      </c>
      <c r="D595" s="78">
        <v>7988</v>
      </c>
      <c r="E595" s="78">
        <v>3761</v>
      </c>
      <c r="F595" s="78">
        <v>954</v>
      </c>
      <c r="G595" s="1">
        <f t="shared" si="27"/>
        <v>0.47083124687030548</v>
      </c>
      <c r="H595" s="1">
        <f t="shared" si="28"/>
        <v>12.315513626834381</v>
      </c>
      <c r="I595" s="78">
        <v>0.874132637979956</v>
      </c>
      <c r="J595" s="1">
        <f t="shared" si="29"/>
        <v>6982.5715121838884</v>
      </c>
    </row>
    <row r="596" spans="1:10">
      <c r="A596" s="78">
        <v>3</v>
      </c>
      <c r="B596" s="78">
        <v>1032</v>
      </c>
      <c r="C596" s="78" t="s">
        <v>667</v>
      </c>
      <c r="D596" s="78">
        <v>2146</v>
      </c>
      <c r="E596" s="78">
        <v>554</v>
      </c>
      <c r="F596" s="78">
        <v>1970</v>
      </c>
      <c r="G596" s="1">
        <f t="shared" si="27"/>
        <v>0.25815470643056848</v>
      </c>
      <c r="H596" s="1">
        <f t="shared" si="28"/>
        <v>1.3705583756345177</v>
      </c>
      <c r="I596" s="78">
        <v>-0.218339220410983</v>
      </c>
      <c r="J596" s="1">
        <f t="shared" si="29"/>
        <v>-468.55596700196952</v>
      </c>
    </row>
    <row r="597" spans="1:10">
      <c r="A597" s="78">
        <v>3</v>
      </c>
      <c r="B597" s="78">
        <v>1033</v>
      </c>
      <c r="C597" s="78" t="s">
        <v>668</v>
      </c>
      <c r="D597" s="78">
        <v>2073</v>
      </c>
      <c r="E597" s="78">
        <v>620</v>
      </c>
      <c r="F597" s="78">
        <v>1017</v>
      </c>
      <c r="G597" s="1">
        <f t="shared" si="27"/>
        <v>0.29908345393150026</v>
      </c>
      <c r="H597" s="1">
        <f t="shared" si="28"/>
        <v>2.6479842674532938</v>
      </c>
      <c r="I597" s="78">
        <v>-0.10058056772676099</v>
      </c>
      <c r="J597" s="1">
        <f t="shared" si="29"/>
        <v>-208.50351689757554</v>
      </c>
    </row>
    <row r="598" spans="1:10">
      <c r="A598" s="78">
        <v>3</v>
      </c>
      <c r="B598" s="78">
        <v>1034</v>
      </c>
      <c r="C598" s="78" t="s">
        <v>669</v>
      </c>
      <c r="D598" s="78">
        <v>211</v>
      </c>
      <c r="E598" s="78">
        <v>23</v>
      </c>
      <c r="F598" s="78">
        <v>369</v>
      </c>
      <c r="G598" s="1">
        <f t="shared" si="27"/>
        <v>0.10900473933649289</v>
      </c>
      <c r="H598" s="1">
        <f t="shared" si="28"/>
        <v>0.63414634146341464</v>
      </c>
      <c r="I598" s="78">
        <v>-0.56775714945575395</v>
      </c>
      <c r="J598" s="1">
        <f t="shared" si="29"/>
        <v>-119.79675853516409</v>
      </c>
    </row>
    <row r="599" spans="1:10">
      <c r="A599" s="78">
        <v>3</v>
      </c>
      <c r="B599" s="78">
        <v>1035</v>
      </c>
      <c r="C599" s="78" t="s">
        <v>670</v>
      </c>
      <c r="D599" s="78">
        <v>274</v>
      </c>
      <c r="E599" s="78">
        <v>162</v>
      </c>
      <c r="F599" s="78">
        <v>154</v>
      </c>
      <c r="G599" s="1">
        <f t="shared" si="27"/>
        <v>0.59124087591240881</v>
      </c>
      <c r="H599" s="1">
        <f t="shared" si="28"/>
        <v>2.831168831168831</v>
      </c>
      <c r="I599" s="78">
        <v>0.27188942140032601</v>
      </c>
      <c r="J599" s="1">
        <f t="shared" si="29"/>
        <v>74.497701463689324</v>
      </c>
    </row>
    <row r="600" spans="1:10">
      <c r="A600" s="78">
        <v>3</v>
      </c>
      <c r="B600" s="78">
        <v>1036</v>
      </c>
      <c r="C600" s="78" t="s">
        <v>671</v>
      </c>
      <c r="D600" s="78">
        <v>444</v>
      </c>
      <c r="E600" s="78">
        <v>53</v>
      </c>
      <c r="F600" s="78">
        <v>445</v>
      </c>
      <c r="G600" s="1">
        <f t="shared" si="27"/>
        <v>0.11936936936936937</v>
      </c>
      <c r="H600" s="1">
        <f t="shared" si="28"/>
        <v>1.1168539325842697</v>
      </c>
      <c r="I600" s="78">
        <v>-0.51919358310504704</v>
      </c>
      <c r="J600" s="1">
        <f t="shared" si="29"/>
        <v>-230.52195089864088</v>
      </c>
    </row>
    <row r="601" spans="1:10">
      <c r="A601" s="78">
        <v>3</v>
      </c>
      <c r="B601" s="78">
        <v>1037</v>
      </c>
      <c r="C601" s="78" t="s">
        <v>672</v>
      </c>
      <c r="D601" s="78">
        <v>2073</v>
      </c>
      <c r="E601" s="78">
        <v>433</v>
      </c>
      <c r="F601" s="78">
        <v>942</v>
      </c>
      <c r="G601" s="1">
        <f t="shared" si="27"/>
        <v>0.20887602508441871</v>
      </c>
      <c r="H601" s="1">
        <f t="shared" si="28"/>
        <v>2.6602972399150744</v>
      </c>
      <c r="I601" s="78">
        <v>-0.23768687547039699</v>
      </c>
      <c r="J601" s="1">
        <f t="shared" si="29"/>
        <v>-492.72489285013296</v>
      </c>
    </row>
    <row r="602" spans="1:10">
      <c r="A602" s="78">
        <v>3</v>
      </c>
      <c r="B602" s="78">
        <v>1038</v>
      </c>
      <c r="C602" s="78" t="s">
        <v>673</v>
      </c>
      <c r="D602" s="78">
        <v>164</v>
      </c>
      <c r="E602" s="78">
        <v>21</v>
      </c>
      <c r="F602" s="78">
        <v>256</v>
      </c>
      <c r="G602" s="1">
        <f t="shared" si="27"/>
        <v>0.12804878048780488</v>
      </c>
      <c r="H602" s="1">
        <f t="shared" si="28"/>
        <v>0.72265625</v>
      </c>
      <c r="I602" s="78">
        <v>-0.53676903607996695</v>
      </c>
      <c r="J602" s="1">
        <f t="shared" si="29"/>
        <v>-88.030121917114585</v>
      </c>
    </row>
    <row r="603" spans="1:10">
      <c r="A603" s="78">
        <v>3</v>
      </c>
      <c r="B603" s="78">
        <v>1039</v>
      </c>
      <c r="C603" s="78" t="s">
        <v>674</v>
      </c>
      <c r="D603" s="78">
        <v>1498</v>
      </c>
      <c r="E603" s="78">
        <v>240</v>
      </c>
      <c r="F603" s="78">
        <v>1662</v>
      </c>
      <c r="G603" s="1">
        <f t="shared" si="27"/>
        <v>0.1602136181575434</v>
      </c>
      <c r="H603" s="1">
        <f t="shared" si="28"/>
        <v>1.0457280385078218</v>
      </c>
      <c r="I603" s="78">
        <v>-0.41218808121853401</v>
      </c>
      <c r="J603" s="1">
        <f t="shared" si="29"/>
        <v>-617.45774566536397</v>
      </c>
    </row>
    <row r="604" spans="1:10">
      <c r="A604" s="78">
        <v>3</v>
      </c>
      <c r="B604" s="78">
        <v>1040</v>
      </c>
      <c r="C604" s="78" t="s">
        <v>675</v>
      </c>
      <c r="D604" s="78">
        <v>6874</v>
      </c>
      <c r="E604" s="78">
        <v>2842</v>
      </c>
      <c r="F604" s="78">
        <v>1549</v>
      </c>
      <c r="G604" s="1">
        <f t="shared" si="27"/>
        <v>0.4134419551934827</v>
      </c>
      <c r="H604" s="1">
        <f t="shared" si="28"/>
        <v>6.2724338282763075</v>
      </c>
      <c r="I604" s="78">
        <v>0.45859806066840902</v>
      </c>
      <c r="J604" s="1">
        <f t="shared" si="29"/>
        <v>3152.4030690346435</v>
      </c>
    </row>
    <row r="605" spans="1:10">
      <c r="A605" s="78">
        <v>3</v>
      </c>
      <c r="B605" s="78">
        <v>1041</v>
      </c>
      <c r="C605" s="78" t="s">
        <v>676</v>
      </c>
      <c r="D605" s="78">
        <v>805</v>
      </c>
      <c r="E605" s="78">
        <v>173</v>
      </c>
      <c r="F605" s="78">
        <v>1245</v>
      </c>
      <c r="G605" s="1">
        <f t="shared" si="27"/>
        <v>0.21490683229813665</v>
      </c>
      <c r="H605" s="1">
        <f t="shared" si="28"/>
        <v>0.78554216867469884</v>
      </c>
      <c r="I605" s="78">
        <v>-0.37217235214517203</v>
      </c>
      <c r="J605" s="1">
        <f t="shared" si="29"/>
        <v>-299.59874347686349</v>
      </c>
    </row>
    <row r="606" spans="1:10">
      <c r="A606" s="78">
        <v>3</v>
      </c>
      <c r="B606" s="78">
        <v>1042</v>
      </c>
      <c r="C606" s="78" t="s">
        <v>677</v>
      </c>
      <c r="D606" s="78">
        <v>177</v>
      </c>
      <c r="E606" s="78">
        <v>9</v>
      </c>
      <c r="F606" s="78">
        <v>387</v>
      </c>
      <c r="G606" s="1">
        <f t="shared" si="27"/>
        <v>5.0847457627118647E-2</v>
      </c>
      <c r="H606" s="1">
        <f t="shared" si="28"/>
        <v>0.48062015503875971</v>
      </c>
      <c r="I606" s="78">
        <v>-0.66510547233306105</v>
      </c>
      <c r="J606" s="1">
        <f t="shared" si="29"/>
        <v>-117.7236686029518</v>
      </c>
    </row>
    <row r="607" spans="1:10">
      <c r="A607" s="78">
        <v>3</v>
      </c>
      <c r="B607" s="78">
        <v>1051</v>
      </c>
      <c r="C607" s="78" t="s">
        <v>678</v>
      </c>
      <c r="D607" s="78">
        <v>5370</v>
      </c>
      <c r="E607" s="78">
        <v>1254</v>
      </c>
      <c r="F607" s="78">
        <v>687</v>
      </c>
      <c r="G607" s="1">
        <f t="shared" si="27"/>
        <v>0.2335195530726257</v>
      </c>
      <c r="H607" s="1">
        <f t="shared" si="28"/>
        <v>9.6419213973799121</v>
      </c>
      <c r="I607" s="78">
        <v>0.27021644303638798</v>
      </c>
      <c r="J607" s="1">
        <f t="shared" si="29"/>
        <v>1451.0622991054033</v>
      </c>
    </row>
    <row r="608" spans="1:10">
      <c r="A608" s="78">
        <v>3</v>
      </c>
      <c r="B608" s="78">
        <v>1052</v>
      </c>
      <c r="C608" s="78" t="s">
        <v>679</v>
      </c>
      <c r="D608" s="78">
        <v>5282</v>
      </c>
      <c r="E608" s="78">
        <v>1408</v>
      </c>
      <c r="F608" s="78">
        <v>450</v>
      </c>
      <c r="G608" s="1">
        <f t="shared" si="27"/>
        <v>0.26656569481257097</v>
      </c>
      <c r="H608" s="1">
        <f t="shared" si="28"/>
        <v>14.866666666666667</v>
      </c>
      <c r="I608" s="78">
        <v>0.55638527364077295</v>
      </c>
      <c r="J608" s="1">
        <f t="shared" si="29"/>
        <v>2938.8270153705625</v>
      </c>
    </row>
    <row r="609" spans="1:10">
      <c r="A609" s="78">
        <v>3</v>
      </c>
      <c r="B609" s="78">
        <v>1053</v>
      </c>
      <c r="C609" s="78" t="s">
        <v>680</v>
      </c>
      <c r="D609" s="78">
        <v>1268</v>
      </c>
      <c r="E609" s="78">
        <v>1520</v>
      </c>
      <c r="F609" s="78">
        <v>279</v>
      </c>
      <c r="G609" s="1">
        <f t="shared" si="27"/>
        <v>1.1987381703470033</v>
      </c>
      <c r="H609" s="1">
        <f t="shared" si="28"/>
        <v>9.9928315412186386</v>
      </c>
      <c r="I609" s="78">
        <v>1.5728474799388199</v>
      </c>
      <c r="J609" s="1">
        <f t="shared" si="29"/>
        <v>1994.3706045624238</v>
      </c>
    </row>
    <row r="610" spans="1:10">
      <c r="A610" s="78">
        <v>3</v>
      </c>
      <c r="B610" s="78">
        <v>1054</v>
      </c>
      <c r="C610" s="78" t="s">
        <v>681</v>
      </c>
      <c r="D610" s="78">
        <v>11491</v>
      </c>
      <c r="E610" s="78">
        <v>5239</v>
      </c>
      <c r="F610" s="78">
        <v>898</v>
      </c>
      <c r="G610" s="1">
        <f t="shared" si="27"/>
        <v>0.45592202593333914</v>
      </c>
      <c r="H610" s="1">
        <f t="shared" si="28"/>
        <v>18.630289532293986</v>
      </c>
      <c r="I610" s="78">
        <v>1.30044222977357</v>
      </c>
      <c r="J610" s="1">
        <f t="shared" si="29"/>
        <v>14943.381662328093</v>
      </c>
    </row>
    <row r="611" spans="1:10">
      <c r="A611" s="78">
        <v>3</v>
      </c>
      <c r="B611" s="78">
        <v>1055</v>
      </c>
      <c r="C611" s="78" t="s">
        <v>682</v>
      </c>
      <c r="D611" s="78">
        <v>887</v>
      </c>
      <c r="E611" s="78">
        <v>384</v>
      </c>
      <c r="F611" s="78">
        <v>104</v>
      </c>
      <c r="G611" s="1">
        <f t="shared" si="27"/>
        <v>0.43291995490417134</v>
      </c>
      <c r="H611" s="1">
        <f t="shared" si="28"/>
        <v>12.221153846153847</v>
      </c>
      <c r="I611" s="78">
        <v>0.489002854104504</v>
      </c>
      <c r="J611" s="1">
        <f t="shared" si="29"/>
        <v>433.74553159069507</v>
      </c>
    </row>
    <row r="612" spans="1:10">
      <c r="A612" s="78">
        <v>3</v>
      </c>
      <c r="B612" s="78">
        <v>1056</v>
      </c>
      <c r="C612" s="78" t="s">
        <v>683</v>
      </c>
      <c r="D612" s="78">
        <v>889</v>
      </c>
      <c r="E612" s="78">
        <v>104</v>
      </c>
      <c r="F612" s="78">
        <v>330</v>
      </c>
      <c r="G612" s="1">
        <f t="shared" si="27"/>
        <v>0.11698537682789652</v>
      </c>
      <c r="H612" s="1">
        <f t="shared" si="28"/>
        <v>3.0090909090909093</v>
      </c>
      <c r="I612" s="78">
        <v>-0.41576893853525598</v>
      </c>
      <c r="J612" s="1">
        <f t="shared" si="29"/>
        <v>-369.61858635784256</v>
      </c>
    </row>
    <row r="613" spans="1:10">
      <c r="A613" s="78">
        <v>3</v>
      </c>
      <c r="B613" s="78">
        <v>1057</v>
      </c>
      <c r="C613" s="78" t="s">
        <v>684</v>
      </c>
      <c r="D613" s="78">
        <v>352</v>
      </c>
      <c r="E613" s="78">
        <v>69</v>
      </c>
      <c r="F613" s="78">
        <v>122</v>
      </c>
      <c r="G613" s="1">
        <f t="shared" si="27"/>
        <v>0.19602272727272727</v>
      </c>
      <c r="H613" s="1">
        <f t="shared" si="28"/>
        <v>3.4508196721311477</v>
      </c>
      <c r="I613" s="78">
        <v>-0.29929815691152101</v>
      </c>
      <c r="J613" s="1">
        <f t="shared" si="29"/>
        <v>-105.35295123285539</v>
      </c>
    </row>
    <row r="614" spans="1:10">
      <c r="A614" s="78">
        <v>3</v>
      </c>
      <c r="B614" s="78">
        <v>1058</v>
      </c>
      <c r="C614" s="78" t="s">
        <v>685</v>
      </c>
      <c r="D614" s="78">
        <v>12431</v>
      </c>
      <c r="E614" s="78">
        <v>4159</v>
      </c>
      <c r="F614" s="78">
        <v>1273</v>
      </c>
      <c r="G614" s="1">
        <f t="shared" si="27"/>
        <v>0.33456680878449041</v>
      </c>
      <c r="H614" s="1">
        <f t="shared" si="28"/>
        <v>13.032207384131972</v>
      </c>
      <c r="I614" s="78">
        <v>0.90111626425323599</v>
      </c>
      <c r="J614" s="1">
        <f t="shared" si="29"/>
        <v>11201.776280931977</v>
      </c>
    </row>
    <row r="615" spans="1:10">
      <c r="A615" s="78">
        <v>3</v>
      </c>
      <c r="B615" s="78">
        <v>1059</v>
      </c>
      <c r="C615" s="78" t="s">
        <v>686</v>
      </c>
      <c r="D615" s="78">
        <v>25336</v>
      </c>
      <c r="E615" s="78">
        <v>8680</v>
      </c>
      <c r="F615" s="78">
        <v>2706</v>
      </c>
      <c r="G615" s="1">
        <f t="shared" si="27"/>
        <v>0.34259551626144619</v>
      </c>
      <c r="H615" s="1">
        <f t="shared" si="28"/>
        <v>12.570583887657058</v>
      </c>
      <c r="I615" s="78">
        <v>1.47908501271406</v>
      </c>
      <c r="J615" s="1">
        <f t="shared" si="29"/>
        <v>37474.097882123424</v>
      </c>
    </row>
    <row r="616" spans="1:10">
      <c r="A616" s="78">
        <v>3</v>
      </c>
      <c r="B616" s="78">
        <v>1060</v>
      </c>
      <c r="C616" s="78" t="s">
        <v>687</v>
      </c>
      <c r="D616" s="78">
        <v>16160</v>
      </c>
      <c r="E616" s="78">
        <v>5721</v>
      </c>
      <c r="F616" s="78">
        <v>1305</v>
      </c>
      <c r="G616" s="1">
        <f t="shared" si="27"/>
        <v>0.35402227722772278</v>
      </c>
      <c r="H616" s="1">
        <f t="shared" si="28"/>
        <v>16.767049808429118</v>
      </c>
      <c r="I616" s="78">
        <v>1.2717699996615901</v>
      </c>
      <c r="J616" s="1">
        <f t="shared" si="29"/>
        <v>20551.803194531298</v>
      </c>
    </row>
    <row r="617" spans="1:10">
      <c r="A617" s="78">
        <v>3</v>
      </c>
      <c r="B617" s="78">
        <v>1061</v>
      </c>
      <c r="C617" s="78" t="s">
        <v>53</v>
      </c>
      <c r="D617" s="78">
        <v>57533</v>
      </c>
      <c r="E617" s="78">
        <v>53196</v>
      </c>
      <c r="F617" s="78">
        <v>1545</v>
      </c>
      <c r="G617" s="1">
        <f t="shared" si="27"/>
        <v>0.92461717622929451</v>
      </c>
      <c r="H617" s="1">
        <f t="shared" si="28"/>
        <v>71.66925566343042</v>
      </c>
      <c r="I617" s="78">
        <v>6.5433481754975604</v>
      </c>
      <c r="J617" s="1">
        <f t="shared" si="29"/>
        <v>376458.45058090112</v>
      </c>
    </row>
    <row r="618" spans="1:10">
      <c r="A618" s="78">
        <v>3</v>
      </c>
      <c r="B618" s="78">
        <v>1062</v>
      </c>
      <c r="C618" s="78" t="s">
        <v>688</v>
      </c>
      <c r="D618" s="78">
        <v>6144</v>
      </c>
      <c r="E618" s="78">
        <v>2221</v>
      </c>
      <c r="F618" s="78">
        <v>2822</v>
      </c>
      <c r="G618" s="1">
        <f t="shared" si="27"/>
        <v>0.36149088541666669</v>
      </c>
      <c r="H618" s="1">
        <f t="shared" si="28"/>
        <v>2.964209780297661</v>
      </c>
      <c r="I618" s="78">
        <v>0.19431543990088099</v>
      </c>
      <c r="J618" s="1">
        <f t="shared" si="29"/>
        <v>1193.8740627510128</v>
      </c>
    </row>
    <row r="619" spans="1:10">
      <c r="A619" s="78">
        <v>3</v>
      </c>
      <c r="B619" s="78">
        <v>1063</v>
      </c>
      <c r="C619" s="78" t="s">
        <v>689</v>
      </c>
      <c r="D619" s="78">
        <v>6372</v>
      </c>
      <c r="E619" s="78">
        <v>1418</v>
      </c>
      <c r="F619" s="78">
        <v>725</v>
      </c>
      <c r="G619" s="1">
        <f t="shared" si="27"/>
        <v>0.22253609541745134</v>
      </c>
      <c r="H619" s="1">
        <f t="shared" si="28"/>
        <v>10.744827586206897</v>
      </c>
      <c r="I619" s="78">
        <v>0.34962990632214702</v>
      </c>
      <c r="J619" s="1">
        <f t="shared" si="29"/>
        <v>2227.8417630847207</v>
      </c>
    </row>
    <row r="620" spans="1:10">
      <c r="A620" s="78">
        <v>3</v>
      </c>
      <c r="B620" s="78">
        <v>1064</v>
      </c>
      <c r="C620" s="78" t="s">
        <v>690</v>
      </c>
      <c r="D620" s="78">
        <v>1079</v>
      </c>
      <c r="E620" s="78">
        <v>235</v>
      </c>
      <c r="F620" s="78">
        <v>675</v>
      </c>
      <c r="G620" s="1">
        <f t="shared" si="27"/>
        <v>0.21779425393883226</v>
      </c>
      <c r="H620" s="1">
        <f t="shared" si="28"/>
        <v>1.9466666666666668</v>
      </c>
      <c r="I620" s="78">
        <v>-0.30202650263486802</v>
      </c>
      <c r="J620" s="1">
        <f t="shared" si="29"/>
        <v>-325.88659634302257</v>
      </c>
    </row>
    <row r="621" spans="1:10">
      <c r="A621" s="78">
        <v>3</v>
      </c>
      <c r="B621" s="78">
        <v>1065</v>
      </c>
      <c r="C621" s="78" t="s">
        <v>691</v>
      </c>
      <c r="D621" s="78">
        <v>3827</v>
      </c>
      <c r="E621" s="78">
        <v>2223</v>
      </c>
      <c r="F621" s="78">
        <v>827</v>
      </c>
      <c r="G621" s="1">
        <f t="shared" si="27"/>
        <v>0.5808727462764568</v>
      </c>
      <c r="H621" s="1">
        <f t="shared" si="28"/>
        <v>7.3155985489721882</v>
      </c>
      <c r="I621" s="78">
        <v>0.62341805715233001</v>
      </c>
      <c r="J621" s="1">
        <f t="shared" si="29"/>
        <v>2385.8209047219671</v>
      </c>
    </row>
    <row r="622" spans="1:10">
      <c r="A622" s="78">
        <v>3</v>
      </c>
      <c r="B622" s="78">
        <v>1066</v>
      </c>
      <c r="C622" s="78" t="s">
        <v>692</v>
      </c>
      <c r="D622" s="78">
        <v>1556</v>
      </c>
      <c r="E622" s="78">
        <v>223</v>
      </c>
      <c r="F622" s="78">
        <v>3652</v>
      </c>
      <c r="G622" s="1">
        <f t="shared" si="27"/>
        <v>0.14331619537275064</v>
      </c>
      <c r="H622" s="1">
        <f t="shared" si="28"/>
        <v>0.48713033953997809</v>
      </c>
      <c r="I622" s="78">
        <v>-0.46096979110630998</v>
      </c>
      <c r="J622" s="1">
        <f t="shared" si="29"/>
        <v>-717.26899496141834</v>
      </c>
    </row>
    <row r="623" spans="1:10">
      <c r="A623" s="78">
        <v>3</v>
      </c>
      <c r="B623" s="78">
        <v>1067</v>
      </c>
      <c r="C623" s="78" t="s">
        <v>693</v>
      </c>
      <c r="D623" s="78">
        <v>2108</v>
      </c>
      <c r="E623" s="78">
        <v>191</v>
      </c>
      <c r="F623" s="78">
        <v>621</v>
      </c>
      <c r="G623" s="1">
        <f t="shared" si="27"/>
        <v>9.0607210626185958E-2</v>
      </c>
      <c r="H623" s="1">
        <f t="shared" si="28"/>
        <v>3.7020933977455717</v>
      </c>
      <c r="I623" s="78">
        <v>-0.36878993645230601</v>
      </c>
      <c r="J623" s="1">
        <f t="shared" si="29"/>
        <v>-777.40918604146111</v>
      </c>
    </row>
    <row r="624" spans="1:10">
      <c r="A624" s="78">
        <v>3</v>
      </c>
      <c r="B624" s="78">
        <v>1068</v>
      </c>
      <c r="C624" s="78" t="s">
        <v>694</v>
      </c>
      <c r="D624" s="78">
        <v>1246</v>
      </c>
      <c r="E624" s="78">
        <v>410</v>
      </c>
      <c r="F624" s="78">
        <v>856</v>
      </c>
      <c r="G624" s="1">
        <f t="shared" si="27"/>
        <v>0.3290529695024077</v>
      </c>
      <c r="H624" s="1">
        <f t="shared" si="28"/>
        <v>1.9345794392523366</v>
      </c>
      <c r="I624" s="78">
        <v>-0.125187258007671</v>
      </c>
      <c r="J624" s="1">
        <f t="shared" si="29"/>
        <v>-155.98332347755806</v>
      </c>
    </row>
    <row r="625" spans="1:10">
      <c r="A625" s="78">
        <v>3</v>
      </c>
      <c r="B625" s="78">
        <v>1069</v>
      </c>
      <c r="C625" s="78" t="s">
        <v>695</v>
      </c>
      <c r="D625" s="78">
        <v>3844</v>
      </c>
      <c r="E625" s="78">
        <v>1490</v>
      </c>
      <c r="F625" s="78">
        <v>1168</v>
      </c>
      <c r="G625" s="1">
        <f t="shared" si="27"/>
        <v>0.38761706555671177</v>
      </c>
      <c r="H625" s="1">
        <f t="shared" si="28"/>
        <v>4.5667808219178081</v>
      </c>
      <c r="I625" s="78">
        <v>0.203122090919853</v>
      </c>
      <c r="J625" s="1">
        <f t="shared" si="29"/>
        <v>780.80131749591499</v>
      </c>
    </row>
    <row r="626" spans="1:10">
      <c r="A626" s="78">
        <v>3</v>
      </c>
      <c r="B626" s="78">
        <v>1081</v>
      </c>
      <c r="C626" s="78" t="s">
        <v>696</v>
      </c>
      <c r="D626" s="78">
        <v>2539</v>
      </c>
      <c r="E626" s="78">
        <v>1017</v>
      </c>
      <c r="F626" s="78">
        <v>616</v>
      </c>
      <c r="G626" s="1">
        <f t="shared" si="27"/>
        <v>0.40055139818826307</v>
      </c>
      <c r="H626" s="1">
        <f t="shared" si="28"/>
        <v>5.7727272727272725</v>
      </c>
      <c r="I626" s="78">
        <v>0.21884761917922799</v>
      </c>
      <c r="J626" s="1">
        <f t="shared" si="29"/>
        <v>555.65410509605988</v>
      </c>
    </row>
    <row r="627" spans="1:10">
      <c r="A627" s="78">
        <v>3</v>
      </c>
      <c r="B627" s="78">
        <v>1082</v>
      </c>
      <c r="C627" s="78" t="s">
        <v>697</v>
      </c>
      <c r="D627" s="78">
        <v>1927</v>
      </c>
      <c r="E627" s="78">
        <v>691</v>
      </c>
      <c r="F627" s="78">
        <v>534</v>
      </c>
      <c r="G627" s="1">
        <f t="shared" si="27"/>
        <v>0.35858847950181627</v>
      </c>
      <c r="H627" s="1">
        <f t="shared" si="28"/>
        <v>4.9026217228464422</v>
      </c>
      <c r="I627" s="78">
        <v>8.7047898798613493E-2</v>
      </c>
      <c r="J627" s="1">
        <f t="shared" si="29"/>
        <v>167.74130098492819</v>
      </c>
    </row>
    <row r="628" spans="1:10">
      <c r="A628" s="78">
        <v>3</v>
      </c>
      <c r="B628" s="78">
        <v>1083</v>
      </c>
      <c r="C628" s="78" t="s">
        <v>698</v>
      </c>
      <c r="D628" s="78">
        <v>2849</v>
      </c>
      <c r="E628" s="78">
        <v>899</v>
      </c>
      <c r="F628" s="78">
        <v>1646</v>
      </c>
      <c r="G628" s="1">
        <f t="shared" si="27"/>
        <v>0.31554931554931553</v>
      </c>
      <c r="H628" s="1">
        <f t="shared" si="28"/>
        <v>2.2770352369380316</v>
      </c>
      <c r="I628" s="78">
        <v>-5.7180798239655897E-2</v>
      </c>
      <c r="J628" s="1">
        <f t="shared" si="29"/>
        <v>-162.90809418477966</v>
      </c>
    </row>
    <row r="629" spans="1:10">
      <c r="A629" s="78">
        <v>3</v>
      </c>
      <c r="B629" s="78">
        <v>1084</v>
      </c>
      <c r="C629" s="78" t="s">
        <v>699</v>
      </c>
      <c r="D629" s="78">
        <v>1495</v>
      </c>
      <c r="E629" s="78">
        <v>413</v>
      </c>
      <c r="F629" s="78">
        <v>589</v>
      </c>
      <c r="G629" s="1">
        <f t="shared" si="27"/>
        <v>0.27625418060200668</v>
      </c>
      <c r="H629" s="1">
        <f t="shared" si="28"/>
        <v>3.2393887945670627</v>
      </c>
      <c r="I629" s="78">
        <v>-0.13457165841569199</v>
      </c>
      <c r="J629" s="1">
        <f t="shared" si="29"/>
        <v>-201.18462933145952</v>
      </c>
    </row>
    <row r="630" spans="1:10">
      <c r="A630" s="78">
        <v>3</v>
      </c>
      <c r="B630" s="78">
        <v>1085</v>
      </c>
      <c r="C630" s="78" t="s">
        <v>700</v>
      </c>
      <c r="D630" s="78">
        <v>2135</v>
      </c>
      <c r="E630" s="78">
        <v>371</v>
      </c>
      <c r="F630" s="78">
        <v>642</v>
      </c>
      <c r="G630" s="1">
        <f t="shared" si="27"/>
        <v>0.17377049180327869</v>
      </c>
      <c r="H630" s="1">
        <f t="shared" si="28"/>
        <v>3.9034267912772584</v>
      </c>
      <c r="I630" s="78">
        <v>-0.23140308656080399</v>
      </c>
      <c r="J630" s="1">
        <f t="shared" si="29"/>
        <v>-494.0455898073165</v>
      </c>
    </row>
    <row r="631" spans="1:10">
      <c r="A631" s="78">
        <v>3</v>
      </c>
      <c r="B631" s="78">
        <v>1086</v>
      </c>
      <c r="C631" s="78" t="s">
        <v>701</v>
      </c>
      <c r="D631" s="78">
        <v>2878</v>
      </c>
      <c r="E631" s="78">
        <v>713</v>
      </c>
      <c r="F631" s="78">
        <v>1960</v>
      </c>
      <c r="G631" s="1">
        <f t="shared" si="27"/>
        <v>0.24774148714384989</v>
      </c>
      <c r="H631" s="1">
        <f t="shared" si="28"/>
        <v>1.8321428571428571</v>
      </c>
      <c r="I631" s="78">
        <v>-0.17976162107777699</v>
      </c>
      <c r="J631" s="1">
        <f t="shared" si="29"/>
        <v>-517.35394546184216</v>
      </c>
    </row>
    <row r="632" spans="1:10">
      <c r="A632" s="78">
        <v>3</v>
      </c>
      <c r="B632" s="78">
        <v>1087</v>
      </c>
      <c r="C632" s="78" t="s">
        <v>702</v>
      </c>
      <c r="D632" s="78">
        <v>1880</v>
      </c>
      <c r="E632" s="78">
        <v>397</v>
      </c>
      <c r="F632" s="78">
        <v>2316</v>
      </c>
      <c r="G632" s="1">
        <f t="shared" si="27"/>
        <v>0.21117021276595746</v>
      </c>
      <c r="H632" s="1">
        <f t="shared" si="28"/>
        <v>0.98316062176165808</v>
      </c>
      <c r="I632" s="78">
        <v>-0.319918184388712</v>
      </c>
      <c r="J632" s="1">
        <f t="shared" si="29"/>
        <v>-601.4461866507786</v>
      </c>
    </row>
    <row r="633" spans="1:10">
      <c r="A633" s="78">
        <v>3</v>
      </c>
      <c r="B633" s="78">
        <v>1088</v>
      </c>
      <c r="C633" s="78" t="s">
        <v>703</v>
      </c>
      <c r="D633" s="78">
        <v>1801</v>
      </c>
      <c r="E633" s="78">
        <v>328</v>
      </c>
      <c r="F633" s="78">
        <v>699</v>
      </c>
      <c r="G633" s="1">
        <f t="shared" si="27"/>
        <v>0.18212104386451972</v>
      </c>
      <c r="H633" s="1">
        <f t="shared" si="28"/>
        <v>3.0457796852646637</v>
      </c>
      <c r="I633" s="78">
        <v>-0.27320160650138098</v>
      </c>
      <c r="J633" s="1">
        <f t="shared" si="29"/>
        <v>-492.03609330898712</v>
      </c>
    </row>
    <row r="634" spans="1:10">
      <c r="A634" s="78">
        <v>3</v>
      </c>
      <c r="B634" s="78">
        <v>1089</v>
      </c>
      <c r="C634" s="78" t="s">
        <v>704</v>
      </c>
      <c r="D634" s="78">
        <v>1647</v>
      </c>
      <c r="E634" s="78">
        <v>457</v>
      </c>
      <c r="F634" s="78">
        <v>976</v>
      </c>
      <c r="G634" s="1">
        <f t="shared" si="27"/>
        <v>0.27747419550698238</v>
      </c>
      <c r="H634" s="1">
        <f t="shared" si="28"/>
        <v>2.1557377049180326</v>
      </c>
      <c r="I634" s="78">
        <v>-0.17552027876697601</v>
      </c>
      <c r="J634" s="1">
        <f t="shared" si="29"/>
        <v>-289.08189912920949</v>
      </c>
    </row>
    <row r="635" spans="1:10">
      <c r="A635" s="78">
        <v>3</v>
      </c>
      <c r="B635" s="78">
        <v>1091</v>
      </c>
      <c r="C635" s="78" t="s">
        <v>705</v>
      </c>
      <c r="D635" s="78">
        <v>1105</v>
      </c>
      <c r="E635" s="78">
        <v>147</v>
      </c>
      <c r="F635" s="78">
        <v>663</v>
      </c>
      <c r="G635" s="1">
        <f t="shared" si="27"/>
        <v>0.1330316742081448</v>
      </c>
      <c r="H635" s="1">
        <f t="shared" si="28"/>
        <v>1.8883861236802413</v>
      </c>
      <c r="I635" s="78">
        <v>-0.43287982394055402</v>
      </c>
      <c r="J635" s="1">
        <f t="shared" si="29"/>
        <v>-478.3322054543122</v>
      </c>
    </row>
    <row r="636" spans="1:10">
      <c r="A636" s="78">
        <v>3</v>
      </c>
      <c r="B636" s="78">
        <v>1092</v>
      </c>
      <c r="C636" s="78" t="s">
        <v>706</v>
      </c>
      <c r="D636" s="78">
        <v>1036</v>
      </c>
      <c r="E636" s="78">
        <v>272</v>
      </c>
      <c r="F636" s="78">
        <v>1277</v>
      </c>
      <c r="G636" s="1">
        <f t="shared" si="27"/>
        <v>0.26254826254826252</v>
      </c>
      <c r="H636" s="1">
        <f t="shared" si="28"/>
        <v>1.024275646045419</v>
      </c>
      <c r="I636" s="78">
        <v>-0.27800398611410498</v>
      </c>
      <c r="J636" s="1">
        <f t="shared" si="29"/>
        <v>-288.01212961421277</v>
      </c>
    </row>
    <row r="637" spans="1:10">
      <c r="A637" s="78">
        <v>3</v>
      </c>
      <c r="B637" s="78">
        <v>1093</v>
      </c>
      <c r="C637" s="78" t="s">
        <v>707</v>
      </c>
      <c r="D637" s="78">
        <v>5725</v>
      </c>
      <c r="E637" s="78">
        <v>1776</v>
      </c>
      <c r="F637" s="78">
        <v>2544</v>
      </c>
      <c r="G637" s="1">
        <f t="shared" si="27"/>
        <v>0.31021834061135373</v>
      </c>
      <c r="H637" s="1">
        <f t="shared" si="28"/>
        <v>2.9485062893081762</v>
      </c>
      <c r="I637" s="78">
        <v>9.6289199473306206E-2</v>
      </c>
      <c r="J637" s="1">
        <f t="shared" si="29"/>
        <v>551.25566698467799</v>
      </c>
    </row>
    <row r="638" spans="1:10">
      <c r="A638" s="78">
        <v>3</v>
      </c>
      <c r="B638" s="78">
        <v>1094</v>
      </c>
      <c r="C638" s="78" t="s">
        <v>708</v>
      </c>
      <c r="D638" s="78">
        <v>2876</v>
      </c>
      <c r="E638" s="78">
        <v>1458</v>
      </c>
      <c r="F638" s="78">
        <v>1024</v>
      </c>
      <c r="G638" s="1">
        <f t="shared" si="27"/>
        <v>0.50695410292072318</v>
      </c>
      <c r="H638" s="1">
        <f t="shared" si="28"/>
        <v>4.232421875</v>
      </c>
      <c r="I638" s="78">
        <v>0.32588491151658899</v>
      </c>
      <c r="J638" s="1">
        <f t="shared" si="29"/>
        <v>937.24500552170991</v>
      </c>
    </row>
    <row r="639" spans="1:10">
      <c r="A639" s="78">
        <v>3</v>
      </c>
      <c r="B639" s="78">
        <v>1095</v>
      </c>
      <c r="C639" s="78" t="s">
        <v>709</v>
      </c>
      <c r="D639" s="78">
        <v>3038</v>
      </c>
      <c r="E639" s="78">
        <v>1083</v>
      </c>
      <c r="F639" s="78">
        <v>907</v>
      </c>
      <c r="G639" s="1">
        <f t="shared" si="27"/>
        <v>0.35648452929558921</v>
      </c>
      <c r="H639" s="1">
        <f t="shared" si="28"/>
        <v>4.5435501653803749</v>
      </c>
      <c r="I639" s="78">
        <v>0.11788731940330099</v>
      </c>
      <c r="J639" s="1">
        <f t="shared" si="29"/>
        <v>358.14167634722844</v>
      </c>
    </row>
    <row r="640" spans="1:10">
      <c r="A640" s="78">
        <v>3</v>
      </c>
      <c r="B640" s="78">
        <v>1096</v>
      </c>
      <c r="C640" s="78" t="s">
        <v>710</v>
      </c>
      <c r="D640" s="78">
        <v>706</v>
      </c>
      <c r="E640" s="78">
        <v>262</v>
      </c>
      <c r="F640" s="78">
        <v>247</v>
      </c>
      <c r="G640" s="1">
        <f t="shared" si="27"/>
        <v>0.37110481586402266</v>
      </c>
      <c r="H640" s="1">
        <f t="shared" si="28"/>
        <v>3.9190283400809718</v>
      </c>
      <c r="I640" s="78">
        <v>5.4887764342971199E-3</v>
      </c>
      <c r="J640" s="1">
        <f t="shared" si="29"/>
        <v>3.8750761626137664</v>
      </c>
    </row>
    <row r="641" spans="1:10">
      <c r="A641" s="78">
        <v>3</v>
      </c>
      <c r="B641" s="78">
        <v>1097</v>
      </c>
      <c r="C641" s="78" t="s">
        <v>711</v>
      </c>
      <c r="D641" s="78">
        <v>2067</v>
      </c>
      <c r="E641" s="78">
        <v>541</v>
      </c>
      <c r="F641" s="78">
        <v>935</v>
      </c>
      <c r="G641" s="1">
        <f t="shared" si="27"/>
        <v>0.26173197871311077</v>
      </c>
      <c r="H641" s="1">
        <f t="shared" si="28"/>
        <v>2.7893048128342244</v>
      </c>
      <c r="I641" s="78">
        <v>-0.151373412331403</v>
      </c>
      <c r="J641" s="1">
        <f t="shared" si="29"/>
        <v>-312.88884328901003</v>
      </c>
    </row>
    <row r="642" spans="1:10">
      <c r="A642" s="78">
        <v>3</v>
      </c>
      <c r="B642" s="78">
        <v>1098</v>
      </c>
      <c r="C642" s="78" t="s">
        <v>712</v>
      </c>
      <c r="D642" s="78">
        <v>6346</v>
      </c>
      <c r="E642" s="78">
        <v>1592</v>
      </c>
      <c r="F642" s="78">
        <v>4523</v>
      </c>
      <c r="G642" s="1">
        <f t="shared" si="27"/>
        <v>0.25086668767727704</v>
      </c>
      <c r="H642" s="1">
        <f t="shared" si="28"/>
        <v>1.7550298474463852</v>
      </c>
      <c r="I642" s="78">
        <v>-2.0811707399048501E-2</v>
      </c>
      <c r="J642" s="1">
        <f t="shared" si="29"/>
        <v>-132.07109515436179</v>
      </c>
    </row>
    <row r="643" spans="1:10">
      <c r="A643" s="78">
        <v>3</v>
      </c>
      <c r="B643" s="78">
        <v>1099</v>
      </c>
      <c r="C643" s="78" t="s">
        <v>713</v>
      </c>
      <c r="D643" s="78">
        <v>2471</v>
      </c>
      <c r="E643" s="78">
        <v>546</v>
      </c>
      <c r="F643" s="78">
        <v>674</v>
      </c>
      <c r="G643" s="1">
        <f t="shared" si="27"/>
        <v>0.22096317280453256</v>
      </c>
      <c r="H643" s="1">
        <f t="shared" si="28"/>
        <v>4.4762611275964392</v>
      </c>
      <c r="I643" s="78">
        <v>-0.11781416938054701</v>
      </c>
      <c r="J643" s="1">
        <f t="shared" si="29"/>
        <v>-291.11881253933166</v>
      </c>
    </row>
    <row r="644" spans="1:10">
      <c r="A644" s="78">
        <v>3</v>
      </c>
      <c r="B644" s="78">
        <v>1100</v>
      </c>
      <c r="C644" s="78" t="s">
        <v>714</v>
      </c>
      <c r="D644" s="78">
        <v>598</v>
      </c>
      <c r="E644" s="78">
        <v>45</v>
      </c>
      <c r="F644" s="78">
        <v>723</v>
      </c>
      <c r="G644" s="1">
        <f t="shared" si="27"/>
        <v>7.5250836120401343E-2</v>
      </c>
      <c r="H644" s="1">
        <f t="shared" si="28"/>
        <v>0.88934993084370673</v>
      </c>
      <c r="I644" s="78">
        <v>-0.58996103097661801</v>
      </c>
      <c r="J644" s="1">
        <f t="shared" si="29"/>
        <v>-352.79669652401759</v>
      </c>
    </row>
    <row r="645" spans="1:10">
      <c r="A645" s="78">
        <v>3</v>
      </c>
      <c r="B645" s="78">
        <v>1102</v>
      </c>
      <c r="C645" s="78" t="s">
        <v>715</v>
      </c>
      <c r="D645" s="78">
        <v>3775</v>
      </c>
      <c r="E645" s="78">
        <v>1219</v>
      </c>
      <c r="F645" s="78">
        <v>891</v>
      </c>
      <c r="G645" s="1">
        <f t="shared" si="27"/>
        <v>0.32291390728476821</v>
      </c>
      <c r="H645" s="1">
        <f t="shared" si="28"/>
        <v>5.6049382716049383</v>
      </c>
      <c r="I645" s="78">
        <v>0.14887227774267001</v>
      </c>
      <c r="J645" s="1">
        <f t="shared" si="29"/>
        <v>561.99284847857928</v>
      </c>
    </row>
    <row r="646" spans="1:10">
      <c r="A646" s="78">
        <v>3</v>
      </c>
      <c r="B646" s="78">
        <v>1103</v>
      </c>
      <c r="C646" s="78" t="s">
        <v>716</v>
      </c>
      <c r="D646" s="78">
        <v>8187</v>
      </c>
      <c r="E646" s="78">
        <v>9394</v>
      </c>
      <c r="F646" s="78">
        <v>582</v>
      </c>
      <c r="G646" s="1">
        <f t="shared" si="27"/>
        <v>1.1474288506168315</v>
      </c>
      <c r="H646" s="1">
        <f t="shared" si="28"/>
        <v>30.20790378006873</v>
      </c>
      <c r="I646" s="78">
        <v>2.7367725796409599</v>
      </c>
      <c r="J646" s="1">
        <f t="shared" si="29"/>
        <v>22405.957109520539</v>
      </c>
    </row>
    <row r="647" spans="1:10">
      <c r="A647" s="78">
        <v>3</v>
      </c>
      <c r="B647" s="78">
        <v>1104</v>
      </c>
      <c r="C647" s="78" t="s">
        <v>717</v>
      </c>
      <c r="D647" s="78">
        <v>3467</v>
      </c>
      <c r="E647" s="78">
        <v>1712</v>
      </c>
      <c r="F647" s="78">
        <v>1441</v>
      </c>
      <c r="G647" s="1">
        <f t="shared" si="27"/>
        <v>0.49379867320449955</v>
      </c>
      <c r="H647" s="1">
        <f t="shared" si="28"/>
        <v>3.5940319222761969</v>
      </c>
      <c r="I647" s="78">
        <v>0.30339275529211301</v>
      </c>
      <c r="J647" s="1">
        <f t="shared" si="29"/>
        <v>1051.8626825977558</v>
      </c>
    </row>
    <row r="648" spans="1:10">
      <c r="A648" s="78">
        <v>3</v>
      </c>
      <c r="B648" s="78">
        <v>1106</v>
      </c>
      <c r="C648" s="78" t="s">
        <v>718</v>
      </c>
      <c r="D648" s="78">
        <v>736</v>
      </c>
      <c r="E648" s="78">
        <v>210</v>
      </c>
      <c r="F648" s="78">
        <v>760</v>
      </c>
      <c r="G648" s="1">
        <f t="shared" si="27"/>
        <v>0.28532608695652173</v>
      </c>
      <c r="H648" s="1">
        <f t="shared" si="28"/>
        <v>1.2447368421052631</v>
      </c>
      <c r="I648" s="78">
        <v>-0.24676893714506301</v>
      </c>
      <c r="J648" s="1">
        <f t="shared" si="29"/>
        <v>-181.62193773876638</v>
      </c>
    </row>
    <row r="649" spans="1:10">
      <c r="A649" s="78">
        <v>3</v>
      </c>
      <c r="B649" s="78">
        <v>1107</v>
      </c>
      <c r="C649" s="78" t="s">
        <v>719</v>
      </c>
      <c r="D649" s="78">
        <v>4088</v>
      </c>
      <c r="E649" s="78">
        <v>1843</v>
      </c>
      <c r="F649" s="78">
        <v>1418</v>
      </c>
      <c r="G649" s="1">
        <f t="shared" ref="G649:G712" si="30">E649/D649</f>
        <v>0.45083170254403132</v>
      </c>
      <c r="H649" s="1">
        <f t="shared" ref="H649:H712" si="31">(D649+E649)/F649</f>
        <v>4.1826516220028207</v>
      </c>
      <c r="I649" s="78">
        <v>0.29306892052460698</v>
      </c>
      <c r="J649" s="1">
        <f t="shared" ref="J649:J712" si="32">I649*D649</f>
        <v>1198.0657471045934</v>
      </c>
    </row>
    <row r="650" spans="1:10">
      <c r="A650" s="78">
        <v>3</v>
      </c>
      <c r="B650" s="78">
        <v>1121</v>
      </c>
      <c r="C650" s="78" t="s">
        <v>720</v>
      </c>
      <c r="D650" s="78">
        <v>547</v>
      </c>
      <c r="E650" s="78">
        <v>67</v>
      </c>
      <c r="F650" s="78">
        <v>355</v>
      </c>
      <c r="G650" s="1">
        <f t="shared" si="30"/>
        <v>0.12248628884826325</v>
      </c>
      <c r="H650" s="1">
        <f t="shared" si="31"/>
        <v>1.7295774647887323</v>
      </c>
      <c r="I650" s="78">
        <v>-0.481637611389231</v>
      </c>
      <c r="J650" s="1">
        <f t="shared" si="32"/>
        <v>-263.45577342990936</v>
      </c>
    </row>
    <row r="651" spans="1:10">
      <c r="A651" s="78">
        <v>3</v>
      </c>
      <c r="B651" s="78">
        <v>1122</v>
      </c>
      <c r="C651" s="78" t="s">
        <v>721</v>
      </c>
      <c r="D651" s="78">
        <v>905</v>
      </c>
      <c r="E651" s="78">
        <v>339</v>
      </c>
      <c r="F651" s="78">
        <v>678</v>
      </c>
      <c r="G651" s="1">
        <f t="shared" si="30"/>
        <v>0.37458563535911604</v>
      </c>
      <c r="H651" s="1">
        <f t="shared" si="31"/>
        <v>1.8348082595870205</v>
      </c>
      <c r="I651" s="78">
        <v>-7.5783051527476206E-2</v>
      </c>
      <c r="J651" s="1">
        <f t="shared" si="32"/>
        <v>-68.58366163236596</v>
      </c>
    </row>
    <row r="652" spans="1:10">
      <c r="A652" s="78">
        <v>3</v>
      </c>
      <c r="B652" s="78">
        <v>1123</v>
      </c>
      <c r="C652" s="78" t="s">
        <v>722</v>
      </c>
      <c r="D652" s="78">
        <v>1336</v>
      </c>
      <c r="E652" s="78">
        <v>1499</v>
      </c>
      <c r="F652" s="78">
        <v>572</v>
      </c>
      <c r="G652" s="1">
        <f t="shared" si="30"/>
        <v>1.1220059880239521</v>
      </c>
      <c r="H652" s="1">
        <f t="shared" si="31"/>
        <v>4.9562937062937067</v>
      </c>
      <c r="I652" s="78">
        <v>1.2277329281136899</v>
      </c>
      <c r="J652" s="1">
        <f t="shared" si="32"/>
        <v>1640.2511919598899</v>
      </c>
    </row>
    <row r="653" spans="1:10">
      <c r="A653" s="78">
        <v>3</v>
      </c>
      <c r="B653" s="78">
        <v>1125</v>
      </c>
      <c r="C653" s="78" t="s">
        <v>723</v>
      </c>
      <c r="D653" s="78">
        <v>4434</v>
      </c>
      <c r="E653" s="78">
        <v>2170</v>
      </c>
      <c r="F653" s="78">
        <v>2355</v>
      </c>
      <c r="G653" s="1">
        <f t="shared" si="30"/>
        <v>0.48940009021199821</v>
      </c>
      <c r="H653" s="1">
        <f t="shared" si="31"/>
        <v>2.8042462845010614</v>
      </c>
      <c r="I653" s="78">
        <v>0.30441803076854701</v>
      </c>
      <c r="J653" s="1">
        <f t="shared" si="32"/>
        <v>1349.7895484277374</v>
      </c>
    </row>
    <row r="654" spans="1:10">
      <c r="A654" s="78">
        <v>3</v>
      </c>
      <c r="B654" s="78">
        <v>1126</v>
      </c>
      <c r="C654" s="78" t="s">
        <v>724</v>
      </c>
      <c r="D654" s="78">
        <v>415</v>
      </c>
      <c r="E654" s="78">
        <v>51</v>
      </c>
      <c r="F654" s="78">
        <v>855</v>
      </c>
      <c r="G654" s="1">
        <f t="shared" si="30"/>
        <v>0.12289156626506025</v>
      </c>
      <c r="H654" s="1">
        <f t="shared" si="31"/>
        <v>0.54502923976608186</v>
      </c>
      <c r="I654" s="78">
        <v>-0.54137514427278099</v>
      </c>
      <c r="J654" s="1">
        <f t="shared" si="32"/>
        <v>-224.67068487320412</v>
      </c>
    </row>
    <row r="655" spans="1:10">
      <c r="A655" s="78">
        <v>3</v>
      </c>
      <c r="B655" s="78">
        <v>1127</v>
      </c>
      <c r="C655" s="78" t="s">
        <v>725</v>
      </c>
      <c r="D655" s="78">
        <v>1268</v>
      </c>
      <c r="E655" s="78">
        <v>414</v>
      </c>
      <c r="F655" s="78">
        <v>412</v>
      </c>
      <c r="G655" s="1">
        <f t="shared" si="30"/>
        <v>0.32649842271293378</v>
      </c>
      <c r="H655" s="1">
        <f t="shared" si="31"/>
        <v>4.0825242718446599</v>
      </c>
      <c r="I655" s="78">
        <v>-2.9527080552457501E-2</v>
      </c>
      <c r="J655" s="1">
        <f t="shared" si="32"/>
        <v>-37.440338140516111</v>
      </c>
    </row>
    <row r="656" spans="1:10">
      <c r="A656" s="78">
        <v>3</v>
      </c>
      <c r="B656" s="78">
        <v>1128</v>
      </c>
      <c r="C656" s="78" t="s">
        <v>726</v>
      </c>
      <c r="D656" s="78">
        <v>2211</v>
      </c>
      <c r="E656" s="78">
        <v>497</v>
      </c>
      <c r="F656" s="78">
        <v>1243</v>
      </c>
      <c r="G656" s="1">
        <f t="shared" si="30"/>
        <v>0.22478516508367255</v>
      </c>
      <c r="H656" s="1">
        <f t="shared" si="31"/>
        <v>2.1786001609010457</v>
      </c>
      <c r="I656" s="78">
        <v>-0.22923356344939999</v>
      </c>
      <c r="J656" s="1">
        <f t="shared" si="32"/>
        <v>-506.83540878662336</v>
      </c>
    </row>
    <row r="657" spans="1:10">
      <c r="A657" s="78">
        <v>3</v>
      </c>
      <c r="B657" s="78">
        <v>1129</v>
      </c>
      <c r="C657" s="78" t="s">
        <v>727</v>
      </c>
      <c r="D657" s="78">
        <v>699</v>
      </c>
      <c r="E657" s="78">
        <v>75</v>
      </c>
      <c r="F657" s="78">
        <v>804</v>
      </c>
      <c r="G657" s="1">
        <f t="shared" si="30"/>
        <v>0.1072961373390558</v>
      </c>
      <c r="H657" s="1">
        <f t="shared" si="31"/>
        <v>0.96268656716417911</v>
      </c>
      <c r="I657" s="78">
        <v>-0.53309630800179797</v>
      </c>
      <c r="J657" s="1">
        <f t="shared" si="32"/>
        <v>-372.63431929325679</v>
      </c>
    </row>
    <row r="658" spans="1:10">
      <c r="A658" s="78">
        <v>3</v>
      </c>
      <c r="B658" s="78">
        <v>1130</v>
      </c>
      <c r="C658" s="78" t="s">
        <v>728</v>
      </c>
      <c r="D658" s="78">
        <v>964</v>
      </c>
      <c r="E658" s="78">
        <v>332</v>
      </c>
      <c r="F658" s="78">
        <v>599</v>
      </c>
      <c r="G658" s="1">
        <f t="shared" si="30"/>
        <v>0.34439834024896265</v>
      </c>
      <c r="H658" s="1">
        <f t="shared" si="31"/>
        <v>2.1636060100166943</v>
      </c>
      <c r="I658" s="78">
        <v>-0.104083718031124</v>
      </c>
      <c r="J658" s="1">
        <f t="shared" si="32"/>
        <v>-100.33670418200353</v>
      </c>
    </row>
    <row r="659" spans="1:10">
      <c r="A659" s="78">
        <v>3</v>
      </c>
      <c r="B659" s="78">
        <v>1131</v>
      </c>
      <c r="C659" s="78" t="s">
        <v>729</v>
      </c>
      <c r="D659" s="78">
        <v>820</v>
      </c>
      <c r="E659" s="78">
        <v>146</v>
      </c>
      <c r="F659" s="78">
        <v>1023</v>
      </c>
      <c r="G659" s="1">
        <f t="shared" si="30"/>
        <v>0.17804878048780487</v>
      </c>
      <c r="H659" s="1">
        <f t="shared" si="31"/>
        <v>0.94428152492668627</v>
      </c>
      <c r="I659" s="78">
        <v>-0.42045784705479899</v>
      </c>
      <c r="J659" s="1">
        <f t="shared" si="32"/>
        <v>-344.77543458493517</v>
      </c>
    </row>
    <row r="660" spans="1:10">
      <c r="A660" s="78">
        <v>3</v>
      </c>
      <c r="B660" s="78">
        <v>1132</v>
      </c>
      <c r="C660" s="78" t="s">
        <v>730</v>
      </c>
      <c r="D660" s="78">
        <v>1815</v>
      </c>
      <c r="E660" s="78">
        <v>325</v>
      </c>
      <c r="F660" s="78">
        <v>3113</v>
      </c>
      <c r="G660" s="1">
        <f t="shared" si="30"/>
        <v>0.1790633608815427</v>
      </c>
      <c r="H660" s="1">
        <f t="shared" si="31"/>
        <v>0.68743976871185353</v>
      </c>
      <c r="I660" s="78">
        <v>-0.38544371127523502</v>
      </c>
      <c r="J660" s="1">
        <f t="shared" si="32"/>
        <v>-699.58033596455152</v>
      </c>
    </row>
    <row r="661" spans="1:10">
      <c r="A661" s="78">
        <v>3</v>
      </c>
      <c r="B661" s="78">
        <v>1135</v>
      </c>
      <c r="C661" s="78" t="s">
        <v>731</v>
      </c>
      <c r="D661" s="78">
        <v>1439</v>
      </c>
      <c r="E661" s="78">
        <v>325</v>
      </c>
      <c r="F661" s="78">
        <v>3742</v>
      </c>
      <c r="G661" s="1">
        <f t="shared" si="30"/>
        <v>0.22585128561501042</v>
      </c>
      <c r="H661" s="1">
        <f t="shared" si="31"/>
        <v>0.47140566541956175</v>
      </c>
      <c r="I661" s="78">
        <v>-0.34105023107675903</v>
      </c>
      <c r="J661" s="1">
        <f t="shared" si="32"/>
        <v>-490.77128251945624</v>
      </c>
    </row>
    <row r="662" spans="1:10">
      <c r="A662" s="78">
        <v>3</v>
      </c>
      <c r="B662" s="78">
        <v>1136</v>
      </c>
      <c r="C662" s="78" t="s">
        <v>732</v>
      </c>
      <c r="D662" s="78">
        <v>2715</v>
      </c>
      <c r="E662" s="78">
        <v>1135</v>
      </c>
      <c r="F662" s="78">
        <v>3017</v>
      </c>
      <c r="G662" s="1">
        <f t="shared" si="30"/>
        <v>0.41804788213627991</v>
      </c>
      <c r="H662" s="1">
        <f t="shared" si="31"/>
        <v>1.2761020881670533</v>
      </c>
      <c r="I662" s="78">
        <v>4.7226932565566197E-2</v>
      </c>
      <c r="J662" s="1">
        <f t="shared" si="32"/>
        <v>128.22112191551221</v>
      </c>
    </row>
    <row r="663" spans="1:10">
      <c r="A663" s="78">
        <v>3</v>
      </c>
      <c r="B663" s="78">
        <v>1137</v>
      </c>
      <c r="C663" s="78" t="s">
        <v>733</v>
      </c>
      <c r="D663" s="78">
        <v>2175</v>
      </c>
      <c r="E663" s="78">
        <v>805</v>
      </c>
      <c r="F663" s="78">
        <v>369</v>
      </c>
      <c r="G663" s="1">
        <f t="shared" si="30"/>
        <v>0.37011494252873561</v>
      </c>
      <c r="H663" s="1">
        <f t="shared" si="31"/>
        <v>8.0758807588075889</v>
      </c>
      <c r="I663" s="78">
        <v>0.26152256767105803</v>
      </c>
      <c r="J663" s="1">
        <f t="shared" si="32"/>
        <v>568.81158468455124</v>
      </c>
    </row>
    <row r="664" spans="1:10">
      <c r="A664" s="78">
        <v>3</v>
      </c>
      <c r="B664" s="78">
        <v>1138</v>
      </c>
      <c r="C664" s="78" t="s">
        <v>734</v>
      </c>
      <c r="D664" s="78">
        <v>327</v>
      </c>
      <c r="E664" s="78">
        <v>48</v>
      </c>
      <c r="F664" s="78">
        <v>445</v>
      </c>
      <c r="G664" s="1">
        <f t="shared" si="30"/>
        <v>0.14678899082568808</v>
      </c>
      <c r="H664" s="1">
        <f t="shared" si="31"/>
        <v>0.84269662921348309</v>
      </c>
      <c r="I664" s="78">
        <v>-0.49524740595245897</v>
      </c>
      <c r="J664" s="1">
        <f t="shared" si="32"/>
        <v>-161.9459017464541</v>
      </c>
    </row>
    <row r="665" spans="1:10">
      <c r="A665" s="78">
        <v>3</v>
      </c>
      <c r="B665" s="78">
        <v>1139</v>
      </c>
      <c r="C665" s="78" t="s">
        <v>735</v>
      </c>
      <c r="D665" s="78">
        <v>2063</v>
      </c>
      <c r="E665" s="78">
        <v>1169</v>
      </c>
      <c r="F665" s="78">
        <v>1749</v>
      </c>
      <c r="G665" s="1">
        <f t="shared" si="30"/>
        <v>0.566650508967523</v>
      </c>
      <c r="H665" s="1">
        <f t="shared" si="31"/>
        <v>1.8479130931961121</v>
      </c>
      <c r="I665" s="78">
        <v>0.27060451496146998</v>
      </c>
      <c r="J665" s="1">
        <f t="shared" si="32"/>
        <v>558.25711436551251</v>
      </c>
    </row>
    <row r="666" spans="1:10">
      <c r="A666" s="78">
        <v>3</v>
      </c>
      <c r="B666" s="78">
        <v>1140</v>
      </c>
      <c r="C666" s="78" t="s">
        <v>736</v>
      </c>
      <c r="D666" s="78">
        <v>5857</v>
      </c>
      <c r="E666" s="78">
        <v>2229</v>
      </c>
      <c r="F666" s="78">
        <v>2687</v>
      </c>
      <c r="G666" s="1">
        <f t="shared" si="30"/>
        <v>0.3805702578111661</v>
      </c>
      <c r="H666" s="1">
        <f t="shared" si="31"/>
        <v>3.0093040565686637</v>
      </c>
      <c r="I666" s="78">
        <v>0.212450564018791</v>
      </c>
      <c r="J666" s="1">
        <f t="shared" si="32"/>
        <v>1244.3229534580589</v>
      </c>
    </row>
    <row r="667" spans="1:10">
      <c r="A667" s="78">
        <v>3</v>
      </c>
      <c r="B667" s="78">
        <v>1142</v>
      </c>
      <c r="C667" s="78" t="s">
        <v>737</v>
      </c>
      <c r="D667" s="78">
        <v>648</v>
      </c>
      <c r="E667" s="78">
        <v>155</v>
      </c>
      <c r="F667" s="78">
        <v>621</v>
      </c>
      <c r="G667" s="1">
        <f t="shared" si="30"/>
        <v>0.23919753086419754</v>
      </c>
      <c r="H667" s="1">
        <f t="shared" si="31"/>
        <v>1.2930756843800322</v>
      </c>
      <c r="I667" s="78">
        <v>-0.31895272084545001</v>
      </c>
      <c r="J667" s="1">
        <f t="shared" si="32"/>
        <v>-206.68136310785161</v>
      </c>
    </row>
    <row r="668" spans="1:10">
      <c r="A668" s="78">
        <v>3</v>
      </c>
      <c r="B668" s="78">
        <v>1143</v>
      </c>
      <c r="C668" s="78" t="s">
        <v>738</v>
      </c>
      <c r="D668" s="78">
        <v>3231</v>
      </c>
      <c r="E668" s="78">
        <v>1159</v>
      </c>
      <c r="F668" s="78">
        <v>1070</v>
      </c>
      <c r="G668" s="1">
        <f t="shared" si="30"/>
        <v>0.35871247291860103</v>
      </c>
      <c r="H668" s="1">
        <f t="shared" si="31"/>
        <v>4.1028037383177569</v>
      </c>
      <c r="I668" s="78">
        <v>0.109841211923262</v>
      </c>
      <c r="J668" s="1">
        <f t="shared" si="32"/>
        <v>354.89695572405952</v>
      </c>
    </row>
    <row r="669" spans="1:10">
      <c r="A669" s="78">
        <v>3</v>
      </c>
      <c r="B669" s="78">
        <v>1145</v>
      </c>
      <c r="C669" s="78" t="s">
        <v>739</v>
      </c>
      <c r="D669" s="78">
        <v>837</v>
      </c>
      <c r="E669" s="78">
        <v>107</v>
      </c>
      <c r="F669" s="78">
        <v>1223</v>
      </c>
      <c r="G669" s="1">
        <f t="shared" si="30"/>
        <v>0.12783751493428913</v>
      </c>
      <c r="H669" s="1">
        <f t="shared" si="31"/>
        <v>0.77187244480784956</v>
      </c>
      <c r="I669" s="78">
        <v>-0.50422629803020502</v>
      </c>
      <c r="J669" s="1">
        <f t="shared" si="32"/>
        <v>-422.03741145128163</v>
      </c>
    </row>
    <row r="670" spans="1:10">
      <c r="A670" s="78">
        <v>3</v>
      </c>
      <c r="B670" s="78">
        <v>1146</v>
      </c>
      <c r="C670" s="78" t="s">
        <v>740</v>
      </c>
      <c r="D670" s="78">
        <v>1601</v>
      </c>
      <c r="E670" s="78">
        <v>310</v>
      </c>
      <c r="F670" s="78">
        <v>294</v>
      </c>
      <c r="G670" s="1">
        <f t="shared" si="30"/>
        <v>0.19362898188632105</v>
      </c>
      <c r="H670" s="1">
        <f t="shared" si="31"/>
        <v>6.5</v>
      </c>
      <c r="I670" s="78">
        <v>-0.10623758855011201</v>
      </c>
      <c r="J670" s="1">
        <f t="shared" si="32"/>
        <v>-170.08637926872933</v>
      </c>
    </row>
    <row r="671" spans="1:10">
      <c r="A671" s="78">
        <v>3</v>
      </c>
      <c r="B671" s="78">
        <v>1147</v>
      </c>
      <c r="C671" s="78" t="s">
        <v>741</v>
      </c>
      <c r="D671" s="78">
        <v>1359</v>
      </c>
      <c r="E671" s="78">
        <v>683</v>
      </c>
      <c r="F671" s="78">
        <v>826</v>
      </c>
      <c r="G671" s="1">
        <f t="shared" si="30"/>
        <v>0.50257542310522441</v>
      </c>
      <c r="H671" s="1">
        <f t="shared" si="31"/>
        <v>2.4721549636803872</v>
      </c>
      <c r="I671" s="78">
        <v>0.169442045805172</v>
      </c>
      <c r="J671" s="1">
        <f t="shared" si="32"/>
        <v>230.27174024922874</v>
      </c>
    </row>
    <row r="672" spans="1:10">
      <c r="A672" s="78">
        <v>3</v>
      </c>
      <c r="B672" s="78">
        <v>1151</v>
      </c>
      <c r="C672" s="78" t="s">
        <v>742</v>
      </c>
      <c r="D672" s="78">
        <v>7158</v>
      </c>
      <c r="E672" s="78">
        <v>3486</v>
      </c>
      <c r="F672" s="78">
        <v>4086</v>
      </c>
      <c r="G672" s="1">
        <f t="shared" si="30"/>
        <v>0.48700754400670576</v>
      </c>
      <c r="H672" s="1">
        <f t="shared" si="31"/>
        <v>2.6049926578560938</v>
      </c>
      <c r="I672" s="78">
        <v>0.41550670652330501</v>
      </c>
      <c r="J672" s="1">
        <f t="shared" si="32"/>
        <v>2974.1970052938173</v>
      </c>
    </row>
    <row r="673" spans="1:10">
      <c r="A673" s="78">
        <v>3</v>
      </c>
      <c r="B673" s="78">
        <v>1150</v>
      </c>
      <c r="C673" s="78" t="s">
        <v>743</v>
      </c>
      <c r="D673" s="78">
        <v>1956</v>
      </c>
      <c r="E673" s="78">
        <v>1175</v>
      </c>
      <c r="F673" s="78">
        <v>1383</v>
      </c>
      <c r="G673" s="1">
        <f t="shared" si="30"/>
        <v>0.6007157464212679</v>
      </c>
      <c r="H673" s="1">
        <f t="shared" si="31"/>
        <v>2.2639190166305134</v>
      </c>
      <c r="I673" s="78">
        <v>0.33681586722984502</v>
      </c>
      <c r="J673" s="1">
        <f t="shared" si="32"/>
        <v>658.81183630157682</v>
      </c>
    </row>
    <row r="674" spans="1:10">
      <c r="A674" s="78">
        <v>4</v>
      </c>
      <c r="B674" s="78">
        <v>1201</v>
      </c>
      <c r="C674" s="78" t="s">
        <v>744</v>
      </c>
      <c r="D674" s="78">
        <v>8615</v>
      </c>
      <c r="E674" s="78">
        <v>5333</v>
      </c>
      <c r="F674" s="78">
        <v>1004</v>
      </c>
      <c r="G674" s="1">
        <f t="shared" si="30"/>
        <v>0.61903656413232733</v>
      </c>
      <c r="H674" s="1">
        <f t="shared" si="31"/>
        <v>13.892430278884461</v>
      </c>
      <c r="I674" s="78">
        <v>1.2011897884674401</v>
      </c>
      <c r="J674" s="1">
        <f t="shared" si="32"/>
        <v>10348.250027646996</v>
      </c>
    </row>
    <row r="675" spans="1:10">
      <c r="A675" s="78">
        <v>4</v>
      </c>
      <c r="B675" s="78">
        <v>1202</v>
      </c>
      <c r="C675" s="78" t="s">
        <v>745</v>
      </c>
      <c r="D675" s="78">
        <v>1264</v>
      </c>
      <c r="E675" s="78">
        <v>689</v>
      </c>
      <c r="F675" s="78">
        <v>2981</v>
      </c>
      <c r="G675" s="1">
        <f t="shared" si="30"/>
        <v>0.54509493670886078</v>
      </c>
      <c r="H675" s="1">
        <f t="shared" si="31"/>
        <v>0.65514927876551488</v>
      </c>
      <c r="I675" s="78">
        <v>0.146640150301976</v>
      </c>
      <c r="J675" s="1">
        <f t="shared" si="32"/>
        <v>185.35314998169767</v>
      </c>
    </row>
    <row r="676" spans="1:10">
      <c r="A676" s="78">
        <v>4</v>
      </c>
      <c r="B676" s="78">
        <v>1203</v>
      </c>
      <c r="C676" s="78" t="s">
        <v>746</v>
      </c>
      <c r="D676" s="78">
        <v>1520</v>
      </c>
      <c r="E676" s="78">
        <v>233</v>
      </c>
      <c r="F676" s="78">
        <v>2551</v>
      </c>
      <c r="G676" s="1">
        <f t="shared" si="30"/>
        <v>0.15328947368421053</v>
      </c>
      <c r="H676" s="1">
        <f t="shared" si="31"/>
        <v>0.68718149745197965</v>
      </c>
      <c r="I676" s="78">
        <v>-0.43820682095749802</v>
      </c>
      <c r="J676" s="1">
        <f t="shared" si="32"/>
        <v>-666.07436785539699</v>
      </c>
    </row>
    <row r="677" spans="1:10">
      <c r="A677" s="78">
        <v>4</v>
      </c>
      <c r="B677" s="78">
        <v>1204</v>
      </c>
      <c r="C677" s="78" t="s">
        <v>747</v>
      </c>
      <c r="D677" s="78">
        <v>192</v>
      </c>
      <c r="E677" s="78">
        <v>51</v>
      </c>
      <c r="F677" s="78">
        <v>346</v>
      </c>
      <c r="G677" s="1">
        <f t="shared" si="30"/>
        <v>0.265625</v>
      </c>
      <c r="H677" s="1">
        <f t="shared" si="31"/>
        <v>0.70231213872832365</v>
      </c>
      <c r="I677" s="78">
        <v>-0.32646532421785202</v>
      </c>
      <c r="J677" s="1">
        <f t="shared" si="32"/>
        <v>-62.681342249827587</v>
      </c>
    </row>
    <row r="678" spans="1:10">
      <c r="A678" s="78">
        <v>4</v>
      </c>
      <c r="B678" s="78">
        <v>1205</v>
      </c>
      <c r="C678" s="78" t="s">
        <v>748</v>
      </c>
      <c r="D678" s="78">
        <v>3962</v>
      </c>
      <c r="E678" s="78">
        <v>1460</v>
      </c>
      <c r="F678" s="78">
        <v>3902</v>
      </c>
      <c r="G678" s="1">
        <f t="shared" si="30"/>
        <v>0.36850075719333669</v>
      </c>
      <c r="H678" s="1">
        <f t="shared" si="31"/>
        <v>1.389543823680164</v>
      </c>
      <c r="I678" s="78">
        <v>3.3526598554082701E-2</v>
      </c>
      <c r="J678" s="1">
        <f t="shared" si="32"/>
        <v>132.83238347127565</v>
      </c>
    </row>
    <row r="679" spans="1:10">
      <c r="A679" s="78">
        <v>4</v>
      </c>
      <c r="B679" s="78">
        <v>1206</v>
      </c>
      <c r="C679" s="78" t="s">
        <v>749</v>
      </c>
      <c r="D679" s="78">
        <v>3778</v>
      </c>
      <c r="E679" s="78">
        <v>1513</v>
      </c>
      <c r="F679" s="78">
        <v>2591</v>
      </c>
      <c r="G679" s="1">
        <f t="shared" si="30"/>
        <v>0.40047644256220222</v>
      </c>
      <c r="H679" s="1">
        <f t="shared" si="31"/>
        <v>2.0420686993438828</v>
      </c>
      <c r="I679" s="78">
        <v>0.103899782164948</v>
      </c>
      <c r="J679" s="1">
        <f t="shared" si="32"/>
        <v>392.53337701917354</v>
      </c>
    </row>
    <row r="680" spans="1:10">
      <c r="A680" s="78">
        <v>4</v>
      </c>
      <c r="B680" s="78">
        <v>1207</v>
      </c>
      <c r="C680" s="78" t="s">
        <v>750</v>
      </c>
      <c r="D680" s="78">
        <v>1874</v>
      </c>
      <c r="E680" s="78">
        <v>643</v>
      </c>
      <c r="F680" s="78">
        <v>1033</v>
      </c>
      <c r="G680" s="1">
        <f t="shared" si="30"/>
        <v>0.34311632870864461</v>
      </c>
      <c r="H680" s="1">
        <f t="shared" si="31"/>
        <v>2.4365924491771538</v>
      </c>
      <c r="I680" s="78">
        <v>-5.2129077921187102E-2</v>
      </c>
      <c r="J680" s="1">
        <f t="shared" si="32"/>
        <v>-97.689892024304626</v>
      </c>
    </row>
    <row r="681" spans="1:10">
      <c r="A681" s="78">
        <v>4</v>
      </c>
      <c r="B681" s="78">
        <v>1208</v>
      </c>
      <c r="C681" s="78" t="s">
        <v>751</v>
      </c>
      <c r="D681" s="78">
        <v>473</v>
      </c>
      <c r="E681" s="78">
        <v>171</v>
      </c>
      <c r="F681" s="78">
        <v>2042</v>
      </c>
      <c r="G681" s="1">
        <f t="shared" si="30"/>
        <v>0.36152219873150104</v>
      </c>
      <c r="H681" s="1">
        <f t="shared" si="31"/>
        <v>0.31537708129285014</v>
      </c>
      <c r="I681" s="78">
        <v>-0.18508561120047101</v>
      </c>
      <c r="J681" s="1">
        <f t="shared" si="32"/>
        <v>-87.545494097822782</v>
      </c>
    </row>
    <row r="682" spans="1:10">
      <c r="A682" s="78">
        <v>4</v>
      </c>
      <c r="B682" s="78">
        <v>1209</v>
      </c>
      <c r="C682" s="78" t="s">
        <v>752</v>
      </c>
      <c r="D682" s="78">
        <v>640</v>
      </c>
      <c r="E682" s="78">
        <v>232</v>
      </c>
      <c r="F682" s="78">
        <v>3191</v>
      </c>
      <c r="G682" s="1">
        <f t="shared" si="30"/>
        <v>0.36249999999999999</v>
      </c>
      <c r="H682" s="1">
        <f t="shared" si="31"/>
        <v>0.27326856784706988</v>
      </c>
      <c r="I682" s="78">
        <v>-0.177930600398304</v>
      </c>
      <c r="J682" s="1">
        <f t="shared" si="32"/>
        <v>-113.87558425491456</v>
      </c>
    </row>
    <row r="683" spans="1:10">
      <c r="A683" s="78">
        <v>4</v>
      </c>
      <c r="B683" s="78">
        <v>1210</v>
      </c>
      <c r="C683" s="78" t="s">
        <v>753</v>
      </c>
      <c r="D683" s="78">
        <v>220</v>
      </c>
      <c r="E683" s="78">
        <v>34</v>
      </c>
      <c r="F683" s="78">
        <v>1518</v>
      </c>
      <c r="G683" s="1">
        <f t="shared" si="30"/>
        <v>0.15454545454545454</v>
      </c>
      <c r="H683" s="1">
        <f t="shared" si="31"/>
        <v>0.16732542819499341</v>
      </c>
      <c r="I683" s="78">
        <v>-0.51926531422283995</v>
      </c>
      <c r="J683" s="1">
        <f t="shared" si="32"/>
        <v>-114.23836912902479</v>
      </c>
    </row>
    <row r="684" spans="1:10">
      <c r="A684" s="78">
        <v>4</v>
      </c>
      <c r="B684" s="78">
        <v>1211</v>
      </c>
      <c r="C684" s="78" t="s">
        <v>754</v>
      </c>
      <c r="D684" s="78">
        <v>538</v>
      </c>
      <c r="E684" s="78">
        <v>93</v>
      </c>
      <c r="F684" s="78">
        <v>3335</v>
      </c>
      <c r="G684" s="1">
        <f t="shared" si="30"/>
        <v>0.17286245353159851</v>
      </c>
      <c r="H684" s="1">
        <f t="shared" si="31"/>
        <v>0.18920539730134933</v>
      </c>
      <c r="I684" s="78">
        <v>-0.47584452470202399</v>
      </c>
      <c r="J684" s="1">
        <f t="shared" si="32"/>
        <v>-256.00435428968888</v>
      </c>
    </row>
    <row r="685" spans="1:10">
      <c r="A685" s="78">
        <v>4</v>
      </c>
      <c r="B685" s="78">
        <v>1212</v>
      </c>
      <c r="C685" s="78" t="s">
        <v>755</v>
      </c>
      <c r="D685" s="78">
        <v>161</v>
      </c>
      <c r="E685" s="78">
        <v>63</v>
      </c>
      <c r="F685" s="78">
        <v>3475</v>
      </c>
      <c r="G685" s="1">
        <f t="shared" si="30"/>
        <v>0.39130434782608697</v>
      </c>
      <c r="H685" s="1">
        <f t="shared" si="31"/>
        <v>6.4460431654676256E-2</v>
      </c>
      <c r="I685" s="78">
        <v>-0.16533569906140699</v>
      </c>
      <c r="J685" s="1">
        <f t="shared" si="32"/>
        <v>-26.619047548886527</v>
      </c>
    </row>
    <row r="686" spans="1:10">
      <c r="A686" s="78">
        <v>4</v>
      </c>
      <c r="B686" s="78">
        <v>1213</v>
      </c>
      <c r="C686" s="78" t="s">
        <v>756</v>
      </c>
      <c r="D686" s="78">
        <v>4829</v>
      </c>
      <c r="E686" s="78">
        <v>2078</v>
      </c>
      <c r="F686" s="78">
        <v>1338</v>
      </c>
      <c r="G686" s="1">
        <f t="shared" si="30"/>
        <v>0.4303168357838062</v>
      </c>
      <c r="H686" s="1">
        <f t="shared" si="31"/>
        <v>5.1621823617339313</v>
      </c>
      <c r="I686" s="78">
        <v>0.34040498941791703</v>
      </c>
      <c r="J686" s="1">
        <f t="shared" si="32"/>
        <v>1643.8156938991212</v>
      </c>
    </row>
    <row r="687" spans="1:10">
      <c r="A687" s="78">
        <v>4</v>
      </c>
      <c r="B687" s="78">
        <v>1214</v>
      </c>
      <c r="C687" s="78" t="s">
        <v>757</v>
      </c>
      <c r="D687" s="78">
        <v>1587</v>
      </c>
      <c r="E687" s="78">
        <v>275</v>
      </c>
      <c r="F687" s="78">
        <v>1007</v>
      </c>
      <c r="G687" s="1">
        <f t="shared" si="30"/>
        <v>0.17328292375551355</v>
      </c>
      <c r="H687" s="1">
        <f t="shared" si="31"/>
        <v>1.8490566037735849</v>
      </c>
      <c r="I687" s="78">
        <v>-0.35133393694975001</v>
      </c>
      <c r="J687" s="1">
        <f t="shared" si="32"/>
        <v>-557.56695793925326</v>
      </c>
    </row>
    <row r="688" spans="1:10">
      <c r="A688" s="78">
        <v>4</v>
      </c>
      <c r="B688" s="78">
        <v>1215</v>
      </c>
      <c r="C688" s="78" t="s">
        <v>758</v>
      </c>
      <c r="D688" s="78">
        <v>607</v>
      </c>
      <c r="E688" s="78">
        <v>169</v>
      </c>
      <c r="F688" s="78">
        <v>1152</v>
      </c>
      <c r="G688" s="1">
        <f t="shared" si="30"/>
        <v>0.2784184514003295</v>
      </c>
      <c r="H688" s="1">
        <f t="shared" si="31"/>
        <v>0.67361111111111116</v>
      </c>
      <c r="I688" s="78">
        <v>-0.28938388428286899</v>
      </c>
      <c r="J688" s="1">
        <f t="shared" si="32"/>
        <v>-175.65601775970148</v>
      </c>
    </row>
    <row r="689" spans="1:10">
      <c r="A689" s="78">
        <v>4</v>
      </c>
      <c r="B689" s="78">
        <v>1216</v>
      </c>
      <c r="C689" s="78" t="s">
        <v>759</v>
      </c>
      <c r="D689" s="78">
        <v>2282</v>
      </c>
      <c r="E689" s="78">
        <v>358</v>
      </c>
      <c r="F689" s="78">
        <v>4611</v>
      </c>
      <c r="G689" s="1">
        <f t="shared" si="30"/>
        <v>0.15687992988606486</v>
      </c>
      <c r="H689" s="1">
        <f t="shared" si="31"/>
        <v>0.57254391672088489</v>
      </c>
      <c r="I689" s="78">
        <v>-0.40333288700734699</v>
      </c>
      <c r="J689" s="1">
        <f t="shared" si="32"/>
        <v>-920.40564815076584</v>
      </c>
    </row>
    <row r="690" spans="1:10">
      <c r="A690" s="78">
        <v>4</v>
      </c>
      <c r="B690" s="78">
        <v>1217</v>
      </c>
      <c r="C690" s="78" t="s">
        <v>760</v>
      </c>
      <c r="D690" s="78">
        <v>390</v>
      </c>
      <c r="E690" s="78">
        <v>101</v>
      </c>
      <c r="F690" s="78">
        <v>1241</v>
      </c>
      <c r="G690" s="1">
        <f t="shared" si="30"/>
        <v>0.258974358974359</v>
      </c>
      <c r="H690" s="1">
        <f t="shared" si="31"/>
        <v>0.39564867042707497</v>
      </c>
      <c r="I690" s="78">
        <v>-0.34168182435851802</v>
      </c>
      <c r="J690" s="1">
        <f t="shared" si="32"/>
        <v>-133.25591149982202</v>
      </c>
    </row>
    <row r="691" spans="1:10">
      <c r="A691" s="78">
        <v>4</v>
      </c>
      <c r="B691" s="78">
        <v>1218</v>
      </c>
      <c r="C691" s="78" t="s">
        <v>761</v>
      </c>
      <c r="D691" s="78">
        <v>943</v>
      </c>
      <c r="E691" s="78">
        <v>116</v>
      </c>
      <c r="F691" s="78">
        <v>3657</v>
      </c>
      <c r="G691" s="1">
        <f t="shared" si="30"/>
        <v>0.12301166489925769</v>
      </c>
      <c r="H691" s="1">
        <f t="shared" si="31"/>
        <v>0.28958162428219852</v>
      </c>
      <c r="I691" s="78">
        <v>-0.52890052024018097</v>
      </c>
      <c r="J691" s="1">
        <f t="shared" si="32"/>
        <v>-498.75319058649063</v>
      </c>
    </row>
    <row r="692" spans="1:10">
      <c r="A692" s="78">
        <v>4</v>
      </c>
      <c r="B692" s="78">
        <v>1219</v>
      </c>
      <c r="C692" s="78" t="s">
        <v>762</v>
      </c>
      <c r="D692" s="78">
        <v>746</v>
      </c>
      <c r="E692" s="78">
        <v>73</v>
      </c>
      <c r="F692" s="78">
        <v>3678</v>
      </c>
      <c r="G692" s="1">
        <f t="shared" si="30"/>
        <v>9.7855227882037529E-2</v>
      </c>
      <c r="H692" s="1">
        <f t="shared" si="31"/>
        <v>0.22267536704730831</v>
      </c>
      <c r="I692" s="78">
        <v>-0.57932256719985797</v>
      </c>
      <c r="J692" s="1">
        <f t="shared" si="32"/>
        <v>-432.17463513109402</v>
      </c>
    </row>
    <row r="693" spans="1:10">
      <c r="A693" s="78">
        <v>4</v>
      </c>
      <c r="B693" s="78">
        <v>1220</v>
      </c>
      <c r="C693" s="78" t="s">
        <v>763</v>
      </c>
      <c r="D693" s="78">
        <v>466</v>
      </c>
      <c r="E693" s="78">
        <v>155</v>
      </c>
      <c r="F693" s="78">
        <v>3093</v>
      </c>
      <c r="G693" s="1">
        <f t="shared" si="30"/>
        <v>0.33261802575107297</v>
      </c>
      <c r="H693" s="1">
        <f t="shared" si="31"/>
        <v>0.20077594568380214</v>
      </c>
      <c r="I693" s="78">
        <v>-0.23477491949988399</v>
      </c>
      <c r="J693" s="1">
        <f t="shared" si="32"/>
        <v>-109.40511248694594</v>
      </c>
    </row>
    <row r="694" spans="1:10">
      <c r="A694" s="78">
        <v>5</v>
      </c>
      <c r="B694" s="78">
        <v>1301</v>
      </c>
      <c r="C694" s="78" t="s">
        <v>764</v>
      </c>
      <c r="D694" s="78">
        <v>13370</v>
      </c>
      <c r="E694" s="78">
        <v>4647</v>
      </c>
      <c r="F694" s="78">
        <v>9624</v>
      </c>
      <c r="G694" s="1">
        <f t="shared" si="30"/>
        <v>0.34756918474195964</v>
      </c>
      <c r="H694" s="1">
        <f t="shared" si="31"/>
        <v>1.8720906068162926</v>
      </c>
      <c r="I694" s="78">
        <v>0.451582874820735</v>
      </c>
      <c r="J694" s="1">
        <f t="shared" si="32"/>
        <v>6037.6630363532267</v>
      </c>
    </row>
    <row r="695" spans="1:10">
      <c r="A695" s="78">
        <v>5</v>
      </c>
      <c r="B695" s="78">
        <v>1311</v>
      </c>
      <c r="C695" s="78" t="s">
        <v>765</v>
      </c>
      <c r="D695" s="78">
        <v>1972</v>
      </c>
      <c r="E695" s="78">
        <v>479</v>
      </c>
      <c r="F695" s="78">
        <v>1412</v>
      </c>
      <c r="G695" s="1">
        <f t="shared" si="30"/>
        <v>0.24290060851926978</v>
      </c>
      <c r="H695" s="1">
        <f t="shared" si="31"/>
        <v>1.7358356940509916</v>
      </c>
      <c r="I695" s="78">
        <v>-0.23277196241812501</v>
      </c>
      <c r="J695" s="1">
        <f t="shared" si="32"/>
        <v>-459.02630988854253</v>
      </c>
    </row>
    <row r="696" spans="1:10">
      <c r="A696" s="78">
        <v>5</v>
      </c>
      <c r="B696" s="78">
        <v>1321</v>
      </c>
      <c r="C696" s="78" t="s">
        <v>766</v>
      </c>
      <c r="D696" s="78">
        <v>4292</v>
      </c>
      <c r="E696" s="78">
        <v>1454</v>
      </c>
      <c r="F696" s="78">
        <v>1724</v>
      </c>
      <c r="G696" s="1">
        <f t="shared" si="30"/>
        <v>0.33876980428704567</v>
      </c>
      <c r="H696" s="1">
        <f t="shared" si="31"/>
        <v>3.3329466357308584</v>
      </c>
      <c r="I696" s="78">
        <v>9.2333048654813399E-2</v>
      </c>
      <c r="J696" s="1">
        <f t="shared" si="32"/>
        <v>396.29344482645911</v>
      </c>
    </row>
    <row r="697" spans="1:10">
      <c r="A697" s="78">
        <v>5</v>
      </c>
      <c r="B697" s="78">
        <v>1322</v>
      </c>
      <c r="C697" s="78" t="s">
        <v>767</v>
      </c>
      <c r="D697" s="78">
        <v>14629</v>
      </c>
      <c r="E697" s="78">
        <v>9892</v>
      </c>
      <c r="F697" s="78">
        <v>1315</v>
      </c>
      <c r="G697" s="1">
        <f t="shared" si="30"/>
        <v>0.67619112721306995</v>
      </c>
      <c r="H697" s="1">
        <f t="shared" si="31"/>
        <v>18.647148288973384</v>
      </c>
      <c r="I697" s="78">
        <v>1.7800933010820399</v>
      </c>
      <c r="J697" s="1">
        <f t="shared" si="32"/>
        <v>26040.984901529162</v>
      </c>
    </row>
    <row r="698" spans="1:10">
      <c r="A698" s="78">
        <v>5</v>
      </c>
      <c r="B698" s="78">
        <v>1323</v>
      </c>
      <c r="C698" s="78" t="s">
        <v>768</v>
      </c>
      <c r="D698" s="78">
        <v>6996</v>
      </c>
      <c r="E698" s="78">
        <v>2593</v>
      </c>
      <c r="F698" s="78">
        <v>605</v>
      </c>
      <c r="G698" s="1">
        <f t="shared" si="30"/>
        <v>0.37064036592338478</v>
      </c>
      <c r="H698" s="1">
        <f t="shared" si="31"/>
        <v>15.849586776859503</v>
      </c>
      <c r="I698" s="78">
        <v>0.838271237651525</v>
      </c>
      <c r="J698" s="1">
        <f t="shared" si="32"/>
        <v>5864.5455786100692</v>
      </c>
    </row>
    <row r="699" spans="1:10">
      <c r="A699" s="78">
        <v>5</v>
      </c>
      <c r="B699" s="78">
        <v>1331</v>
      </c>
      <c r="C699" s="78" t="s">
        <v>769</v>
      </c>
      <c r="D699" s="78">
        <v>11636</v>
      </c>
      <c r="E699" s="78">
        <v>5475</v>
      </c>
      <c r="F699" s="78">
        <v>2904</v>
      </c>
      <c r="G699" s="1">
        <f t="shared" si="30"/>
        <v>0.47052251632863529</v>
      </c>
      <c r="H699" s="1">
        <f t="shared" si="31"/>
        <v>5.8922176308539944</v>
      </c>
      <c r="I699" s="78">
        <v>0.74483370056829501</v>
      </c>
      <c r="J699" s="1">
        <f t="shared" si="32"/>
        <v>8666.8849398126804</v>
      </c>
    </row>
    <row r="700" spans="1:10">
      <c r="A700" s="78">
        <v>5</v>
      </c>
      <c r="B700" s="78">
        <v>1341</v>
      </c>
      <c r="C700" s="78" t="s">
        <v>770</v>
      </c>
      <c r="D700" s="78">
        <v>5371</v>
      </c>
      <c r="E700" s="78">
        <v>2095</v>
      </c>
      <c r="F700" s="78">
        <v>2036</v>
      </c>
      <c r="G700" s="1">
        <f t="shared" si="30"/>
        <v>0.39005771737106681</v>
      </c>
      <c r="H700" s="1">
        <f t="shared" si="31"/>
        <v>3.6669941060903732</v>
      </c>
      <c r="I700" s="78">
        <v>0.23500560099644499</v>
      </c>
      <c r="J700" s="1">
        <f t="shared" si="32"/>
        <v>1262.215082951906</v>
      </c>
    </row>
    <row r="701" spans="1:10">
      <c r="A701" s="78">
        <v>5</v>
      </c>
      <c r="B701" s="78">
        <v>1342</v>
      </c>
      <c r="C701" s="78" t="s">
        <v>771</v>
      </c>
      <c r="D701" s="78">
        <v>4179</v>
      </c>
      <c r="E701" s="78">
        <v>784</v>
      </c>
      <c r="F701" s="78">
        <v>1321</v>
      </c>
      <c r="G701" s="1">
        <f t="shared" si="30"/>
        <v>0.18760469011725292</v>
      </c>
      <c r="H701" s="1">
        <f t="shared" si="31"/>
        <v>3.7570022710068129</v>
      </c>
      <c r="I701" s="78">
        <v>-0.124050914830913</v>
      </c>
      <c r="J701" s="1">
        <f t="shared" si="32"/>
        <v>-518.40877307838548</v>
      </c>
    </row>
    <row r="702" spans="1:10">
      <c r="A702" s="78">
        <v>5</v>
      </c>
      <c r="B702" s="78">
        <v>1343</v>
      </c>
      <c r="C702" s="78" t="s">
        <v>772</v>
      </c>
      <c r="D702" s="78">
        <v>175</v>
      </c>
      <c r="E702" s="78">
        <v>41</v>
      </c>
      <c r="F702" s="78">
        <v>3480</v>
      </c>
      <c r="G702" s="1">
        <f t="shared" si="30"/>
        <v>0.23428571428571429</v>
      </c>
      <c r="H702" s="1">
        <f t="shared" si="31"/>
        <v>6.2068965517241378E-2</v>
      </c>
      <c r="I702" s="78">
        <v>-0.40444484686698501</v>
      </c>
      <c r="J702" s="1">
        <f t="shared" si="32"/>
        <v>-70.777848201722378</v>
      </c>
    </row>
    <row r="703" spans="1:10">
      <c r="A703" s="78">
        <v>5</v>
      </c>
      <c r="B703" s="78">
        <v>1344</v>
      </c>
      <c r="C703" s="78" t="s">
        <v>773</v>
      </c>
      <c r="D703" s="78">
        <v>6767</v>
      </c>
      <c r="E703" s="78">
        <v>3545</v>
      </c>
      <c r="F703" s="78">
        <v>227</v>
      </c>
      <c r="G703" s="1">
        <f t="shared" si="30"/>
        <v>0.52386581941776267</v>
      </c>
      <c r="H703" s="1">
        <f t="shared" si="31"/>
        <v>45.4273127753304</v>
      </c>
      <c r="I703" s="78">
        <v>2.41887587837914</v>
      </c>
      <c r="J703" s="1">
        <f t="shared" si="32"/>
        <v>16368.533068991641</v>
      </c>
    </row>
    <row r="704" spans="1:10">
      <c r="A704" s="78">
        <v>5</v>
      </c>
      <c r="B704" s="78">
        <v>1345</v>
      </c>
      <c r="C704" s="78" t="s">
        <v>774</v>
      </c>
      <c r="D704" s="78">
        <v>2817</v>
      </c>
      <c r="E704" s="78">
        <v>778</v>
      </c>
      <c r="F704" s="78">
        <v>1142</v>
      </c>
      <c r="G704" s="1">
        <f t="shared" si="30"/>
        <v>0.2761803336883209</v>
      </c>
      <c r="H704" s="1">
        <f t="shared" si="31"/>
        <v>3.1479859894921192</v>
      </c>
      <c r="I704" s="78">
        <v>-7.8756087701235794E-2</v>
      </c>
      <c r="J704" s="1">
        <f t="shared" si="32"/>
        <v>-221.85589905438124</v>
      </c>
    </row>
    <row r="705" spans="1:10">
      <c r="A705" s="78">
        <v>5</v>
      </c>
      <c r="B705" s="78">
        <v>1346</v>
      </c>
      <c r="C705" s="78" t="s">
        <v>775</v>
      </c>
      <c r="D705" s="78">
        <v>7627</v>
      </c>
      <c r="E705" s="78">
        <v>1955</v>
      </c>
      <c r="F705" s="78">
        <v>2828</v>
      </c>
      <c r="G705" s="1">
        <f t="shared" si="30"/>
        <v>0.25632620951881474</v>
      </c>
      <c r="H705" s="1">
        <f t="shared" si="31"/>
        <v>3.3882602545968883</v>
      </c>
      <c r="I705" s="78">
        <v>0.120718764227928</v>
      </c>
      <c r="J705" s="1">
        <f t="shared" si="32"/>
        <v>920.72201476640691</v>
      </c>
    </row>
    <row r="706" spans="1:10">
      <c r="A706" s="78">
        <v>5</v>
      </c>
      <c r="B706" s="78">
        <v>1347</v>
      </c>
      <c r="C706" s="78" t="s">
        <v>776</v>
      </c>
      <c r="D706" s="78">
        <v>2671</v>
      </c>
      <c r="E706" s="78">
        <v>717</v>
      </c>
      <c r="F706" s="78">
        <v>1306</v>
      </c>
      <c r="G706" s="1">
        <f t="shared" si="30"/>
        <v>0.26843878697117185</v>
      </c>
      <c r="H706" s="1">
        <f t="shared" si="31"/>
        <v>2.5941807044410412</v>
      </c>
      <c r="I706" s="78">
        <v>-0.12262210282695001</v>
      </c>
      <c r="J706" s="1">
        <f t="shared" si="32"/>
        <v>-327.52363665078349</v>
      </c>
    </row>
    <row r="707" spans="1:10">
      <c r="A707" s="78">
        <v>5</v>
      </c>
      <c r="B707" s="78">
        <v>1348</v>
      </c>
      <c r="C707" s="78" t="s">
        <v>777</v>
      </c>
      <c r="D707" s="78">
        <v>1002</v>
      </c>
      <c r="E707" s="78">
        <v>163</v>
      </c>
      <c r="F707" s="78">
        <v>2715</v>
      </c>
      <c r="G707" s="1">
        <f t="shared" si="30"/>
        <v>0.16267465069860279</v>
      </c>
      <c r="H707" s="1">
        <f t="shared" si="31"/>
        <v>0.42909760589318602</v>
      </c>
      <c r="I707" s="78">
        <v>-0.45928341759742802</v>
      </c>
      <c r="J707" s="1">
        <f t="shared" si="32"/>
        <v>-460.20198443262285</v>
      </c>
    </row>
    <row r="708" spans="1:10">
      <c r="A708" s="78">
        <v>5</v>
      </c>
      <c r="B708" s="78">
        <v>1349</v>
      </c>
      <c r="C708" s="78" t="s">
        <v>778</v>
      </c>
      <c r="D708" s="78">
        <v>4658</v>
      </c>
      <c r="E708" s="78">
        <v>1032</v>
      </c>
      <c r="F708" s="78">
        <v>815</v>
      </c>
      <c r="G708" s="1">
        <f t="shared" si="30"/>
        <v>0.22155431515671961</v>
      </c>
      <c r="H708" s="1">
        <f t="shared" si="31"/>
        <v>6.9815950920245395</v>
      </c>
      <c r="I708" s="78">
        <v>9.7506095982292304E-2</v>
      </c>
      <c r="J708" s="1">
        <f t="shared" si="32"/>
        <v>454.18339508551753</v>
      </c>
    </row>
    <row r="709" spans="1:10">
      <c r="A709" s="78">
        <v>5</v>
      </c>
      <c r="B709" s="78">
        <v>1361</v>
      </c>
      <c r="C709" s="78" t="s">
        <v>779</v>
      </c>
      <c r="D709" s="78">
        <v>513</v>
      </c>
      <c r="E709" s="78">
        <v>60</v>
      </c>
      <c r="F709" s="78">
        <v>2220</v>
      </c>
      <c r="G709" s="1">
        <f t="shared" si="30"/>
        <v>0.11695906432748537</v>
      </c>
      <c r="H709" s="1">
        <f t="shared" si="31"/>
        <v>0.25810810810810808</v>
      </c>
      <c r="I709" s="78">
        <v>-0.55913759879090597</v>
      </c>
      <c r="J709" s="1">
        <f t="shared" si="32"/>
        <v>-286.83758817973478</v>
      </c>
    </row>
    <row r="710" spans="1:10">
      <c r="A710" s="78">
        <v>5</v>
      </c>
      <c r="B710" s="78">
        <v>1362</v>
      </c>
      <c r="C710" s="78" t="s">
        <v>780</v>
      </c>
      <c r="D710" s="78">
        <v>9925</v>
      </c>
      <c r="E710" s="78">
        <v>2678</v>
      </c>
      <c r="F710" s="78">
        <v>4027</v>
      </c>
      <c r="G710" s="1">
        <f t="shared" si="30"/>
        <v>0.26982367758186399</v>
      </c>
      <c r="H710" s="1">
        <f t="shared" si="31"/>
        <v>3.1296250310404767</v>
      </c>
      <c r="I710" s="78">
        <v>0.23395973248493901</v>
      </c>
      <c r="J710" s="1">
        <f t="shared" si="32"/>
        <v>2322.0503449130197</v>
      </c>
    </row>
    <row r="711" spans="1:10">
      <c r="A711" s="78">
        <v>5</v>
      </c>
      <c r="B711" s="78">
        <v>1363</v>
      </c>
      <c r="C711" s="78" t="s">
        <v>781</v>
      </c>
      <c r="D711" s="78">
        <v>776</v>
      </c>
      <c r="E711" s="78">
        <v>134</v>
      </c>
      <c r="F711" s="78">
        <v>1050</v>
      </c>
      <c r="G711" s="1">
        <f t="shared" si="30"/>
        <v>0.17268041237113402</v>
      </c>
      <c r="H711" s="1">
        <f t="shared" si="31"/>
        <v>0.8666666666666667</v>
      </c>
      <c r="I711" s="78">
        <v>-0.43421325176667602</v>
      </c>
      <c r="J711" s="1">
        <f t="shared" si="32"/>
        <v>-336.94948337094058</v>
      </c>
    </row>
    <row r="712" spans="1:10">
      <c r="A712" s="78">
        <v>5</v>
      </c>
      <c r="B712" s="78">
        <v>1364</v>
      </c>
      <c r="C712" s="78" t="s">
        <v>782</v>
      </c>
      <c r="D712" s="78">
        <v>7856</v>
      </c>
      <c r="E712" s="78">
        <v>2579</v>
      </c>
      <c r="F712" s="78">
        <v>1296</v>
      </c>
      <c r="G712" s="1">
        <f t="shared" si="30"/>
        <v>0.32828411405295316</v>
      </c>
      <c r="H712" s="1">
        <f t="shared" si="31"/>
        <v>8.0516975308641978</v>
      </c>
      <c r="I712" s="78">
        <v>0.45493434103580399</v>
      </c>
      <c r="J712" s="1">
        <f t="shared" si="32"/>
        <v>3573.964183177276</v>
      </c>
    </row>
    <row r="713" spans="1:10">
      <c r="A713" s="78">
        <v>5</v>
      </c>
      <c r="B713" s="78">
        <v>1365</v>
      </c>
      <c r="C713" s="78" t="s">
        <v>783</v>
      </c>
      <c r="D713" s="78">
        <v>943</v>
      </c>
      <c r="E713" s="78">
        <v>138</v>
      </c>
      <c r="F713" s="78">
        <v>781</v>
      </c>
      <c r="G713" s="1">
        <f t="shared" ref="G713:G776" si="33">E713/D713</f>
        <v>0.14634146341463414</v>
      </c>
      <c r="H713" s="1">
        <f t="shared" ref="H713:H776" si="34">(D713+E713)/F713</f>
        <v>1.3841229193341869</v>
      </c>
      <c r="I713" s="78">
        <v>-0.44307247525966797</v>
      </c>
      <c r="J713" s="1">
        <f t="shared" ref="J713:J776" si="35">I713*D713</f>
        <v>-417.81734416986689</v>
      </c>
    </row>
    <row r="714" spans="1:10">
      <c r="A714" s="78">
        <v>5</v>
      </c>
      <c r="B714" s="78">
        <v>1366</v>
      </c>
      <c r="C714" s="78" t="s">
        <v>784</v>
      </c>
      <c r="D714" s="78">
        <v>882</v>
      </c>
      <c r="E714" s="78">
        <v>449</v>
      </c>
      <c r="F714" s="78">
        <v>1901</v>
      </c>
      <c r="G714" s="1">
        <f t="shared" si="33"/>
        <v>0.50907029478458055</v>
      </c>
      <c r="H714" s="1">
        <f t="shared" si="34"/>
        <v>0.70015781167806412</v>
      </c>
      <c r="I714" s="78">
        <v>7.6353166770422795E-2</v>
      </c>
      <c r="J714" s="1">
        <f t="shared" si="35"/>
        <v>67.343493091512912</v>
      </c>
    </row>
    <row r="715" spans="1:10">
      <c r="A715" s="78">
        <v>5</v>
      </c>
      <c r="B715" s="78">
        <v>1367</v>
      </c>
      <c r="C715" s="78" t="s">
        <v>785</v>
      </c>
      <c r="D715" s="78">
        <v>3547</v>
      </c>
      <c r="E715" s="78">
        <v>926</v>
      </c>
      <c r="F715" s="78">
        <v>9606</v>
      </c>
      <c r="G715" s="1">
        <f t="shared" si="33"/>
        <v>0.26106568931491403</v>
      </c>
      <c r="H715" s="1">
        <f t="shared" si="34"/>
        <v>0.4656464709556527</v>
      </c>
      <c r="I715" s="78">
        <v>-0.19170334034775599</v>
      </c>
      <c r="J715" s="1">
        <f t="shared" si="35"/>
        <v>-679.97174821349051</v>
      </c>
    </row>
    <row r="716" spans="1:10">
      <c r="A716" s="78">
        <v>5</v>
      </c>
      <c r="B716" s="78">
        <v>1368</v>
      </c>
      <c r="C716" s="78" t="s">
        <v>786</v>
      </c>
      <c r="D716" s="78">
        <v>763</v>
      </c>
      <c r="E716" s="78">
        <v>175</v>
      </c>
      <c r="F716" s="78">
        <v>2995</v>
      </c>
      <c r="G716" s="1">
        <f t="shared" si="33"/>
        <v>0.22935779816513763</v>
      </c>
      <c r="H716" s="1">
        <f t="shared" si="34"/>
        <v>0.31318864774624372</v>
      </c>
      <c r="I716" s="78">
        <v>-0.37370181398303298</v>
      </c>
      <c r="J716" s="1">
        <f t="shared" si="35"/>
        <v>-285.13448406905417</v>
      </c>
    </row>
    <row r="717" spans="1:10">
      <c r="A717" s="78">
        <v>5</v>
      </c>
      <c r="B717" s="78">
        <v>1369</v>
      </c>
      <c r="C717" s="78" t="s">
        <v>787</v>
      </c>
      <c r="D717" s="78">
        <v>75</v>
      </c>
      <c r="E717" s="78">
        <v>11</v>
      </c>
      <c r="F717" s="78">
        <v>838</v>
      </c>
      <c r="G717" s="1">
        <f t="shared" si="33"/>
        <v>0.14666666666666667</v>
      </c>
      <c r="H717" s="1">
        <f t="shared" si="34"/>
        <v>0.1026252983293556</v>
      </c>
      <c r="I717" s="78">
        <v>-0.54085274471908096</v>
      </c>
      <c r="J717" s="1">
        <f t="shared" si="35"/>
        <v>-40.56395585393107</v>
      </c>
    </row>
    <row r="718" spans="1:10">
      <c r="A718" s="78">
        <v>5</v>
      </c>
      <c r="B718" s="78">
        <v>1370</v>
      </c>
      <c r="C718" s="78" t="s">
        <v>788</v>
      </c>
      <c r="D718" s="78">
        <v>2021</v>
      </c>
      <c r="E718" s="78">
        <v>621</v>
      </c>
      <c r="F718" s="78">
        <v>2209</v>
      </c>
      <c r="G718" s="1">
        <f t="shared" si="33"/>
        <v>0.30727362691736765</v>
      </c>
      <c r="H718" s="1">
        <f t="shared" si="34"/>
        <v>1.1960162969669534</v>
      </c>
      <c r="I718" s="78">
        <v>-0.157069352544427</v>
      </c>
      <c r="J718" s="1">
        <f t="shared" si="35"/>
        <v>-317.43716149228698</v>
      </c>
    </row>
    <row r="719" spans="1:10">
      <c r="A719" s="78">
        <v>5</v>
      </c>
      <c r="B719" s="78">
        <v>1371</v>
      </c>
      <c r="C719" s="78" t="s">
        <v>789</v>
      </c>
      <c r="D719" s="78">
        <v>1566</v>
      </c>
      <c r="E719" s="78">
        <v>248</v>
      </c>
      <c r="F719" s="78">
        <v>1716</v>
      </c>
      <c r="G719" s="1">
        <f t="shared" si="33"/>
        <v>0.15836526181353769</v>
      </c>
      <c r="H719" s="1">
        <f t="shared" si="34"/>
        <v>1.057109557109557</v>
      </c>
      <c r="I719" s="78">
        <v>-0.41139421201701498</v>
      </c>
      <c r="J719" s="1">
        <f t="shared" si="35"/>
        <v>-644.24333601864544</v>
      </c>
    </row>
    <row r="720" spans="1:10">
      <c r="A720" s="78">
        <v>5</v>
      </c>
      <c r="B720" s="78">
        <v>1372</v>
      </c>
      <c r="C720" s="78" t="s">
        <v>55</v>
      </c>
      <c r="D720" s="78">
        <v>14310</v>
      </c>
      <c r="E720" s="78">
        <v>9232</v>
      </c>
      <c r="F720" s="78">
        <v>5012</v>
      </c>
      <c r="G720" s="1">
        <f t="shared" si="33"/>
        <v>0.64514325646401116</v>
      </c>
      <c r="H720" s="1">
        <f t="shared" si="34"/>
        <v>4.6971268954509178</v>
      </c>
      <c r="I720" s="78">
        <v>1.07810576150149</v>
      </c>
      <c r="J720" s="1">
        <f t="shared" si="35"/>
        <v>15427.693447086322</v>
      </c>
    </row>
    <row r="721" spans="1:10">
      <c r="A721" s="78">
        <v>5</v>
      </c>
      <c r="B721" s="78">
        <v>1373</v>
      </c>
      <c r="C721" s="78" t="s">
        <v>790</v>
      </c>
      <c r="D721" s="78">
        <v>3004</v>
      </c>
      <c r="E721" s="78">
        <v>722</v>
      </c>
      <c r="F721" s="78">
        <v>1012</v>
      </c>
      <c r="G721" s="1">
        <f t="shared" si="33"/>
        <v>0.2403462050599201</v>
      </c>
      <c r="H721" s="1">
        <f t="shared" si="34"/>
        <v>3.6818181818181817</v>
      </c>
      <c r="I721" s="78">
        <v>-0.10044553355566201</v>
      </c>
      <c r="J721" s="1">
        <f t="shared" si="35"/>
        <v>-301.73838280120867</v>
      </c>
    </row>
    <row r="722" spans="1:10">
      <c r="A722" s="78">
        <v>5</v>
      </c>
      <c r="B722" s="78">
        <v>1374</v>
      </c>
      <c r="C722" s="78" t="s">
        <v>791</v>
      </c>
      <c r="D722" s="78">
        <v>890</v>
      </c>
      <c r="E722" s="78">
        <v>174</v>
      </c>
      <c r="F722" s="78">
        <v>690</v>
      </c>
      <c r="G722" s="1">
        <f t="shared" si="33"/>
        <v>0.19550561797752808</v>
      </c>
      <c r="H722" s="1">
        <f t="shared" si="34"/>
        <v>1.5420289855072464</v>
      </c>
      <c r="I722" s="78">
        <v>-0.36320477480446101</v>
      </c>
      <c r="J722" s="1">
        <f t="shared" si="35"/>
        <v>-323.25224957597027</v>
      </c>
    </row>
    <row r="723" spans="1:10">
      <c r="A723" s="78">
        <v>5</v>
      </c>
      <c r="B723" s="78">
        <v>1375</v>
      </c>
      <c r="C723" s="78" t="s">
        <v>792</v>
      </c>
      <c r="D723" s="78">
        <v>2289</v>
      </c>
      <c r="E723" s="78">
        <v>513</v>
      </c>
      <c r="F723" s="78">
        <v>3846</v>
      </c>
      <c r="G723" s="1">
        <f t="shared" si="33"/>
        <v>0.22411533420707733</v>
      </c>
      <c r="H723" s="1">
        <f t="shared" si="34"/>
        <v>0.72854914196567866</v>
      </c>
      <c r="I723" s="78">
        <v>-0.29324402751327699</v>
      </c>
      <c r="J723" s="1">
        <f t="shared" si="35"/>
        <v>-671.23557897789101</v>
      </c>
    </row>
    <row r="724" spans="1:10">
      <c r="A724" s="78">
        <v>6</v>
      </c>
      <c r="B724" s="78">
        <v>1401</v>
      </c>
      <c r="C724" s="78" t="s">
        <v>793</v>
      </c>
      <c r="D724" s="78">
        <v>5183</v>
      </c>
      <c r="E724" s="78">
        <v>1791</v>
      </c>
      <c r="F724" s="78">
        <v>4902</v>
      </c>
      <c r="G724" s="1">
        <f t="shared" si="33"/>
        <v>0.3455527686667953</v>
      </c>
      <c r="H724" s="1">
        <f t="shared" si="34"/>
        <v>1.4226846185230517</v>
      </c>
      <c r="I724" s="78">
        <v>5.5553857577799903E-2</v>
      </c>
      <c r="J724" s="1">
        <f t="shared" si="35"/>
        <v>287.93564382573692</v>
      </c>
    </row>
    <row r="725" spans="1:10">
      <c r="A725" s="78">
        <v>6</v>
      </c>
      <c r="B725" s="78">
        <v>1402</v>
      </c>
      <c r="C725" s="78" t="s">
        <v>794</v>
      </c>
      <c r="D725" s="78">
        <v>3502</v>
      </c>
      <c r="E725" s="78">
        <v>1522</v>
      </c>
      <c r="F725" s="78">
        <v>4193</v>
      </c>
      <c r="G725" s="1">
        <f t="shared" si="33"/>
        <v>0.43460879497430038</v>
      </c>
      <c r="H725" s="1">
        <f t="shared" si="34"/>
        <v>1.1981874552826139</v>
      </c>
      <c r="I725" s="78">
        <v>0.104717891447422</v>
      </c>
      <c r="J725" s="1">
        <f t="shared" si="35"/>
        <v>366.72205584887183</v>
      </c>
    </row>
    <row r="726" spans="1:10">
      <c r="A726" s="78">
        <v>6</v>
      </c>
      <c r="B726" s="78">
        <v>1403</v>
      </c>
      <c r="C726" s="78" t="s">
        <v>795</v>
      </c>
      <c r="D726" s="78">
        <v>3432</v>
      </c>
      <c r="E726" s="78">
        <v>802</v>
      </c>
      <c r="F726" s="78">
        <v>7847</v>
      </c>
      <c r="G726" s="1">
        <f t="shared" si="33"/>
        <v>0.23368298368298368</v>
      </c>
      <c r="H726" s="1">
        <f t="shared" si="34"/>
        <v>0.53956926213839684</v>
      </c>
      <c r="I726" s="78">
        <v>-0.23533188648377101</v>
      </c>
      <c r="J726" s="1">
        <f t="shared" si="35"/>
        <v>-807.65903441230216</v>
      </c>
    </row>
    <row r="727" spans="1:10">
      <c r="A727" s="78">
        <v>6</v>
      </c>
      <c r="B727" s="78">
        <v>1404</v>
      </c>
      <c r="C727" s="78" t="s">
        <v>796</v>
      </c>
      <c r="D727" s="78">
        <v>5210</v>
      </c>
      <c r="E727" s="78">
        <v>1497</v>
      </c>
      <c r="F727" s="78">
        <v>7231</v>
      </c>
      <c r="G727" s="1">
        <f t="shared" si="33"/>
        <v>0.2873320537428023</v>
      </c>
      <c r="H727" s="1">
        <f t="shared" si="34"/>
        <v>0.9275342276310331</v>
      </c>
      <c r="I727" s="78">
        <v>-5.47925045307876E-2</v>
      </c>
      <c r="J727" s="1">
        <f t="shared" si="35"/>
        <v>-285.4689486054034</v>
      </c>
    </row>
    <row r="728" spans="1:10">
      <c r="A728" s="78">
        <v>6</v>
      </c>
      <c r="B728" s="78">
        <v>1405</v>
      </c>
      <c r="C728" s="78" t="s">
        <v>797</v>
      </c>
      <c r="D728" s="78">
        <v>1959</v>
      </c>
      <c r="E728" s="78">
        <v>837</v>
      </c>
      <c r="F728" s="78">
        <v>3962</v>
      </c>
      <c r="G728" s="1">
        <f t="shared" si="33"/>
        <v>0.42725880551301687</v>
      </c>
      <c r="H728" s="1">
        <f t="shared" si="34"/>
        <v>0.70570418980312977</v>
      </c>
      <c r="I728" s="78">
        <v>7.3005768466370398E-4</v>
      </c>
      <c r="J728" s="1">
        <f t="shared" si="35"/>
        <v>1.430183004256196</v>
      </c>
    </row>
    <row r="729" spans="1:10">
      <c r="A729" s="78">
        <v>6</v>
      </c>
      <c r="B729" s="78">
        <v>1406</v>
      </c>
      <c r="C729" s="78" t="s">
        <v>798</v>
      </c>
      <c r="D729" s="78">
        <v>4488</v>
      </c>
      <c r="E729" s="78">
        <v>2161</v>
      </c>
      <c r="F729" s="78">
        <v>4730</v>
      </c>
      <c r="G729" s="1">
        <f t="shared" si="33"/>
        <v>0.48150623885918004</v>
      </c>
      <c r="H729" s="1">
        <f t="shared" si="34"/>
        <v>1.4057082452431289</v>
      </c>
      <c r="I729" s="78">
        <v>0.23065472122369099</v>
      </c>
      <c r="J729" s="1">
        <f t="shared" si="35"/>
        <v>1035.1783888519251</v>
      </c>
    </row>
    <row r="730" spans="1:10">
      <c r="A730" s="78">
        <v>6</v>
      </c>
      <c r="B730" s="78">
        <v>1407</v>
      </c>
      <c r="C730" s="78" t="s">
        <v>799</v>
      </c>
      <c r="D730" s="78">
        <v>9495</v>
      </c>
      <c r="E730" s="78">
        <v>5503</v>
      </c>
      <c r="F730" s="78">
        <v>7024</v>
      </c>
      <c r="G730" s="1">
        <f t="shared" si="33"/>
        <v>0.57956819378620328</v>
      </c>
      <c r="H730" s="1">
        <f t="shared" si="34"/>
        <v>2.1352505694760819</v>
      </c>
      <c r="I730" s="78">
        <v>0.64149804685995604</v>
      </c>
      <c r="J730" s="1">
        <f t="shared" si="35"/>
        <v>6091.0239549352827</v>
      </c>
    </row>
    <row r="731" spans="1:10">
      <c r="A731" s="78">
        <v>7</v>
      </c>
      <c r="B731" s="78">
        <v>1501</v>
      </c>
      <c r="C731" s="78" t="s">
        <v>800</v>
      </c>
      <c r="D731" s="78">
        <v>3106</v>
      </c>
      <c r="E731" s="78">
        <v>822</v>
      </c>
      <c r="F731" s="78">
        <v>2217</v>
      </c>
      <c r="G731" s="1">
        <f t="shared" si="33"/>
        <v>0.26464906632324531</v>
      </c>
      <c r="H731" s="1">
        <f t="shared" si="34"/>
        <v>1.7717636445647271</v>
      </c>
      <c r="I731" s="78">
        <v>-0.14635933908131199</v>
      </c>
      <c r="J731" s="1">
        <f t="shared" si="35"/>
        <v>-454.59210718655504</v>
      </c>
    </row>
    <row r="732" spans="1:10">
      <c r="A732" s="78">
        <v>7</v>
      </c>
      <c r="B732" s="78">
        <v>1502</v>
      </c>
      <c r="C732" s="78" t="s">
        <v>801</v>
      </c>
      <c r="D732" s="78">
        <v>5323</v>
      </c>
      <c r="E732" s="78">
        <v>1340</v>
      </c>
      <c r="F732" s="78">
        <v>975</v>
      </c>
      <c r="G732" s="1">
        <f t="shared" si="33"/>
        <v>0.25173774187488257</v>
      </c>
      <c r="H732" s="1">
        <f t="shared" si="34"/>
        <v>6.8338461538461539</v>
      </c>
      <c r="I732" s="78">
        <v>0.167034545987331</v>
      </c>
      <c r="J732" s="1">
        <f t="shared" si="35"/>
        <v>889.12488829056292</v>
      </c>
    </row>
    <row r="733" spans="1:10">
      <c r="A733" s="78">
        <v>7</v>
      </c>
      <c r="B733" s="78">
        <v>1503</v>
      </c>
      <c r="C733" s="78" t="s">
        <v>802</v>
      </c>
      <c r="D733" s="78">
        <v>1742</v>
      </c>
      <c r="E733" s="78">
        <v>410</v>
      </c>
      <c r="F733" s="78">
        <v>1491</v>
      </c>
      <c r="G733" s="1">
        <f t="shared" si="33"/>
        <v>0.23536165327210104</v>
      </c>
      <c r="H733" s="1">
        <f t="shared" si="34"/>
        <v>1.443326626425218</v>
      </c>
      <c r="I733" s="78">
        <v>-0.26815940503430902</v>
      </c>
      <c r="J733" s="1">
        <f t="shared" si="35"/>
        <v>-467.13368356976633</v>
      </c>
    </row>
    <row r="734" spans="1:10">
      <c r="A734" s="78">
        <v>7</v>
      </c>
      <c r="B734" s="78">
        <v>1504</v>
      </c>
      <c r="C734" s="78" t="s">
        <v>803</v>
      </c>
      <c r="D734" s="78">
        <v>1189</v>
      </c>
      <c r="E734" s="78">
        <v>236</v>
      </c>
      <c r="F734" s="78">
        <v>2157</v>
      </c>
      <c r="G734" s="1">
        <f t="shared" si="33"/>
        <v>0.19848612279226241</v>
      </c>
      <c r="H734" s="1">
        <f t="shared" si="34"/>
        <v>0.6606397774687065</v>
      </c>
      <c r="I734" s="78">
        <v>-0.38550051911147598</v>
      </c>
      <c r="J734" s="1">
        <f t="shared" si="35"/>
        <v>-458.36011722354493</v>
      </c>
    </row>
    <row r="735" spans="1:10">
      <c r="A735" s="78">
        <v>7</v>
      </c>
      <c r="B735" s="78">
        <v>1505</v>
      </c>
      <c r="C735" s="78" t="s">
        <v>804</v>
      </c>
      <c r="D735" s="78">
        <v>4193</v>
      </c>
      <c r="E735" s="78">
        <v>1036</v>
      </c>
      <c r="F735" s="78">
        <v>938</v>
      </c>
      <c r="G735" s="1">
        <f t="shared" si="33"/>
        <v>0.24707846410684475</v>
      </c>
      <c r="H735" s="1">
        <f t="shared" si="34"/>
        <v>5.5746268656716422</v>
      </c>
      <c r="I735" s="78">
        <v>5.0754074136319299E-2</v>
      </c>
      <c r="J735" s="1">
        <f t="shared" si="35"/>
        <v>212.81183285358682</v>
      </c>
    </row>
    <row r="736" spans="1:10">
      <c r="A736" s="78">
        <v>7</v>
      </c>
      <c r="B736" s="78">
        <v>1506</v>
      </c>
      <c r="C736" s="78" t="s">
        <v>805</v>
      </c>
      <c r="D736" s="78">
        <v>1940</v>
      </c>
      <c r="E736" s="78">
        <v>510</v>
      </c>
      <c r="F736" s="78">
        <v>1376</v>
      </c>
      <c r="G736" s="1">
        <f t="shared" si="33"/>
        <v>0.26288659793814434</v>
      </c>
      <c r="H736" s="1">
        <f t="shared" si="34"/>
        <v>1.7805232558139534</v>
      </c>
      <c r="I736" s="78">
        <v>-0.201674893348054</v>
      </c>
      <c r="J736" s="1">
        <f t="shared" si="35"/>
        <v>-391.24929309522474</v>
      </c>
    </row>
    <row r="737" spans="1:10">
      <c r="A737" s="78">
        <v>7</v>
      </c>
      <c r="B737" s="78">
        <v>1507</v>
      </c>
      <c r="C737" s="78" t="s">
        <v>806</v>
      </c>
      <c r="D737" s="78">
        <v>5369</v>
      </c>
      <c r="E737" s="78">
        <v>2757</v>
      </c>
      <c r="F737" s="78">
        <v>1186</v>
      </c>
      <c r="G737" s="1">
        <f t="shared" si="33"/>
        <v>0.51350344570683548</v>
      </c>
      <c r="H737" s="1">
        <f t="shared" si="34"/>
        <v>6.8516020236087689</v>
      </c>
      <c r="I737" s="78">
        <v>0.56943854337686195</v>
      </c>
      <c r="J737" s="1">
        <f t="shared" si="35"/>
        <v>3057.3155393903717</v>
      </c>
    </row>
    <row r="738" spans="1:10">
      <c r="A738" s="78">
        <v>7</v>
      </c>
      <c r="B738" s="78">
        <v>1508</v>
      </c>
      <c r="C738" s="78" t="s">
        <v>807</v>
      </c>
      <c r="D738" s="78">
        <v>2963</v>
      </c>
      <c r="E738" s="78">
        <v>782</v>
      </c>
      <c r="F738" s="78">
        <v>1584</v>
      </c>
      <c r="G738" s="1">
        <f t="shared" si="33"/>
        <v>0.26392170097873774</v>
      </c>
      <c r="H738" s="1">
        <f t="shared" si="34"/>
        <v>2.3642676767676769</v>
      </c>
      <c r="I738" s="78">
        <v>-0.126785801787483</v>
      </c>
      <c r="J738" s="1">
        <f t="shared" si="35"/>
        <v>-375.66633069631212</v>
      </c>
    </row>
    <row r="739" spans="1:10">
      <c r="A739" s="78">
        <v>7</v>
      </c>
      <c r="B739" s="78">
        <v>1509</v>
      </c>
      <c r="C739" s="78" t="s">
        <v>808</v>
      </c>
      <c r="D739" s="78">
        <v>7516</v>
      </c>
      <c r="E739" s="78">
        <v>7064</v>
      </c>
      <c r="F739" s="78">
        <v>1082</v>
      </c>
      <c r="G739" s="1">
        <f t="shared" si="33"/>
        <v>0.93986162852581157</v>
      </c>
      <c r="H739" s="1">
        <f t="shared" si="34"/>
        <v>13.475046210720887</v>
      </c>
      <c r="I739" s="78">
        <v>1.6216890299266</v>
      </c>
      <c r="J739" s="1">
        <f t="shared" si="35"/>
        <v>12188.614748928327</v>
      </c>
    </row>
    <row r="740" spans="1:10">
      <c r="A740" s="78">
        <v>7</v>
      </c>
      <c r="B740" s="78">
        <v>1510</v>
      </c>
      <c r="C740" s="78" t="s">
        <v>809</v>
      </c>
      <c r="D740" s="78">
        <v>4469</v>
      </c>
      <c r="E740" s="78">
        <v>2168</v>
      </c>
      <c r="F740" s="78">
        <v>901</v>
      </c>
      <c r="G740" s="1">
        <f t="shared" si="33"/>
        <v>0.48511971358245692</v>
      </c>
      <c r="H740" s="1">
        <f t="shared" si="34"/>
        <v>7.3662597114317423</v>
      </c>
      <c r="I740" s="78">
        <v>0.50880491055805999</v>
      </c>
      <c r="J740" s="1">
        <f t="shared" si="35"/>
        <v>2273.8491452839703</v>
      </c>
    </row>
    <row r="741" spans="1:10">
      <c r="A741" s="78">
        <v>7</v>
      </c>
      <c r="B741" s="78">
        <v>1511</v>
      </c>
      <c r="C741" s="78" t="s">
        <v>810</v>
      </c>
      <c r="D741" s="78">
        <v>1993</v>
      </c>
      <c r="E741" s="78">
        <v>406</v>
      </c>
      <c r="F741" s="78">
        <v>6966</v>
      </c>
      <c r="G741" s="1">
        <f t="shared" si="33"/>
        <v>0.20371299548419469</v>
      </c>
      <c r="H741" s="1">
        <f t="shared" si="34"/>
        <v>0.34438702268159632</v>
      </c>
      <c r="I741" s="78">
        <v>-0.35547015765962398</v>
      </c>
      <c r="J741" s="1">
        <f t="shared" si="35"/>
        <v>-708.45202421563056</v>
      </c>
    </row>
    <row r="742" spans="1:10">
      <c r="A742" s="78">
        <v>8</v>
      </c>
      <c r="B742" s="78">
        <v>1601</v>
      </c>
      <c r="C742" s="78" t="s">
        <v>811</v>
      </c>
      <c r="D742" s="78">
        <v>182</v>
      </c>
      <c r="E742" s="78">
        <v>19</v>
      </c>
      <c r="F742" s="78">
        <v>652</v>
      </c>
      <c r="G742" s="1">
        <f t="shared" si="33"/>
        <v>0.1043956043956044</v>
      </c>
      <c r="H742" s="1">
        <f t="shared" si="34"/>
        <v>0.30828220858895705</v>
      </c>
      <c r="I742" s="78">
        <v>-0.59106256810890101</v>
      </c>
      <c r="J742" s="1">
        <f t="shared" si="35"/>
        <v>-107.57338739581998</v>
      </c>
    </row>
    <row r="743" spans="1:10">
      <c r="A743" s="78">
        <v>8</v>
      </c>
      <c r="B743" s="78">
        <v>1602</v>
      </c>
      <c r="C743" s="78" t="s">
        <v>812</v>
      </c>
      <c r="D743" s="78">
        <v>1977</v>
      </c>
      <c r="E743" s="78">
        <v>750</v>
      </c>
      <c r="F743" s="78">
        <v>1525</v>
      </c>
      <c r="G743" s="1">
        <f t="shared" si="33"/>
        <v>0.37936267071320184</v>
      </c>
      <c r="H743" s="1">
        <f t="shared" si="34"/>
        <v>1.7881967213114753</v>
      </c>
      <c r="I743" s="78">
        <v>-2.1878566600622699E-2</v>
      </c>
      <c r="J743" s="1">
        <f t="shared" si="35"/>
        <v>-43.253926169431075</v>
      </c>
    </row>
    <row r="744" spans="1:10">
      <c r="A744" s="78">
        <v>8</v>
      </c>
      <c r="B744" s="78">
        <v>1603</v>
      </c>
      <c r="C744" s="78" t="s">
        <v>813</v>
      </c>
      <c r="D744" s="78">
        <v>349</v>
      </c>
      <c r="E744" s="78">
        <v>235</v>
      </c>
      <c r="F744" s="78">
        <v>764</v>
      </c>
      <c r="G744" s="1">
        <f t="shared" si="33"/>
        <v>0.67335243553008595</v>
      </c>
      <c r="H744" s="1">
        <f t="shared" si="34"/>
        <v>0.76439790575916233</v>
      </c>
      <c r="I744" s="78">
        <v>0.30578230780197801</v>
      </c>
      <c r="J744" s="1">
        <f t="shared" si="35"/>
        <v>106.71802542289032</v>
      </c>
    </row>
    <row r="745" spans="1:10">
      <c r="A745" s="78">
        <v>8</v>
      </c>
      <c r="B745" s="78">
        <v>1605</v>
      </c>
      <c r="C745" s="78" t="s">
        <v>814</v>
      </c>
      <c r="D745" s="78">
        <v>707</v>
      </c>
      <c r="E745" s="78">
        <v>247</v>
      </c>
      <c r="F745" s="78">
        <v>4834</v>
      </c>
      <c r="G745" s="1">
        <f t="shared" si="33"/>
        <v>0.34936350777934938</v>
      </c>
      <c r="H745" s="1">
        <f t="shared" si="34"/>
        <v>0.19735208936698387</v>
      </c>
      <c r="I745" s="78">
        <v>-0.198415413749849</v>
      </c>
      <c r="J745" s="1">
        <f t="shared" si="35"/>
        <v>-140.27969752114325</v>
      </c>
    </row>
    <row r="746" spans="1:10">
      <c r="A746" s="78">
        <v>8</v>
      </c>
      <c r="B746" s="78">
        <v>1606</v>
      </c>
      <c r="C746" s="78" t="s">
        <v>815</v>
      </c>
      <c r="D746" s="78">
        <v>657</v>
      </c>
      <c r="E746" s="78">
        <v>186</v>
      </c>
      <c r="F746" s="78">
        <v>3069</v>
      </c>
      <c r="G746" s="1">
        <f t="shared" si="33"/>
        <v>0.28310502283105021</v>
      </c>
      <c r="H746" s="1">
        <f t="shared" si="34"/>
        <v>0.27468230694037143</v>
      </c>
      <c r="I746" s="78">
        <v>-0.29826231864317299</v>
      </c>
      <c r="J746" s="1">
        <f t="shared" si="35"/>
        <v>-195.95834334856465</v>
      </c>
    </row>
    <row r="747" spans="1:10">
      <c r="A747" s="78">
        <v>8</v>
      </c>
      <c r="B747" s="78">
        <v>1607</v>
      </c>
      <c r="C747" s="78" t="s">
        <v>816</v>
      </c>
      <c r="D747" s="78">
        <v>2647</v>
      </c>
      <c r="E747" s="78">
        <v>1138</v>
      </c>
      <c r="F747" s="78">
        <v>1712</v>
      </c>
      <c r="G747" s="1">
        <f t="shared" si="33"/>
        <v>0.42992066490366454</v>
      </c>
      <c r="H747" s="1">
        <f t="shared" si="34"/>
        <v>2.2108644859813085</v>
      </c>
      <c r="I747" s="78">
        <v>0.105145730514993</v>
      </c>
      <c r="J747" s="1">
        <f t="shared" si="35"/>
        <v>278.32074867318647</v>
      </c>
    </row>
    <row r="748" spans="1:10">
      <c r="A748" s="78">
        <v>8</v>
      </c>
      <c r="B748" s="78">
        <v>1608</v>
      </c>
      <c r="C748" s="78" t="s">
        <v>817</v>
      </c>
      <c r="D748" s="78">
        <v>513</v>
      </c>
      <c r="E748" s="78">
        <v>192</v>
      </c>
      <c r="F748" s="78">
        <v>1127</v>
      </c>
      <c r="G748" s="1">
        <f t="shared" si="33"/>
        <v>0.3742690058479532</v>
      </c>
      <c r="H748" s="1">
        <f t="shared" si="34"/>
        <v>0.62555456965394851</v>
      </c>
      <c r="I748" s="78">
        <v>-0.14958029369558001</v>
      </c>
      <c r="J748" s="1">
        <f t="shared" si="35"/>
        <v>-76.734690665832545</v>
      </c>
    </row>
    <row r="749" spans="1:10">
      <c r="A749" s="78">
        <v>8</v>
      </c>
      <c r="B749" s="78">
        <v>1609</v>
      </c>
      <c r="C749" s="78" t="s">
        <v>58</v>
      </c>
      <c r="D749" s="78">
        <v>5807</v>
      </c>
      <c r="E749" s="78">
        <v>3784</v>
      </c>
      <c r="F749" s="78">
        <v>3950</v>
      </c>
      <c r="G749" s="1">
        <f t="shared" si="33"/>
        <v>0.65162734630618224</v>
      </c>
      <c r="H749" s="1">
        <f t="shared" si="34"/>
        <v>2.428101265822785</v>
      </c>
      <c r="I749" s="78">
        <v>0.59718563910865996</v>
      </c>
      <c r="J749" s="1">
        <f t="shared" si="35"/>
        <v>3467.8570063039883</v>
      </c>
    </row>
    <row r="750" spans="1:10">
      <c r="A750" s="78">
        <v>8</v>
      </c>
      <c r="B750" s="78">
        <v>1610</v>
      </c>
      <c r="C750" s="78" t="s">
        <v>818</v>
      </c>
      <c r="D750" s="78">
        <v>618</v>
      </c>
      <c r="E750" s="78">
        <v>99</v>
      </c>
      <c r="F750" s="78">
        <v>1061</v>
      </c>
      <c r="G750" s="1">
        <f t="shared" si="33"/>
        <v>0.16019417475728157</v>
      </c>
      <c r="H750" s="1">
        <f t="shared" si="34"/>
        <v>0.6757775683317625</v>
      </c>
      <c r="I750" s="78">
        <v>-0.46921379438473898</v>
      </c>
      <c r="J750" s="1">
        <f t="shared" si="35"/>
        <v>-289.97412492976866</v>
      </c>
    </row>
    <row r="751" spans="1:10">
      <c r="A751" s="78">
        <v>8</v>
      </c>
      <c r="B751" s="78">
        <v>1612</v>
      </c>
      <c r="C751" s="78" t="s">
        <v>819</v>
      </c>
      <c r="D751" s="78">
        <v>171</v>
      </c>
      <c r="E751" s="78">
        <v>23</v>
      </c>
      <c r="F751" s="78">
        <v>166</v>
      </c>
      <c r="G751" s="1">
        <f t="shared" si="33"/>
        <v>0.13450292397660818</v>
      </c>
      <c r="H751" s="1">
        <f t="shared" si="34"/>
        <v>1.1686746987951808</v>
      </c>
      <c r="I751" s="78">
        <v>-0.506135081705541</v>
      </c>
      <c r="J751" s="1">
        <f t="shared" si="35"/>
        <v>-86.54909897164751</v>
      </c>
    </row>
    <row r="752" spans="1:10">
      <c r="A752" s="78">
        <v>8</v>
      </c>
      <c r="B752" s="78">
        <v>1613</v>
      </c>
      <c r="C752" s="78" t="s">
        <v>820</v>
      </c>
      <c r="D752" s="78">
        <v>1126</v>
      </c>
      <c r="E752" s="78">
        <v>305</v>
      </c>
      <c r="F752" s="78">
        <v>4360</v>
      </c>
      <c r="G752" s="1">
        <f t="shared" si="33"/>
        <v>0.27087033747779754</v>
      </c>
      <c r="H752" s="1">
        <f t="shared" si="34"/>
        <v>0.32821100917431195</v>
      </c>
      <c r="I752" s="78">
        <v>-0.293148975173391</v>
      </c>
      <c r="J752" s="1">
        <f t="shared" si="35"/>
        <v>-330.0857460452383</v>
      </c>
    </row>
    <row r="753" spans="1:10">
      <c r="A753" s="78">
        <v>8</v>
      </c>
      <c r="B753" s="78">
        <v>1614</v>
      </c>
      <c r="C753" s="78" t="s">
        <v>821</v>
      </c>
      <c r="D753" s="78">
        <v>1132</v>
      </c>
      <c r="E753" s="78">
        <v>158</v>
      </c>
      <c r="F753" s="78">
        <v>1864</v>
      </c>
      <c r="G753" s="1">
        <f t="shared" si="33"/>
        <v>0.13957597173144876</v>
      </c>
      <c r="H753" s="1">
        <f t="shared" si="34"/>
        <v>0.69206008583690992</v>
      </c>
      <c r="I753" s="78">
        <v>-0.47655758605304599</v>
      </c>
      <c r="J753" s="1">
        <f t="shared" si="35"/>
        <v>-539.46318741204811</v>
      </c>
    </row>
    <row r="754" spans="1:10">
      <c r="A754" s="78">
        <v>8</v>
      </c>
      <c r="B754" s="78">
        <v>1615</v>
      </c>
      <c r="C754" s="78" t="s">
        <v>822</v>
      </c>
      <c r="D754" s="78">
        <v>396</v>
      </c>
      <c r="E754" s="78">
        <v>126</v>
      </c>
      <c r="F754" s="78">
        <v>3004</v>
      </c>
      <c r="G754" s="1">
        <f t="shared" si="33"/>
        <v>0.31818181818181818</v>
      </c>
      <c r="H754" s="1">
        <f t="shared" si="34"/>
        <v>0.17376830892143807</v>
      </c>
      <c r="I754" s="78">
        <v>-0.26122965617792798</v>
      </c>
      <c r="J754" s="1">
        <f t="shared" si="35"/>
        <v>-103.44694384645948</v>
      </c>
    </row>
    <row r="755" spans="1:10">
      <c r="A755" s="78">
        <v>8</v>
      </c>
      <c r="B755" s="78">
        <v>1616</v>
      </c>
      <c r="C755" s="78" t="s">
        <v>823</v>
      </c>
      <c r="D755" s="78">
        <v>1053</v>
      </c>
      <c r="E755" s="78">
        <v>542</v>
      </c>
      <c r="F755" s="78">
        <v>596</v>
      </c>
      <c r="G755" s="1">
        <f t="shared" si="33"/>
        <v>0.51471984805318138</v>
      </c>
      <c r="H755" s="1">
        <f t="shared" si="34"/>
        <v>2.6761744966442955</v>
      </c>
      <c r="I755" s="78">
        <v>0.18342149402242799</v>
      </c>
      <c r="J755" s="1">
        <f t="shared" si="35"/>
        <v>193.14283320561668</v>
      </c>
    </row>
    <row r="756" spans="1:10">
      <c r="A756" s="78">
        <v>8</v>
      </c>
      <c r="B756" s="78">
        <v>1617</v>
      </c>
      <c r="C756" s="78" t="s">
        <v>824</v>
      </c>
      <c r="D756" s="78">
        <v>3020</v>
      </c>
      <c r="E756" s="78">
        <v>884</v>
      </c>
      <c r="F756" s="78">
        <v>2054</v>
      </c>
      <c r="G756" s="1">
        <f t="shared" si="33"/>
        <v>0.29271523178807946</v>
      </c>
      <c r="H756" s="1">
        <f t="shared" si="34"/>
        <v>1.9006815968841286</v>
      </c>
      <c r="I756" s="78">
        <v>-0.101521521028724</v>
      </c>
      <c r="J756" s="1">
        <f t="shared" si="35"/>
        <v>-306.5949935067465</v>
      </c>
    </row>
    <row r="757" spans="1:10">
      <c r="A757" s="78">
        <v>8</v>
      </c>
      <c r="B757" s="78">
        <v>1618</v>
      </c>
      <c r="C757" s="78" t="s">
        <v>825</v>
      </c>
      <c r="D757" s="78">
        <v>450</v>
      </c>
      <c r="E757" s="78">
        <v>126</v>
      </c>
      <c r="F757" s="78">
        <v>698</v>
      </c>
      <c r="G757" s="1">
        <f t="shared" si="33"/>
        <v>0.28000000000000003</v>
      </c>
      <c r="H757" s="1">
        <f t="shared" si="34"/>
        <v>0.82521489971346706</v>
      </c>
      <c r="I757" s="78">
        <v>-0.287153942166961</v>
      </c>
      <c r="J757" s="1">
        <f t="shared" si="35"/>
        <v>-129.21927397513244</v>
      </c>
    </row>
    <row r="758" spans="1:10">
      <c r="A758" s="78">
        <v>8</v>
      </c>
      <c r="B758" s="78">
        <v>1619</v>
      </c>
      <c r="C758" s="78" t="s">
        <v>826</v>
      </c>
      <c r="D758" s="78">
        <v>3902</v>
      </c>
      <c r="E758" s="78">
        <v>2317</v>
      </c>
      <c r="F758" s="78">
        <v>2877</v>
      </c>
      <c r="G758" s="1">
        <f t="shared" si="33"/>
        <v>0.59379805228088156</v>
      </c>
      <c r="H758" s="1">
        <f t="shared" si="34"/>
        <v>2.1616266944734099</v>
      </c>
      <c r="I758" s="78">
        <v>0.41006538932993503</v>
      </c>
      <c r="J758" s="1">
        <f t="shared" si="35"/>
        <v>1600.0751491654064</v>
      </c>
    </row>
    <row r="759" spans="1:10">
      <c r="A759" s="78">
        <v>8</v>
      </c>
      <c r="B759" s="78">
        <v>1620</v>
      </c>
      <c r="C759" s="78" t="s">
        <v>827</v>
      </c>
      <c r="D759" s="78">
        <v>2921</v>
      </c>
      <c r="E759" s="78">
        <v>1555</v>
      </c>
      <c r="F759" s="78">
        <v>779</v>
      </c>
      <c r="G759" s="1">
        <f t="shared" si="33"/>
        <v>0.53235193426908589</v>
      </c>
      <c r="H759" s="1">
        <f t="shared" si="34"/>
        <v>5.7458279845956355</v>
      </c>
      <c r="I759" s="78">
        <v>0.43613522060166898</v>
      </c>
      <c r="J759" s="1">
        <f t="shared" si="35"/>
        <v>1273.9509793774751</v>
      </c>
    </row>
    <row r="760" spans="1:10">
      <c r="A760" s="78">
        <v>8</v>
      </c>
      <c r="B760" s="78">
        <v>1621</v>
      </c>
      <c r="C760" s="78" t="s">
        <v>828</v>
      </c>
      <c r="D760" s="78">
        <v>255</v>
      </c>
      <c r="E760" s="78">
        <v>48</v>
      </c>
      <c r="F760" s="78">
        <v>220</v>
      </c>
      <c r="G760" s="1">
        <f t="shared" si="33"/>
        <v>0.18823529411764706</v>
      </c>
      <c r="H760" s="1">
        <f t="shared" si="34"/>
        <v>1.3772727272727272</v>
      </c>
      <c r="I760" s="78">
        <v>-0.41073901555729497</v>
      </c>
      <c r="J760" s="1">
        <f t="shared" si="35"/>
        <v>-104.73844896711022</v>
      </c>
    </row>
    <row r="761" spans="1:10">
      <c r="A761" s="78">
        <v>8</v>
      </c>
      <c r="B761" s="78">
        <v>1622</v>
      </c>
      <c r="C761" s="78" t="s">
        <v>829</v>
      </c>
      <c r="D761" s="78">
        <v>3764</v>
      </c>
      <c r="E761" s="78">
        <v>1943</v>
      </c>
      <c r="F761" s="78">
        <v>1320</v>
      </c>
      <c r="G761" s="1">
        <f t="shared" si="33"/>
        <v>0.51620616365568539</v>
      </c>
      <c r="H761" s="1">
        <f t="shared" si="34"/>
        <v>4.3234848484848483</v>
      </c>
      <c r="I761" s="78">
        <v>0.38456819977112899</v>
      </c>
      <c r="J761" s="1">
        <f t="shared" si="35"/>
        <v>1447.5147039385295</v>
      </c>
    </row>
    <row r="762" spans="1:10">
      <c r="A762" s="78">
        <v>8</v>
      </c>
      <c r="B762" s="78">
        <v>1623</v>
      </c>
      <c r="C762" s="78" t="s">
        <v>830</v>
      </c>
      <c r="D762" s="78">
        <v>1833</v>
      </c>
      <c r="E762" s="78">
        <v>211</v>
      </c>
      <c r="F762" s="78">
        <v>1151</v>
      </c>
      <c r="G762" s="1">
        <f t="shared" si="33"/>
        <v>0.11511183851609383</v>
      </c>
      <c r="H762" s="1">
        <f t="shared" si="34"/>
        <v>1.7758470894874023</v>
      </c>
      <c r="I762" s="78">
        <v>-0.43228408273444202</v>
      </c>
      <c r="J762" s="1">
        <f t="shared" si="35"/>
        <v>-792.37672365223227</v>
      </c>
    </row>
    <row r="763" spans="1:10">
      <c r="A763" s="78">
        <v>8</v>
      </c>
      <c r="B763" s="78">
        <v>1624</v>
      </c>
      <c r="C763" s="78" t="s">
        <v>831</v>
      </c>
      <c r="D763" s="78">
        <v>480</v>
      </c>
      <c r="E763" s="78">
        <v>51</v>
      </c>
      <c r="F763" s="78">
        <v>1539</v>
      </c>
      <c r="G763" s="1">
        <f t="shared" si="33"/>
        <v>0.10625</v>
      </c>
      <c r="H763" s="1">
        <f t="shared" si="34"/>
        <v>0.34502923976608185</v>
      </c>
      <c r="I763" s="78">
        <v>-0.57299379480531898</v>
      </c>
      <c r="J763" s="1">
        <f t="shared" si="35"/>
        <v>-275.03702150655312</v>
      </c>
    </row>
    <row r="764" spans="1:10">
      <c r="A764" s="78">
        <v>8</v>
      </c>
      <c r="B764" s="78">
        <v>1625</v>
      </c>
      <c r="C764" s="78" t="s">
        <v>832</v>
      </c>
      <c r="D764" s="78">
        <v>733</v>
      </c>
      <c r="E764" s="78">
        <v>76</v>
      </c>
      <c r="F764" s="78">
        <v>137</v>
      </c>
      <c r="G764" s="1">
        <f t="shared" si="33"/>
        <v>0.10368349249658936</v>
      </c>
      <c r="H764" s="1">
        <f t="shared" si="34"/>
        <v>5.9051094890510951</v>
      </c>
      <c r="I764" s="78">
        <v>-0.31028077321422798</v>
      </c>
      <c r="J764" s="1">
        <f t="shared" si="35"/>
        <v>-227.43580676602912</v>
      </c>
    </row>
    <row r="765" spans="1:10">
      <c r="A765" s="78">
        <v>8</v>
      </c>
      <c r="B765" s="78">
        <v>1626</v>
      </c>
      <c r="C765" s="78" t="s">
        <v>833</v>
      </c>
      <c r="D765" s="78">
        <v>350</v>
      </c>
      <c r="E765" s="78">
        <v>25</v>
      </c>
      <c r="F765" s="78">
        <v>532</v>
      </c>
      <c r="G765" s="1">
        <f t="shared" si="33"/>
        <v>7.1428571428571425E-2</v>
      </c>
      <c r="H765" s="1">
        <f t="shared" si="34"/>
        <v>0.70488721804511278</v>
      </c>
      <c r="I765" s="78">
        <v>-0.615537104963915</v>
      </c>
      <c r="J765" s="1">
        <f t="shared" si="35"/>
        <v>-215.43798673737024</v>
      </c>
    </row>
    <row r="766" spans="1:10">
      <c r="A766" s="78">
        <v>8</v>
      </c>
      <c r="B766" s="78">
        <v>1627</v>
      </c>
      <c r="C766" s="78" t="s">
        <v>834</v>
      </c>
      <c r="D766" s="78">
        <v>2416</v>
      </c>
      <c r="E766" s="78">
        <v>1592</v>
      </c>
      <c r="F766" s="78">
        <v>2259</v>
      </c>
      <c r="G766" s="1">
        <f t="shared" si="33"/>
        <v>0.65894039735099341</v>
      </c>
      <c r="H766" s="1">
        <f t="shared" si="34"/>
        <v>1.7742363877822045</v>
      </c>
      <c r="I766" s="78">
        <v>0.42412715807177198</v>
      </c>
      <c r="J766" s="1">
        <f t="shared" si="35"/>
        <v>1024.6912139014012</v>
      </c>
    </row>
    <row r="767" spans="1:10">
      <c r="A767" s="78">
        <v>8</v>
      </c>
      <c r="B767" s="78">
        <v>1628</v>
      </c>
      <c r="C767" s="78" t="s">
        <v>835</v>
      </c>
      <c r="D767" s="78">
        <v>418</v>
      </c>
      <c r="E767" s="78">
        <v>25</v>
      </c>
      <c r="F767" s="78">
        <v>225</v>
      </c>
      <c r="G767" s="1">
        <f t="shared" si="33"/>
        <v>5.9808612440191387E-2</v>
      </c>
      <c r="H767" s="1">
        <f t="shared" si="34"/>
        <v>1.9688888888888889</v>
      </c>
      <c r="I767" s="78">
        <v>-0.57217990363263505</v>
      </c>
      <c r="J767" s="1">
        <f t="shared" si="35"/>
        <v>-239.17119971844144</v>
      </c>
    </row>
    <row r="768" spans="1:10">
      <c r="A768" s="78">
        <v>8</v>
      </c>
      <c r="B768" s="78">
        <v>1629</v>
      </c>
      <c r="C768" s="78" t="s">
        <v>836</v>
      </c>
      <c r="D768" s="78">
        <v>296</v>
      </c>
      <c r="E768" s="78">
        <v>18</v>
      </c>
      <c r="F768" s="78">
        <v>886</v>
      </c>
      <c r="G768" s="1">
        <f t="shared" si="33"/>
        <v>6.0810810810810814E-2</v>
      </c>
      <c r="H768" s="1">
        <f t="shared" si="34"/>
        <v>0.35440180586907449</v>
      </c>
      <c r="I768" s="78">
        <v>-0.65027937177489903</v>
      </c>
      <c r="J768" s="1">
        <f t="shared" si="35"/>
        <v>-192.48269404537012</v>
      </c>
    </row>
    <row r="769" spans="1:10">
      <c r="A769" s="78">
        <v>9</v>
      </c>
      <c r="B769" s="78">
        <v>1701</v>
      </c>
      <c r="C769" s="78" t="s">
        <v>837</v>
      </c>
      <c r="D769" s="78">
        <v>20843</v>
      </c>
      <c r="E769" s="78">
        <v>13145</v>
      </c>
      <c r="F769" s="78">
        <v>2463</v>
      </c>
      <c r="G769" s="1">
        <f t="shared" si="33"/>
        <v>0.63066737034016218</v>
      </c>
      <c r="H769" s="1">
        <f t="shared" si="34"/>
        <v>13.799431587494924</v>
      </c>
      <c r="I769" s="78">
        <v>1.7707814592722699</v>
      </c>
      <c r="J769" s="1">
        <f t="shared" si="35"/>
        <v>36908.397955611923</v>
      </c>
    </row>
    <row r="770" spans="1:10">
      <c r="A770" s="78">
        <v>9</v>
      </c>
      <c r="B770" s="78">
        <v>1702</v>
      </c>
      <c r="C770" s="78" t="s">
        <v>838</v>
      </c>
      <c r="D770" s="78">
        <v>13791</v>
      </c>
      <c r="E770" s="78">
        <v>7051</v>
      </c>
      <c r="F770" s="78">
        <v>1744</v>
      </c>
      <c r="G770" s="1">
        <f t="shared" si="33"/>
        <v>0.51127546950910019</v>
      </c>
      <c r="H770" s="1">
        <f t="shared" si="34"/>
        <v>11.950688073394495</v>
      </c>
      <c r="I770" s="78">
        <v>1.18302759218193</v>
      </c>
      <c r="J770" s="1">
        <f t="shared" si="35"/>
        <v>16315.133523780996</v>
      </c>
    </row>
    <row r="771" spans="1:10">
      <c r="A771" s="78">
        <v>9</v>
      </c>
      <c r="B771" s="78">
        <v>1703</v>
      </c>
      <c r="C771" s="78" t="s">
        <v>839</v>
      </c>
      <c r="D771" s="78">
        <v>8098</v>
      </c>
      <c r="E771" s="78">
        <v>3973</v>
      </c>
      <c r="F771" s="78">
        <v>1707</v>
      </c>
      <c r="G771" s="1">
        <f t="shared" si="33"/>
        <v>0.49061496665843418</v>
      </c>
      <c r="H771" s="1">
        <f t="shared" si="34"/>
        <v>7.071470415934388</v>
      </c>
      <c r="I771" s="78">
        <v>0.668705852457112</v>
      </c>
      <c r="J771" s="1">
        <f t="shared" si="35"/>
        <v>5415.179993197693</v>
      </c>
    </row>
    <row r="772" spans="1:10">
      <c r="A772" s="78">
        <v>9</v>
      </c>
      <c r="B772" s="78">
        <v>1704</v>
      </c>
      <c r="C772" s="78" t="s">
        <v>840</v>
      </c>
      <c r="D772" s="78">
        <v>4340</v>
      </c>
      <c r="E772" s="78">
        <v>1277</v>
      </c>
      <c r="F772" s="78">
        <v>2707</v>
      </c>
      <c r="G772" s="1">
        <f t="shared" si="33"/>
        <v>0.29423963133640552</v>
      </c>
      <c r="H772" s="1">
        <f t="shared" si="34"/>
        <v>2.0749907646841521</v>
      </c>
      <c r="I772" s="78">
        <v>-3.1165544512616002E-2</v>
      </c>
      <c r="J772" s="1">
        <f t="shared" si="35"/>
        <v>-135.25846318475345</v>
      </c>
    </row>
    <row r="773" spans="1:10">
      <c r="A773" s="78">
        <v>9</v>
      </c>
      <c r="B773" s="78">
        <v>1705</v>
      </c>
      <c r="C773" s="78" t="s">
        <v>841</v>
      </c>
      <c r="D773" s="78">
        <v>1979</v>
      </c>
      <c r="E773" s="78">
        <v>838</v>
      </c>
      <c r="F773" s="78">
        <v>782</v>
      </c>
      <c r="G773" s="1">
        <f t="shared" si="33"/>
        <v>0.42344618494188985</v>
      </c>
      <c r="H773" s="1">
        <f t="shared" si="34"/>
        <v>3.6023017902813299</v>
      </c>
      <c r="I773" s="78">
        <v>0.12873113669912301</v>
      </c>
      <c r="J773" s="1">
        <f t="shared" si="35"/>
        <v>254.75891952756442</v>
      </c>
    </row>
    <row r="774" spans="1:10">
      <c r="A774" s="78">
        <v>9</v>
      </c>
      <c r="B774" s="78">
        <v>1706</v>
      </c>
      <c r="C774" s="78" t="s">
        <v>842</v>
      </c>
      <c r="D774" s="78">
        <v>5056</v>
      </c>
      <c r="E774" s="78">
        <v>1404</v>
      </c>
      <c r="F774" s="78">
        <v>2950</v>
      </c>
      <c r="G774" s="1">
        <f t="shared" si="33"/>
        <v>0.2776898734177215</v>
      </c>
      <c r="H774" s="1">
        <f t="shared" si="34"/>
        <v>2.1898305084745764</v>
      </c>
      <c r="I774" s="78">
        <v>-1.85913192260952E-2</v>
      </c>
      <c r="J774" s="1">
        <f t="shared" si="35"/>
        <v>-93.997710007137329</v>
      </c>
    </row>
    <row r="775" spans="1:10">
      <c r="A775" s="78">
        <v>9</v>
      </c>
      <c r="B775" s="78">
        <v>1707</v>
      </c>
      <c r="C775" s="78" t="s">
        <v>843</v>
      </c>
      <c r="D775" s="78">
        <v>8419</v>
      </c>
      <c r="E775" s="78">
        <v>6382</v>
      </c>
      <c r="F775" s="78">
        <v>1449</v>
      </c>
      <c r="G775" s="1">
        <f t="shared" si="33"/>
        <v>0.75804727402304317</v>
      </c>
      <c r="H775" s="1">
        <f t="shared" si="34"/>
        <v>10.214630779848171</v>
      </c>
      <c r="I775" s="78">
        <v>1.23567352583331</v>
      </c>
      <c r="J775" s="1">
        <f t="shared" si="35"/>
        <v>10403.135413990638</v>
      </c>
    </row>
    <row r="776" spans="1:10">
      <c r="A776" s="78">
        <v>9</v>
      </c>
      <c r="B776" s="78">
        <v>1708</v>
      </c>
      <c r="C776" s="78" t="s">
        <v>844</v>
      </c>
      <c r="D776" s="78">
        <v>8768</v>
      </c>
      <c r="E776" s="78">
        <v>5263</v>
      </c>
      <c r="F776" s="78">
        <v>497</v>
      </c>
      <c r="G776" s="1">
        <f t="shared" si="33"/>
        <v>0.60025091240875916</v>
      </c>
      <c r="H776" s="1">
        <f t="shared" si="34"/>
        <v>28.231388329979879</v>
      </c>
      <c r="I776" s="78">
        <v>1.83742016301774</v>
      </c>
      <c r="J776" s="1">
        <f t="shared" si="35"/>
        <v>16110.499989339545</v>
      </c>
    </row>
    <row r="777" spans="1:10">
      <c r="A777" s="78">
        <v>9</v>
      </c>
      <c r="B777" s="78">
        <v>1709</v>
      </c>
      <c r="C777" s="78" t="s">
        <v>845</v>
      </c>
      <c r="D777" s="78">
        <v>7679</v>
      </c>
      <c r="E777" s="78">
        <v>2323</v>
      </c>
      <c r="F777" s="78">
        <v>2510</v>
      </c>
      <c r="G777" s="1">
        <f t="shared" ref="G777:G840" si="36">E777/D777</f>
        <v>0.30251334809219949</v>
      </c>
      <c r="H777" s="1">
        <f t="shared" ref="H777:H840" si="37">(D777+E777)/F777</f>
        <v>3.9848605577689242</v>
      </c>
      <c r="I777" s="78">
        <v>0.220947727819509</v>
      </c>
      <c r="J777" s="1">
        <f t="shared" ref="J777:J840" si="38">I777*D777</f>
        <v>1696.6576019260096</v>
      </c>
    </row>
    <row r="778" spans="1:10">
      <c r="A778" s="78">
        <v>9</v>
      </c>
      <c r="B778" s="78">
        <v>1710</v>
      </c>
      <c r="C778" s="78" t="s">
        <v>846</v>
      </c>
      <c r="D778" s="78">
        <v>3344</v>
      </c>
      <c r="E778" s="78">
        <v>698</v>
      </c>
      <c r="F778" s="78">
        <v>1289</v>
      </c>
      <c r="G778" s="1">
        <f t="shared" si="36"/>
        <v>0.20873205741626794</v>
      </c>
      <c r="H778" s="1">
        <f t="shared" si="37"/>
        <v>3.1357641582622189</v>
      </c>
      <c r="I778" s="78">
        <v>-0.15828693167909799</v>
      </c>
      <c r="J778" s="1">
        <f t="shared" si="38"/>
        <v>-529.31149953490365</v>
      </c>
    </row>
    <row r="779" spans="1:10">
      <c r="A779" s="78">
        <v>9</v>
      </c>
      <c r="B779" s="78">
        <v>1711</v>
      </c>
      <c r="C779" s="78" t="s">
        <v>59</v>
      </c>
      <c r="D779" s="78">
        <v>24179</v>
      </c>
      <c r="E779" s="78">
        <v>27266</v>
      </c>
      <c r="F779" s="78">
        <v>2109</v>
      </c>
      <c r="G779" s="1">
        <f t="shared" si="36"/>
        <v>1.1276727738947021</v>
      </c>
      <c r="H779" s="1">
        <f t="shared" si="37"/>
        <v>24.39307728781413</v>
      </c>
      <c r="I779" s="78">
        <v>3.1670972741089698</v>
      </c>
      <c r="J779" s="1">
        <f t="shared" si="38"/>
        <v>76577.244990680774</v>
      </c>
    </row>
    <row r="780" spans="1:10">
      <c r="A780" s="78">
        <v>10</v>
      </c>
      <c r="B780" s="78">
        <v>2052</v>
      </c>
      <c r="C780" s="78" t="s">
        <v>847</v>
      </c>
      <c r="D780" s="78">
        <v>919</v>
      </c>
      <c r="E780" s="78">
        <v>60</v>
      </c>
      <c r="F780" s="78">
        <v>815</v>
      </c>
      <c r="G780" s="1">
        <f t="shared" si="36"/>
        <v>6.5288356909684445E-2</v>
      </c>
      <c r="H780" s="1">
        <f t="shared" si="37"/>
        <v>1.2012269938650306</v>
      </c>
      <c r="I780" s="78">
        <v>-0.57625641665073901</v>
      </c>
      <c r="J780" s="1">
        <f t="shared" si="38"/>
        <v>-529.57964690202914</v>
      </c>
    </row>
    <row r="781" spans="1:10">
      <c r="A781" s="78">
        <v>10</v>
      </c>
      <c r="B781" s="78">
        <v>2004</v>
      </c>
      <c r="C781" s="78" t="s">
        <v>848</v>
      </c>
      <c r="D781" s="78">
        <v>278</v>
      </c>
      <c r="E781" s="78">
        <v>53</v>
      </c>
      <c r="F781" s="78">
        <v>358</v>
      </c>
      <c r="G781" s="1">
        <f t="shared" si="36"/>
        <v>0.1906474820143885</v>
      </c>
      <c r="H781" s="1">
        <f t="shared" si="37"/>
        <v>0.92458100558659218</v>
      </c>
      <c r="I781" s="78">
        <v>-0.42678335268538697</v>
      </c>
      <c r="J781" s="1">
        <f t="shared" si="38"/>
        <v>-118.64577204653757</v>
      </c>
    </row>
    <row r="782" spans="1:10">
      <c r="A782" s="78">
        <v>10</v>
      </c>
      <c r="B782" s="78">
        <v>2005</v>
      </c>
      <c r="C782" s="78" t="s">
        <v>849</v>
      </c>
      <c r="D782" s="78">
        <v>565</v>
      </c>
      <c r="E782" s="78">
        <v>49</v>
      </c>
      <c r="F782" s="78">
        <v>424</v>
      </c>
      <c r="G782" s="1">
        <f t="shared" si="36"/>
        <v>8.6725663716814158E-2</v>
      </c>
      <c r="H782" s="1">
        <f t="shared" si="37"/>
        <v>1.4481132075471699</v>
      </c>
      <c r="I782" s="78">
        <v>-0.54831053357979198</v>
      </c>
      <c r="J782" s="1">
        <f t="shared" si="38"/>
        <v>-309.79545147258244</v>
      </c>
    </row>
    <row r="783" spans="1:10">
      <c r="A783" s="78">
        <v>10</v>
      </c>
      <c r="B783" s="78">
        <v>2008</v>
      </c>
      <c r="C783" s="78" t="s">
        <v>850</v>
      </c>
      <c r="D783" s="78">
        <v>300</v>
      </c>
      <c r="E783" s="78">
        <v>6</v>
      </c>
      <c r="F783" s="78">
        <v>130</v>
      </c>
      <c r="G783" s="1">
        <f t="shared" si="36"/>
        <v>0.02</v>
      </c>
      <c r="H783" s="1">
        <f t="shared" si="37"/>
        <v>2.3538461538461539</v>
      </c>
      <c r="I783" s="78">
        <v>-0.62063705339414299</v>
      </c>
      <c r="J783" s="1">
        <f t="shared" si="38"/>
        <v>-186.19111601824289</v>
      </c>
    </row>
    <row r="784" spans="1:10">
      <c r="A784" s="78">
        <v>10</v>
      </c>
      <c r="B784" s="78">
        <v>2009</v>
      </c>
      <c r="C784" s="78" t="s">
        <v>851</v>
      </c>
      <c r="D784" s="78">
        <v>345</v>
      </c>
      <c r="E784" s="78">
        <v>25</v>
      </c>
      <c r="F784" s="78">
        <v>647</v>
      </c>
      <c r="G784" s="1">
        <f t="shared" si="36"/>
        <v>7.2463768115942032E-2</v>
      </c>
      <c r="H784" s="1">
        <f t="shared" si="37"/>
        <v>0.57187017001545593</v>
      </c>
      <c r="I784" s="78">
        <v>-0.62028809568578203</v>
      </c>
      <c r="J784" s="1">
        <f t="shared" si="38"/>
        <v>-213.9993930115948</v>
      </c>
    </row>
    <row r="785" spans="1:10">
      <c r="A785" s="78">
        <v>10</v>
      </c>
      <c r="B785" s="78">
        <v>2010</v>
      </c>
      <c r="C785" s="78" t="s">
        <v>852</v>
      </c>
      <c r="D785" s="78">
        <v>844</v>
      </c>
      <c r="E785" s="78">
        <v>89</v>
      </c>
      <c r="F785" s="78">
        <v>471</v>
      </c>
      <c r="G785" s="1">
        <f t="shared" si="36"/>
        <v>0.10545023696682465</v>
      </c>
      <c r="H785" s="1">
        <f t="shared" si="37"/>
        <v>1.9808917197452229</v>
      </c>
      <c r="I785" s="78">
        <v>-0.48259882495301498</v>
      </c>
      <c r="J785" s="1">
        <f t="shared" si="38"/>
        <v>-407.31340826034466</v>
      </c>
    </row>
    <row r="786" spans="1:10">
      <c r="A786" s="78">
        <v>10</v>
      </c>
      <c r="B786" s="78">
        <v>2011</v>
      </c>
      <c r="C786" s="78" t="s">
        <v>853</v>
      </c>
      <c r="D786" s="78">
        <v>1237</v>
      </c>
      <c r="E786" s="78">
        <v>195</v>
      </c>
      <c r="F786" s="78">
        <v>985</v>
      </c>
      <c r="G786" s="1">
        <f t="shared" si="36"/>
        <v>0.1576394502829426</v>
      </c>
      <c r="H786" s="1">
        <f t="shared" si="37"/>
        <v>1.4538071065989848</v>
      </c>
      <c r="I786" s="78">
        <v>-0.40926183122610799</v>
      </c>
      <c r="J786" s="1">
        <f t="shared" si="38"/>
        <v>-506.2568852266956</v>
      </c>
    </row>
    <row r="787" spans="1:10">
      <c r="A787" s="78">
        <v>10</v>
      </c>
      <c r="B787" s="78">
        <v>2013</v>
      </c>
      <c r="C787" s="78" t="s">
        <v>854</v>
      </c>
      <c r="D787" s="78">
        <v>2273</v>
      </c>
      <c r="E787" s="78">
        <v>1314</v>
      </c>
      <c r="F787" s="78">
        <v>886</v>
      </c>
      <c r="G787" s="1">
        <f t="shared" si="36"/>
        <v>0.57809062912450504</v>
      </c>
      <c r="H787" s="1">
        <f t="shared" si="37"/>
        <v>4.0485327313769748</v>
      </c>
      <c r="I787" s="78">
        <v>0.39858973924427599</v>
      </c>
      <c r="J787" s="1">
        <f t="shared" si="38"/>
        <v>905.99447730223937</v>
      </c>
    </row>
    <row r="788" spans="1:10">
      <c r="A788" s="78">
        <v>10</v>
      </c>
      <c r="B788" s="78">
        <v>2014</v>
      </c>
      <c r="C788" s="78" t="s">
        <v>855</v>
      </c>
      <c r="D788" s="78">
        <v>684</v>
      </c>
      <c r="E788" s="78">
        <v>147</v>
      </c>
      <c r="F788" s="78">
        <v>438</v>
      </c>
      <c r="G788" s="1">
        <f t="shared" si="36"/>
        <v>0.21491228070175439</v>
      </c>
      <c r="H788" s="1">
        <f t="shared" si="37"/>
        <v>1.8972602739726028</v>
      </c>
      <c r="I788" s="78">
        <v>-0.32665579451521798</v>
      </c>
      <c r="J788" s="1">
        <f t="shared" si="38"/>
        <v>-223.4325634484091</v>
      </c>
    </row>
    <row r="789" spans="1:10">
      <c r="A789" s="78">
        <v>10</v>
      </c>
      <c r="B789" s="78">
        <v>2015</v>
      </c>
      <c r="C789" s="78" t="s">
        <v>856</v>
      </c>
      <c r="D789" s="78">
        <v>4529</v>
      </c>
      <c r="E789" s="78">
        <v>2729</v>
      </c>
      <c r="F789" s="78">
        <v>614</v>
      </c>
      <c r="G789" s="1">
        <f t="shared" si="36"/>
        <v>0.60256127180393027</v>
      </c>
      <c r="H789" s="1">
        <f t="shared" si="37"/>
        <v>11.82084690553746</v>
      </c>
      <c r="I789" s="78">
        <v>0.89516707880297897</v>
      </c>
      <c r="J789" s="1">
        <f t="shared" si="38"/>
        <v>4054.2116998986917</v>
      </c>
    </row>
    <row r="790" spans="1:10">
      <c r="A790" s="78">
        <v>10</v>
      </c>
      <c r="B790" s="78">
        <v>2016</v>
      </c>
      <c r="C790" s="78" t="s">
        <v>857</v>
      </c>
      <c r="D790" s="78">
        <v>722</v>
      </c>
      <c r="E790" s="78">
        <v>93</v>
      </c>
      <c r="F790" s="78">
        <v>401</v>
      </c>
      <c r="G790" s="1">
        <f t="shared" si="36"/>
        <v>0.12880886426592797</v>
      </c>
      <c r="H790" s="1">
        <f t="shared" si="37"/>
        <v>2.0324189526184537</v>
      </c>
      <c r="I790" s="78">
        <v>-0.45013376621569801</v>
      </c>
      <c r="J790" s="1">
        <f t="shared" si="38"/>
        <v>-324.99657920773399</v>
      </c>
    </row>
    <row r="791" spans="1:10">
      <c r="A791" s="78">
        <v>10</v>
      </c>
      <c r="B791" s="78">
        <v>2017</v>
      </c>
      <c r="C791" s="78" t="s">
        <v>858</v>
      </c>
      <c r="D791" s="78">
        <v>290</v>
      </c>
      <c r="E791" s="78">
        <v>30</v>
      </c>
      <c r="F791" s="78">
        <v>237</v>
      </c>
      <c r="G791" s="1">
        <f t="shared" si="36"/>
        <v>0.10344827586206896</v>
      </c>
      <c r="H791" s="1">
        <f t="shared" si="37"/>
        <v>1.350210970464135</v>
      </c>
      <c r="I791" s="78">
        <v>-0.53978785752607605</v>
      </c>
      <c r="J791" s="1">
        <f t="shared" si="38"/>
        <v>-156.53847868256204</v>
      </c>
    </row>
    <row r="792" spans="1:10">
      <c r="A792" s="78">
        <v>10</v>
      </c>
      <c r="B792" s="78">
        <v>2022</v>
      </c>
      <c r="C792" s="78" t="s">
        <v>859</v>
      </c>
      <c r="D792" s="78">
        <v>669</v>
      </c>
      <c r="E792" s="78">
        <v>111</v>
      </c>
      <c r="F792" s="78">
        <v>256</v>
      </c>
      <c r="G792" s="1">
        <f t="shared" si="36"/>
        <v>0.16591928251121077</v>
      </c>
      <c r="H792" s="1">
        <f t="shared" si="37"/>
        <v>3.046875</v>
      </c>
      <c r="I792" s="78">
        <v>-0.349359297304765</v>
      </c>
      <c r="J792" s="1">
        <f t="shared" si="38"/>
        <v>-233.72136989688778</v>
      </c>
    </row>
    <row r="793" spans="1:10">
      <c r="A793" s="78">
        <v>10</v>
      </c>
      <c r="B793" s="78">
        <v>2024</v>
      </c>
      <c r="C793" s="78" t="s">
        <v>860</v>
      </c>
      <c r="D793" s="78">
        <v>568</v>
      </c>
      <c r="E793" s="78">
        <v>68</v>
      </c>
      <c r="F793" s="78">
        <v>869</v>
      </c>
      <c r="G793" s="1">
        <f t="shared" si="36"/>
        <v>0.11971830985915492</v>
      </c>
      <c r="H793" s="1">
        <f t="shared" si="37"/>
        <v>0.73187571921749139</v>
      </c>
      <c r="I793" s="78">
        <v>-0.530686436971474</v>
      </c>
      <c r="J793" s="1">
        <f t="shared" si="38"/>
        <v>-301.42989619979721</v>
      </c>
    </row>
    <row r="794" spans="1:10">
      <c r="A794" s="78">
        <v>10</v>
      </c>
      <c r="B794" s="78">
        <v>2025</v>
      </c>
      <c r="C794" s="78" t="s">
        <v>861</v>
      </c>
      <c r="D794" s="78">
        <v>777</v>
      </c>
      <c r="E794" s="78">
        <v>156</v>
      </c>
      <c r="F794" s="78">
        <v>548</v>
      </c>
      <c r="G794" s="1">
        <f t="shared" si="36"/>
        <v>0.20077220077220076</v>
      </c>
      <c r="H794" s="1">
        <f t="shared" si="37"/>
        <v>1.7025547445255473</v>
      </c>
      <c r="I794" s="78">
        <v>-0.352940439581506</v>
      </c>
      <c r="J794" s="1">
        <f t="shared" si="38"/>
        <v>-274.23472155483017</v>
      </c>
    </row>
    <row r="795" spans="1:10">
      <c r="A795" s="78">
        <v>10</v>
      </c>
      <c r="B795" s="78">
        <v>2027</v>
      </c>
      <c r="C795" s="78" t="s">
        <v>862</v>
      </c>
      <c r="D795" s="78">
        <v>285</v>
      </c>
      <c r="E795" s="78">
        <v>55</v>
      </c>
      <c r="F795" s="78">
        <v>433</v>
      </c>
      <c r="G795" s="1">
        <f t="shared" si="36"/>
        <v>0.19298245614035087</v>
      </c>
      <c r="H795" s="1">
        <f t="shared" si="37"/>
        <v>0.78521939953810627</v>
      </c>
      <c r="I795" s="78">
        <v>-0.42929605077779698</v>
      </c>
      <c r="J795" s="1">
        <f t="shared" si="38"/>
        <v>-122.34937447167214</v>
      </c>
    </row>
    <row r="796" spans="1:10">
      <c r="A796" s="78">
        <v>10</v>
      </c>
      <c r="B796" s="78">
        <v>2029</v>
      </c>
      <c r="C796" s="78" t="s">
        <v>863</v>
      </c>
      <c r="D796" s="78">
        <v>1970</v>
      </c>
      <c r="E796" s="78">
        <v>303</v>
      </c>
      <c r="F796" s="78">
        <v>1739</v>
      </c>
      <c r="G796" s="1">
        <f t="shared" si="36"/>
        <v>0.15380710659898478</v>
      </c>
      <c r="H796" s="1">
        <f t="shared" si="37"/>
        <v>1.3070730304772857</v>
      </c>
      <c r="I796" s="78">
        <v>-0.38850791946060798</v>
      </c>
      <c r="J796" s="1">
        <f t="shared" si="38"/>
        <v>-765.36060133739772</v>
      </c>
    </row>
    <row r="797" spans="1:10">
      <c r="A797" s="78">
        <v>10</v>
      </c>
      <c r="B797" s="78">
        <v>2033</v>
      </c>
      <c r="C797" s="78" t="s">
        <v>864</v>
      </c>
      <c r="D797" s="78">
        <v>142</v>
      </c>
      <c r="E797" s="78">
        <v>2</v>
      </c>
      <c r="F797" s="78">
        <v>258</v>
      </c>
      <c r="G797" s="1">
        <f t="shared" si="36"/>
        <v>1.4084507042253521E-2</v>
      </c>
      <c r="H797" s="1">
        <f t="shared" si="37"/>
        <v>0.55813953488372092</v>
      </c>
      <c r="I797" s="78">
        <v>-0.71924651460897504</v>
      </c>
      <c r="J797" s="1">
        <f t="shared" si="38"/>
        <v>-102.13300507447445</v>
      </c>
    </row>
    <row r="798" spans="1:10">
      <c r="A798" s="78">
        <v>10</v>
      </c>
      <c r="B798" s="78">
        <v>2034</v>
      </c>
      <c r="C798" s="78" t="s">
        <v>865</v>
      </c>
      <c r="D798" s="78">
        <v>465</v>
      </c>
      <c r="E798" s="78">
        <v>52</v>
      </c>
      <c r="F798" s="78">
        <v>819</v>
      </c>
      <c r="G798" s="1">
        <f t="shared" si="36"/>
        <v>0.11182795698924732</v>
      </c>
      <c r="H798" s="1">
        <f t="shared" si="37"/>
        <v>0.63125763125763124</v>
      </c>
      <c r="I798" s="78">
        <v>-0.55202952302349495</v>
      </c>
      <c r="J798" s="1">
        <f t="shared" si="38"/>
        <v>-256.69372820592514</v>
      </c>
    </row>
    <row r="799" spans="1:10">
      <c r="A799" s="78">
        <v>10</v>
      </c>
      <c r="B799" s="78">
        <v>2035</v>
      </c>
      <c r="C799" s="78" t="s">
        <v>866</v>
      </c>
      <c r="D799" s="78">
        <v>322</v>
      </c>
      <c r="E799" s="78">
        <v>22</v>
      </c>
      <c r="F799" s="78">
        <v>397</v>
      </c>
      <c r="G799" s="1">
        <f t="shared" si="36"/>
        <v>6.8322981366459631E-2</v>
      </c>
      <c r="H799" s="1">
        <f t="shared" si="37"/>
        <v>0.86649874055415621</v>
      </c>
      <c r="I799" s="78">
        <v>-0.61413460067274195</v>
      </c>
      <c r="J799" s="1">
        <f t="shared" si="38"/>
        <v>-197.75134141662292</v>
      </c>
    </row>
    <row r="800" spans="1:10">
      <c r="A800" s="78">
        <v>10</v>
      </c>
      <c r="B800" s="78">
        <v>2038</v>
      </c>
      <c r="C800" s="78" t="s">
        <v>867</v>
      </c>
      <c r="D800" s="78">
        <v>65</v>
      </c>
      <c r="E800" s="78">
        <v>7</v>
      </c>
      <c r="F800" s="78">
        <v>183</v>
      </c>
      <c r="G800" s="1">
        <f t="shared" si="36"/>
        <v>0.1076923076923077</v>
      </c>
      <c r="H800" s="1">
        <f t="shared" si="37"/>
        <v>0.39344262295081966</v>
      </c>
      <c r="I800" s="78">
        <v>-0.587444638269221</v>
      </c>
      <c r="J800" s="1">
        <f t="shared" si="38"/>
        <v>-38.183901487499362</v>
      </c>
    </row>
    <row r="801" spans="1:10">
      <c r="A801" s="78">
        <v>10</v>
      </c>
      <c r="B801" s="78">
        <v>2039</v>
      </c>
      <c r="C801" s="78" t="s">
        <v>868</v>
      </c>
      <c r="D801" s="78">
        <v>252</v>
      </c>
      <c r="E801" s="78">
        <v>13</v>
      </c>
      <c r="F801" s="78">
        <v>314</v>
      </c>
      <c r="G801" s="1">
        <f t="shared" si="36"/>
        <v>5.1587301587301584E-2</v>
      </c>
      <c r="H801" s="1">
        <f t="shared" si="37"/>
        <v>0.8439490445859873</v>
      </c>
      <c r="I801" s="78">
        <v>-0.64389415563844499</v>
      </c>
      <c r="J801" s="1">
        <f t="shared" si="38"/>
        <v>-162.26132722088815</v>
      </c>
    </row>
    <row r="802" spans="1:10">
      <c r="A802" s="78">
        <v>10</v>
      </c>
      <c r="B802" s="78">
        <v>2040</v>
      </c>
      <c r="C802" s="78" t="s">
        <v>869</v>
      </c>
      <c r="D802" s="78">
        <v>207</v>
      </c>
      <c r="E802" s="78">
        <v>3</v>
      </c>
      <c r="F802" s="78">
        <v>371</v>
      </c>
      <c r="G802" s="1">
        <f t="shared" si="36"/>
        <v>1.4492753623188406E-2</v>
      </c>
      <c r="H802" s="1">
        <f t="shared" si="37"/>
        <v>0.56603773584905659</v>
      </c>
      <c r="I802" s="78">
        <v>-0.71530496697504597</v>
      </c>
      <c r="J802" s="1">
        <f t="shared" si="38"/>
        <v>-148.06812816383453</v>
      </c>
    </row>
    <row r="803" spans="1:10">
      <c r="A803" s="78">
        <v>10</v>
      </c>
      <c r="B803" s="78">
        <v>2041</v>
      </c>
      <c r="C803" s="78" t="s">
        <v>870</v>
      </c>
      <c r="D803" s="78">
        <v>1315</v>
      </c>
      <c r="E803" s="78">
        <v>297</v>
      </c>
      <c r="F803" s="78">
        <v>778</v>
      </c>
      <c r="G803" s="1">
        <f t="shared" si="36"/>
        <v>0.22585551330798478</v>
      </c>
      <c r="H803" s="1">
        <f t="shared" si="37"/>
        <v>2.0719794344473006</v>
      </c>
      <c r="I803" s="78">
        <v>-0.27324086038236201</v>
      </c>
      <c r="J803" s="1">
        <f t="shared" si="38"/>
        <v>-359.31173140280606</v>
      </c>
    </row>
    <row r="804" spans="1:10">
      <c r="A804" s="78">
        <v>10</v>
      </c>
      <c r="B804" s="78">
        <v>2043</v>
      </c>
      <c r="C804" s="78" t="s">
        <v>871</v>
      </c>
      <c r="D804" s="78">
        <v>188</v>
      </c>
      <c r="E804" s="78">
        <v>138</v>
      </c>
      <c r="F804" s="78">
        <v>247</v>
      </c>
      <c r="G804" s="1">
        <f t="shared" si="36"/>
        <v>0.73404255319148937</v>
      </c>
      <c r="H804" s="1">
        <f t="shared" si="37"/>
        <v>1.319838056680162</v>
      </c>
      <c r="I804" s="78">
        <v>0.41656968468015598</v>
      </c>
      <c r="J804" s="1">
        <f t="shared" si="38"/>
        <v>78.315100719869321</v>
      </c>
    </row>
    <row r="805" spans="1:10">
      <c r="A805" s="78">
        <v>10</v>
      </c>
      <c r="B805" s="78">
        <v>2044</v>
      </c>
      <c r="C805" s="78" t="s">
        <v>872</v>
      </c>
      <c r="D805" s="78">
        <v>294</v>
      </c>
      <c r="E805" s="78">
        <v>31</v>
      </c>
      <c r="F805" s="78">
        <v>477</v>
      </c>
      <c r="G805" s="1">
        <f t="shared" si="36"/>
        <v>0.10544217687074831</v>
      </c>
      <c r="H805" s="1">
        <f t="shared" si="37"/>
        <v>0.68134171907756813</v>
      </c>
      <c r="I805" s="78">
        <v>-0.56725394829289699</v>
      </c>
      <c r="J805" s="1">
        <f t="shared" si="38"/>
        <v>-166.77266079811173</v>
      </c>
    </row>
    <row r="806" spans="1:10">
      <c r="A806" s="78">
        <v>10</v>
      </c>
      <c r="B806" s="78">
        <v>2045</v>
      </c>
      <c r="C806" s="78" t="s">
        <v>873</v>
      </c>
      <c r="D806" s="78">
        <v>299</v>
      </c>
      <c r="E806" s="78">
        <v>29</v>
      </c>
      <c r="F806" s="78">
        <v>352</v>
      </c>
      <c r="G806" s="1">
        <f t="shared" si="36"/>
        <v>9.6989966555183951E-2</v>
      </c>
      <c r="H806" s="1">
        <f t="shared" si="37"/>
        <v>0.93181818181818177</v>
      </c>
      <c r="I806" s="78">
        <v>-0.56843291550206998</v>
      </c>
      <c r="J806" s="1">
        <f t="shared" si="38"/>
        <v>-169.96144173511891</v>
      </c>
    </row>
    <row r="807" spans="1:10">
      <c r="A807" s="78">
        <v>10</v>
      </c>
      <c r="B807" s="78">
        <v>2047</v>
      </c>
      <c r="C807" s="78" t="s">
        <v>874</v>
      </c>
      <c r="D807" s="78">
        <v>269</v>
      </c>
      <c r="E807" s="78">
        <v>40</v>
      </c>
      <c r="F807" s="78">
        <v>351</v>
      </c>
      <c r="G807" s="1">
        <f t="shared" si="36"/>
        <v>0.14869888475836432</v>
      </c>
      <c r="H807" s="1">
        <f t="shared" si="37"/>
        <v>0.88034188034188032</v>
      </c>
      <c r="I807" s="78">
        <v>-0.49324298574140701</v>
      </c>
      <c r="J807" s="1">
        <f t="shared" si="38"/>
        <v>-132.6823631644385</v>
      </c>
    </row>
    <row r="808" spans="1:10">
      <c r="A808" s="78">
        <v>10</v>
      </c>
      <c r="B808" s="78">
        <v>2049</v>
      </c>
      <c r="C808" s="78" t="s">
        <v>875</v>
      </c>
      <c r="D808" s="78">
        <v>156</v>
      </c>
      <c r="E808" s="78">
        <v>22</v>
      </c>
      <c r="F808" s="78">
        <v>560</v>
      </c>
      <c r="G808" s="1">
        <f t="shared" si="36"/>
        <v>0.14102564102564102</v>
      </c>
      <c r="H808" s="1">
        <f t="shared" si="37"/>
        <v>0.31785714285714284</v>
      </c>
      <c r="I808" s="78">
        <v>-0.53590223225172595</v>
      </c>
      <c r="J808" s="1">
        <f t="shared" si="38"/>
        <v>-83.60074823126925</v>
      </c>
    </row>
    <row r="809" spans="1:10">
      <c r="A809" s="78">
        <v>10</v>
      </c>
      <c r="B809" s="78">
        <v>2050</v>
      </c>
      <c r="C809" s="78" t="s">
        <v>876</v>
      </c>
      <c r="D809" s="78">
        <v>1126</v>
      </c>
      <c r="E809" s="78">
        <v>172</v>
      </c>
      <c r="F809" s="78">
        <v>1028</v>
      </c>
      <c r="G809" s="1">
        <f t="shared" si="36"/>
        <v>0.15275310834813499</v>
      </c>
      <c r="H809" s="1">
        <f t="shared" si="37"/>
        <v>1.2626459143968871</v>
      </c>
      <c r="I809" s="78">
        <v>-0.43053869614495499</v>
      </c>
      <c r="J809" s="1">
        <f t="shared" si="38"/>
        <v>-484.78657185921929</v>
      </c>
    </row>
    <row r="810" spans="1:10">
      <c r="A810" s="78">
        <v>10</v>
      </c>
      <c r="B810" s="78">
        <v>2051</v>
      </c>
      <c r="C810" s="78" t="s">
        <v>877</v>
      </c>
      <c r="D810" s="78">
        <v>764</v>
      </c>
      <c r="E810" s="78">
        <v>105</v>
      </c>
      <c r="F810" s="78">
        <v>647</v>
      </c>
      <c r="G810" s="1">
        <f t="shared" si="36"/>
        <v>0.13743455497382198</v>
      </c>
      <c r="H810" s="1">
        <f t="shared" si="37"/>
        <v>1.3431221020092736</v>
      </c>
      <c r="I810" s="78">
        <v>-0.46668780590754</v>
      </c>
      <c r="J810" s="1">
        <f t="shared" si="38"/>
        <v>-356.54948371336059</v>
      </c>
    </row>
    <row r="811" spans="1:10">
      <c r="A811" s="78">
        <v>10</v>
      </c>
      <c r="B811" s="78">
        <v>2061</v>
      </c>
      <c r="C811" s="78" t="s">
        <v>878</v>
      </c>
      <c r="D811" s="78">
        <v>241</v>
      </c>
      <c r="E811" s="78">
        <v>20</v>
      </c>
      <c r="F811" s="78">
        <v>192</v>
      </c>
      <c r="G811" s="1">
        <f t="shared" si="36"/>
        <v>8.2987551867219914E-2</v>
      </c>
      <c r="H811" s="1">
        <f t="shared" si="37"/>
        <v>1.359375</v>
      </c>
      <c r="I811" s="78">
        <v>-0.57282221297569302</v>
      </c>
      <c r="J811" s="1">
        <f t="shared" si="38"/>
        <v>-138.05015332714203</v>
      </c>
    </row>
    <row r="812" spans="1:10">
      <c r="A812" s="78">
        <v>10</v>
      </c>
      <c r="B812" s="78">
        <v>2063</v>
      </c>
      <c r="C812" s="78" t="s">
        <v>879</v>
      </c>
      <c r="D812" s="78">
        <v>613</v>
      </c>
      <c r="E812" s="78">
        <v>318</v>
      </c>
      <c r="F812" s="78">
        <v>490</v>
      </c>
      <c r="G812" s="1">
        <f t="shared" si="36"/>
        <v>0.51876019575856447</v>
      </c>
      <c r="H812" s="1">
        <f t="shared" si="37"/>
        <v>1.9</v>
      </c>
      <c r="I812" s="78">
        <v>0.13396256528924</v>
      </c>
      <c r="J812" s="1">
        <f t="shared" si="38"/>
        <v>82.119052522304116</v>
      </c>
    </row>
    <row r="813" spans="1:10">
      <c r="A813" s="78">
        <v>10</v>
      </c>
      <c r="B813" s="78">
        <v>2066</v>
      </c>
      <c r="C813" s="78" t="s">
        <v>880</v>
      </c>
      <c r="D813" s="78">
        <v>230</v>
      </c>
      <c r="E813" s="78">
        <v>9</v>
      </c>
      <c r="F813" s="78">
        <v>203</v>
      </c>
      <c r="G813" s="1">
        <f t="shared" si="36"/>
        <v>3.9130434782608699E-2</v>
      </c>
      <c r="H813" s="1">
        <f t="shared" si="37"/>
        <v>1.1773399014778325</v>
      </c>
      <c r="I813" s="78">
        <v>-0.64860827537396903</v>
      </c>
      <c r="J813" s="1">
        <f t="shared" si="38"/>
        <v>-149.17990333601287</v>
      </c>
    </row>
    <row r="814" spans="1:10">
      <c r="A814" s="78">
        <v>10</v>
      </c>
      <c r="B814" s="78">
        <v>2067</v>
      </c>
      <c r="C814" s="78" t="s">
        <v>881</v>
      </c>
      <c r="D814" s="78">
        <v>349</v>
      </c>
      <c r="E814" s="78">
        <v>31</v>
      </c>
      <c r="F814" s="78">
        <v>748</v>
      </c>
      <c r="G814" s="1">
        <f t="shared" si="36"/>
        <v>8.882521489971347E-2</v>
      </c>
      <c r="H814" s="1">
        <f t="shared" si="37"/>
        <v>0.50802139037433158</v>
      </c>
      <c r="I814" s="78">
        <v>-0.59806563642757105</v>
      </c>
      <c r="J814" s="1">
        <f t="shared" si="38"/>
        <v>-208.72490711322229</v>
      </c>
    </row>
    <row r="815" spans="1:10">
      <c r="A815" s="78">
        <v>10</v>
      </c>
      <c r="B815" s="78">
        <v>2068</v>
      </c>
      <c r="C815" s="78" t="s">
        <v>882</v>
      </c>
      <c r="D815" s="78">
        <v>593</v>
      </c>
      <c r="E815" s="78">
        <v>70</v>
      </c>
      <c r="F815" s="78">
        <v>633</v>
      </c>
      <c r="G815" s="1">
        <f t="shared" si="36"/>
        <v>0.11804384485666104</v>
      </c>
      <c r="H815" s="1">
        <f t="shared" si="37"/>
        <v>1.04739336492891</v>
      </c>
      <c r="I815" s="78">
        <v>-0.51762748038441797</v>
      </c>
      <c r="J815" s="1">
        <f t="shared" si="38"/>
        <v>-306.95309586795986</v>
      </c>
    </row>
    <row r="816" spans="1:10">
      <c r="A816" s="78">
        <v>10</v>
      </c>
      <c r="B816" s="78">
        <v>2072</v>
      </c>
      <c r="C816" s="78" t="s">
        <v>883</v>
      </c>
      <c r="D816" s="78">
        <v>267</v>
      </c>
      <c r="E816" s="78">
        <v>19</v>
      </c>
      <c r="F816" s="78">
        <v>477</v>
      </c>
      <c r="G816" s="1">
        <f t="shared" si="36"/>
        <v>7.116104868913857E-2</v>
      </c>
      <c r="H816" s="1">
        <f t="shared" si="37"/>
        <v>0.59958071278825997</v>
      </c>
      <c r="I816" s="78">
        <v>-0.62455206784935102</v>
      </c>
      <c r="J816" s="1">
        <f t="shared" si="38"/>
        <v>-166.75540211577672</v>
      </c>
    </row>
    <row r="817" spans="1:10">
      <c r="A817" s="78">
        <v>10</v>
      </c>
      <c r="B817" s="78">
        <v>2079</v>
      </c>
      <c r="C817" s="78" t="s">
        <v>884</v>
      </c>
      <c r="D817" s="78">
        <v>145</v>
      </c>
      <c r="E817" s="78">
        <v>10</v>
      </c>
      <c r="F817" s="78">
        <v>336</v>
      </c>
      <c r="G817" s="1">
        <f t="shared" si="36"/>
        <v>6.8965517241379309E-2</v>
      </c>
      <c r="H817" s="1">
        <f t="shared" si="37"/>
        <v>0.46130952380952384</v>
      </c>
      <c r="I817" s="78">
        <v>-0.63979572259803696</v>
      </c>
      <c r="J817" s="1">
        <f t="shared" si="38"/>
        <v>-92.770379776715359</v>
      </c>
    </row>
    <row r="818" spans="1:10">
      <c r="A818" s="78">
        <v>10</v>
      </c>
      <c r="B818" s="78">
        <v>2086</v>
      </c>
      <c r="C818" s="78" t="s">
        <v>885</v>
      </c>
      <c r="D818" s="78">
        <v>434</v>
      </c>
      <c r="E818" s="78">
        <v>34</v>
      </c>
      <c r="F818" s="78">
        <v>424</v>
      </c>
      <c r="G818" s="1">
        <f t="shared" si="36"/>
        <v>7.8341013824884786E-2</v>
      </c>
      <c r="H818" s="1">
        <f t="shared" si="37"/>
        <v>1.1037735849056605</v>
      </c>
      <c r="I818" s="78">
        <v>-0.58286453658634796</v>
      </c>
      <c r="J818" s="1">
        <f t="shared" si="38"/>
        <v>-252.963208878475</v>
      </c>
    </row>
    <row r="819" spans="1:10">
      <c r="A819" s="78">
        <v>10</v>
      </c>
      <c r="B819" s="78">
        <v>2087</v>
      </c>
      <c r="C819" s="78" t="s">
        <v>886</v>
      </c>
      <c r="D819" s="78">
        <v>948</v>
      </c>
      <c r="E819" s="78">
        <v>118</v>
      </c>
      <c r="F819" s="78">
        <v>895</v>
      </c>
      <c r="G819" s="1">
        <f t="shared" si="36"/>
        <v>0.12447257383966245</v>
      </c>
      <c r="H819" s="1">
        <f t="shared" si="37"/>
        <v>1.1910614525139664</v>
      </c>
      <c r="I819" s="78">
        <v>-0.48507919856544301</v>
      </c>
      <c r="J819" s="1">
        <f t="shared" si="38"/>
        <v>-459.85508024003997</v>
      </c>
    </row>
    <row r="820" spans="1:10">
      <c r="A820" s="78">
        <v>10</v>
      </c>
      <c r="B820" s="78">
        <v>2089</v>
      </c>
      <c r="C820" s="78" t="s">
        <v>887</v>
      </c>
      <c r="D820" s="78">
        <v>268</v>
      </c>
      <c r="E820" s="78">
        <v>6</v>
      </c>
      <c r="F820" s="78">
        <v>217</v>
      </c>
      <c r="G820" s="1">
        <f t="shared" si="36"/>
        <v>2.2388059701492536E-2</v>
      </c>
      <c r="H820" s="1">
        <f t="shared" si="37"/>
        <v>1.2626728110599079</v>
      </c>
      <c r="I820" s="78">
        <v>-0.66851620785073695</v>
      </c>
      <c r="J820" s="1">
        <f t="shared" si="38"/>
        <v>-179.16234370399749</v>
      </c>
    </row>
    <row r="821" spans="1:10">
      <c r="A821" s="78">
        <v>10</v>
      </c>
      <c r="B821" s="78">
        <v>2096</v>
      </c>
      <c r="C821" s="78" t="s">
        <v>888</v>
      </c>
      <c r="D821" s="78">
        <v>4108</v>
      </c>
      <c r="E821" s="78">
        <v>2841</v>
      </c>
      <c r="F821" s="78">
        <v>1084</v>
      </c>
      <c r="G821" s="1">
        <f t="shared" si="36"/>
        <v>0.69157740993184036</v>
      </c>
      <c r="H821" s="1">
        <f t="shared" si="37"/>
        <v>6.4105166051660518</v>
      </c>
      <c r="I821" s="78">
        <v>0.763621246266035</v>
      </c>
      <c r="J821" s="1">
        <f t="shared" si="38"/>
        <v>3136.9560796608716</v>
      </c>
    </row>
    <row r="822" spans="1:10">
      <c r="A822" s="78">
        <v>10</v>
      </c>
      <c r="B822" s="78">
        <v>2097</v>
      </c>
      <c r="C822" s="78" t="s">
        <v>889</v>
      </c>
      <c r="D822" s="78">
        <v>1099</v>
      </c>
      <c r="E822" s="78">
        <v>115</v>
      </c>
      <c r="F822" s="78">
        <v>1120</v>
      </c>
      <c r="G822" s="1">
        <f t="shared" si="36"/>
        <v>0.10464058234758872</v>
      </c>
      <c r="H822" s="1">
        <f t="shared" si="37"/>
        <v>1.0839285714285714</v>
      </c>
      <c r="I822" s="78">
        <v>-0.51339462588472395</v>
      </c>
      <c r="J822" s="1">
        <f t="shared" si="38"/>
        <v>-564.22069384731162</v>
      </c>
    </row>
    <row r="823" spans="1:10">
      <c r="A823" s="78">
        <v>10</v>
      </c>
      <c r="B823" s="78">
        <v>2099</v>
      </c>
      <c r="C823" s="78" t="s">
        <v>890</v>
      </c>
      <c r="D823" s="78">
        <v>1903</v>
      </c>
      <c r="E823" s="78">
        <v>331</v>
      </c>
      <c r="F823" s="78">
        <v>2017</v>
      </c>
      <c r="G823" s="1">
        <f t="shared" si="36"/>
        <v>0.17393589069889648</v>
      </c>
      <c r="H823" s="1">
        <f t="shared" si="37"/>
        <v>1.1075855230540406</v>
      </c>
      <c r="I823" s="78">
        <v>-0.36998861958093399</v>
      </c>
      <c r="J823" s="1">
        <f t="shared" si="38"/>
        <v>-704.08834306251742</v>
      </c>
    </row>
    <row r="824" spans="1:10">
      <c r="A824" s="78">
        <v>10</v>
      </c>
      <c r="B824" s="78">
        <v>2102</v>
      </c>
      <c r="C824" s="78" t="s">
        <v>891</v>
      </c>
      <c r="D824" s="78">
        <v>1602</v>
      </c>
      <c r="E824" s="78">
        <v>497</v>
      </c>
      <c r="F824" s="78">
        <v>891</v>
      </c>
      <c r="G824" s="1">
        <f t="shared" si="36"/>
        <v>0.31023720349563044</v>
      </c>
      <c r="H824" s="1">
        <f t="shared" si="37"/>
        <v>2.3557800224466892</v>
      </c>
      <c r="I824" s="78">
        <v>-0.11838616456580001</v>
      </c>
      <c r="J824" s="1">
        <f t="shared" si="38"/>
        <v>-189.65463563441162</v>
      </c>
    </row>
    <row r="825" spans="1:10">
      <c r="A825" s="78">
        <v>10</v>
      </c>
      <c r="B825" s="78">
        <v>2111</v>
      </c>
      <c r="C825" s="78" t="s">
        <v>892</v>
      </c>
      <c r="D825" s="78">
        <v>901</v>
      </c>
      <c r="E825" s="78">
        <v>258</v>
      </c>
      <c r="F825" s="78">
        <v>551</v>
      </c>
      <c r="G825" s="1">
        <f t="shared" si="36"/>
        <v>0.28634850166481685</v>
      </c>
      <c r="H825" s="1">
        <f t="shared" si="37"/>
        <v>2.103448275862069</v>
      </c>
      <c r="I825" s="78">
        <v>-0.19830272975652299</v>
      </c>
      <c r="J825" s="1">
        <f t="shared" si="38"/>
        <v>-178.67075951062722</v>
      </c>
    </row>
    <row r="826" spans="1:10">
      <c r="A826" s="78">
        <v>10</v>
      </c>
      <c r="B826" s="78">
        <v>2112</v>
      </c>
      <c r="C826" s="78" t="s">
        <v>893</v>
      </c>
      <c r="D826" s="78">
        <v>549</v>
      </c>
      <c r="E826" s="78">
        <v>43</v>
      </c>
      <c r="F826" s="78">
        <v>603</v>
      </c>
      <c r="G826" s="1">
        <f t="shared" si="36"/>
        <v>7.8324225865209471E-2</v>
      </c>
      <c r="H826" s="1">
        <f t="shared" si="37"/>
        <v>0.98175787728026531</v>
      </c>
      <c r="I826" s="78">
        <v>-0.58325883860533301</v>
      </c>
      <c r="J826" s="1">
        <f t="shared" si="38"/>
        <v>-320.20910239432783</v>
      </c>
    </row>
    <row r="827" spans="1:10">
      <c r="A827" s="78">
        <v>10</v>
      </c>
      <c r="B827" s="78">
        <v>2113</v>
      </c>
      <c r="C827" s="78" t="s">
        <v>894</v>
      </c>
      <c r="D827" s="78">
        <v>1863</v>
      </c>
      <c r="E827" s="78">
        <v>278</v>
      </c>
      <c r="F827" s="78">
        <v>2395</v>
      </c>
      <c r="G827" s="1">
        <f t="shared" si="36"/>
        <v>0.14922168545356951</v>
      </c>
      <c r="H827" s="1">
        <f t="shared" si="37"/>
        <v>0.89394572025052188</v>
      </c>
      <c r="I827" s="78">
        <v>-0.41932851807787103</v>
      </c>
      <c r="J827" s="1">
        <f t="shared" si="38"/>
        <v>-781.2090291790737</v>
      </c>
    </row>
    <row r="828" spans="1:10">
      <c r="A828" s="78">
        <v>10</v>
      </c>
      <c r="B828" s="78">
        <v>2114</v>
      </c>
      <c r="C828" s="78" t="s">
        <v>895</v>
      </c>
      <c r="D828" s="78">
        <v>1166</v>
      </c>
      <c r="E828" s="78">
        <v>135</v>
      </c>
      <c r="F828" s="78">
        <v>1547</v>
      </c>
      <c r="G828" s="1">
        <f t="shared" si="36"/>
        <v>0.11578044596912522</v>
      </c>
      <c r="H828" s="1">
        <f t="shared" si="37"/>
        <v>0.84098254686489982</v>
      </c>
      <c r="I828" s="78">
        <v>-0.50449389045441295</v>
      </c>
      <c r="J828" s="1">
        <f t="shared" si="38"/>
        <v>-588.23987626984547</v>
      </c>
    </row>
    <row r="829" spans="1:10">
      <c r="A829" s="78">
        <v>10</v>
      </c>
      <c r="B829" s="78">
        <v>2115</v>
      </c>
      <c r="C829" s="78" t="s">
        <v>896</v>
      </c>
      <c r="D829" s="78">
        <v>707</v>
      </c>
      <c r="E829" s="78">
        <v>42</v>
      </c>
      <c r="F829" s="78">
        <v>1016</v>
      </c>
      <c r="G829" s="1">
        <f t="shared" si="36"/>
        <v>5.9405940594059403E-2</v>
      </c>
      <c r="H829" s="1">
        <f t="shared" si="37"/>
        <v>0.73720472440944884</v>
      </c>
      <c r="I829" s="78">
        <v>-0.61616697325598802</v>
      </c>
      <c r="J829" s="1">
        <f t="shared" si="38"/>
        <v>-435.63005009198355</v>
      </c>
    </row>
    <row r="830" spans="1:10">
      <c r="A830" s="78">
        <v>10</v>
      </c>
      <c r="B830" s="78">
        <v>2116</v>
      </c>
      <c r="C830" s="78" t="s">
        <v>897</v>
      </c>
      <c r="D830" s="78">
        <v>896</v>
      </c>
      <c r="E830" s="78">
        <v>54</v>
      </c>
      <c r="F830" s="78">
        <v>987</v>
      </c>
      <c r="G830" s="1">
        <f t="shared" si="36"/>
        <v>6.0267857142857144E-2</v>
      </c>
      <c r="H830" s="1">
        <f t="shared" si="37"/>
        <v>0.96251266464032426</v>
      </c>
      <c r="I830" s="78">
        <v>-0.59591791244819203</v>
      </c>
      <c r="J830" s="1">
        <f t="shared" si="38"/>
        <v>-533.9424495535801</v>
      </c>
    </row>
    <row r="831" spans="1:10">
      <c r="A831" s="78">
        <v>10</v>
      </c>
      <c r="B831" s="78">
        <v>2121</v>
      </c>
      <c r="C831" s="78" t="s">
        <v>898</v>
      </c>
      <c r="D831" s="78">
        <v>1412</v>
      </c>
      <c r="E831" s="78">
        <v>308</v>
      </c>
      <c r="F831" s="78">
        <v>5245</v>
      </c>
      <c r="G831" s="1">
        <f t="shared" si="36"/>
        <v>0.21813031161473087</v>
      </c>
      <c r="H831" s="1">
        <f t="shared" si="37"/>
        <v>0.3279313632030505</v>
      </c>
      <c r="I831" s="78">
        <v>-0.360644922713311</v>
      </c>
      <c r="J831" s="1">
        <f t="shared" si="38"/>
        <v>-509.23063087119516</v>
      </c>
    </row>
    <row r="832" spans="1:10">
      <c r="A832" s="78">
        <v>10</v>
      </c>
      <c r="B832" s="78">
        <v>2122</v>
      </c>
      <c r="C832" s="78" t="s">
        <v>899</v>
      </c>
      <c r="D832" s="78">
        <v>1518</v>
      </c>
      <c r="E832" s="78">
        <v>259</v>
      </c>
      <c r="F832" s="78">
        <v>993</v>
      </c>
      <c r="G832" s="1">
        <f t="shared" si="36"/>
        <v>0.17061923583662714</v>
      </c>
      <c r="H832" s="1">
        <f t="shared" si="37"/>
        <v>1.7895266868076536</v>
      </c>
      <c r="I832" s="78">
        <v>-0.36126868799665302</v>
      </c>
      <c r="J832" s="1">
        <f t="shared" si="38"/>
        <v>-548.40586837891931</v>
      </c>
    </row>
    <row r="833" spans="1:10">
      <c r="A833" s="78">
        <v>10</v>
      </c>
      <c r="B833" s="78">
        <v>2123</v>
      </c>
      <c r="C833" s="78" t="s">
        <v>900</v>
      </c>
      <c r="D833" s="78">
        <v>472</v>
      </c>
      <c r="E833" s="78">
        <v>90</v>
      </c>
      <c r="F833" s="78">
        <v>402</v>
      </c>
      <c r="G833" s="1">
        <f t="shared" si="36"/>
        <v>0.19067796610169491</v>
      </c>
      <c r="H833" s="1">
        <f t="shared" si="37"/>
        <v>1.3980099502487562</v>
      </c>
      <c r="I833" s="78">
        <v>-0.39619078593868901</v>
      </c>
      <c r="J833" s="1">
        <f t="shared" si="38"/>
        <v>-187.00205096306121</v>
      </c>
    </row>
    <row r="834" spans="1:10">
      <c r="A834" s="78">
        <v>10</v>
      </c>
      <c r="B834" s="78">
        <v>2124</v>
      </c>
      <c r="C834" s="78" t="s">
        <v>901</v>
      </c>
      <c r="D834" s="78">
        <v>2172</v>
      </c>
      <c r="E834" s="78">
        <v>847</v>
      </c>
      <c r="F834" s="78">
        <v>952</v>
      </c>
      <c r="G834" s="1">
        <f t="shared" si="36"/>
        <v>0.38996316758747696</v>
      </c>
      <c r="H834" s="1">
        <f t="shared" si="37"/>
        <v>3.1712184873949578</v>
      </c>
      <c r="I834" s="78">
        <v>6.6627654925452695E-2</v>
      </c>
      <c r="J834" s="1">
        <f t="shared" si="38"/>
        <v>144.71526649808325</v>
      </c>
    </row>
    <row r="835" spans="1:10">
      <c r="A835" s="78">
        <v>10</v>
      </c>
      <c r="B835" s="78">
        <v>2125</v>
      </c>
      <c r="C835" s="78" t="s">
        <v>902</v>
      </c>
      <c r="D835" s="78">
        <v>16041</v>
      </c>
      <c r="E835" s="78">
        <v>8817</v>
      </c>
      <c r="F835" s="78">
        <v>2358</v>
      </c>
      <c r="G835" s="1">
        <f t="shared" si="36"/>
        <v>0.54965401159528704</v>
      </c>
      <c r="H835" s="1">
        <f t="shared" si="37"/>
        <v>10.541984732824428</v>
      </c>
      <c r="I835" s="78">
        <v>1.2792873886140099</v>
      </c>
      <c r="J835" s="1">
        <f t="shared" si="38"/>
        <v>20521.049000757332</v>
      </c>
    </row>
    <row r="836" spans="1:10">
      <c r="A836" s="78">
        <v>10</v>
      </c>
      <c r="B836" s="78">
        <v>2126</v>
      </c>
      <c r="C836" s="78" t="s">
        <v>903</v>
      </c>
      <c r="D836" s="78">
        <v>339</v>
      </c>
      <c r="E836" s="78">
        <v>36</v>
      </c>
      <c r="F836" s="78">
        <v>3286</v>
      </c>
      <c r="G836" s="1">
        <f t="shared" si="36"/>
        <v>0.10619469026548672</v>
      </c>
      <c r="H836" s="1">
        <f t="shared" si="37"/>
        <v>0.11412051125989045</v>
      </c>
      <c r="I836" s="78">
        <v>-0.59008587612562702</v>
      </c>
      <c r="J836" s="1">
        <f t="shared" si="38"/>
        <v>-200.03911200658757</v>
      </c>
    </row>
    <row r="837" spans="1:10">
      <c r="A837" s="78">
        <v>10</v>
      </c>
      <c r="B837" s="78">
        <v>2127</v>
      </c>
      <c r="C837" s="78" t="s">
        <v>904</v>
      </c>
      <c r="D837" s="78">
        <v>1660</v>
      </c>
      <c r="E837" s="78">
        <v>624</v>
      </c>
      <c r="F837" s="78">
        <v>6298</v>
      </c>
      <c r="G837" s="1">
        <f t="shared" si="36"/>
        <v>0.37590361445783133</v>
      </c>
      <c r="H837" s="1">
        <f t="shared" si="37"/>
        <v>0.36265481105112735</v>
      </c>
      <c r="I837" s="78">
        <v>-0.10698516608719399</v>
      </c>
      <c r="J837" s="1">
        <f t="shared" si="38"/>
        <v>-177.59537570474203</v>
      </c>
    </row>
    <row r="838" spans="1:10">
      <c r="A838" s="78">
        <v>10</v>
      </c>
      <c r="B838" s="78">
        <v>2128</v>
      </c>
      <c r="C838" s="78" t="s">
        <v>905</v>
      </c>
      <c r="D838" s="78">
        <v>218</v>
      </c>
      <c r="E838" s="78">
        <v>8</v>
      </c>
      <c r="F838" s="78">
        <v>193</v>
      </c>
      <c r="G838" s="1">
        <f t="shared" si="36"/>
        <v>3.669724770642202E-2</v>
      </c>
      <c r="H838" s="1">
        <f t="shared" si="37"/>
        <v>1.1709844559585492</v>
      </c>
      <c r="I838" s="78">
        <v>-0.65315907530373596</v>
      </c>
      <c r="J838" s="1">
        <f t="shared" si="38"/>
        <v>-142.38867841621445</v>
      </c>
    </row>
    <row r="839" spans="1:10">
      <c r="A839" s="78">
        <v>10</v>
      </c>
      <c r="B839" s="78">
        <v>2129</v>
      </c>
      <c r="C839" s="78" t="s">
        <v>906</v>
      </c>
      <c r="D839" s="78">
        <v>381</v>
      </c>
      <c r="E839" s="78">
        <v>91</v>
      </c>
      <c r="F839" s="78">
        <v>415</v>
      </c>
      <c r="G839" s="1">
        <f t="shared" si="36"/>
        <v>0.23884514435695539</v>
      </c>
      <c r="H839" s="1">
        <f t="shared" si="37"/>
        <v>1.1373493975903615</v>
      </c>
      <c r="I839" s="78">
        <v>-0.33877871153920902</v>
      </c>
      <c r="J839" s="1">
        <f t="shared" si="38"/>
        <v>-129.07468909643865</v>
      </c>
    </row>
    <row r="840" spans="1:10">
      <c r="A840" s="78">
        <v>10</v>
      </c>
      <c r="B840" s="78">
        <v>2130</v>
      </c>
      <c r="C840" s="78" t="s">
        <v>907</v>
      </c>
      <c r="D840" s="78">
        <v>290</v>
      </c>
      <c r="E840" s="78">
        <v>17</v>
      </c>
      <c r="F840" s="78">
        <v>164</v>
      </c>
      <c r="G840" s="1">
        <f t="shared" si="36"/>
        <v>5.8620689655172413E-2</v>
      </c>
      <c r="H840" s="1">
        <f t="shared" si="37"/>
        <v>1.8719512195121952</v>
      </c>
      <c r="I840" s="78">
        <v>-0.58426206655966395</v>
      </c>
      <c r="J840" s="1">
        <f t="shared" si="38"/>
        <v>-169.43599930230255</v>
      </c>
    </row>
    <row r="841" spans="1:10">
      <c r="A841" s="78">
        <v>10</v>
      </c>
      <c r="B841" s="78">
        <v>2131</v>
      </c>
      <c r="C841" s="78" t="s">
        <v>908</v>
      </c>
      <c r="D841" s="78">
        <v>593</v>
      </c>
      <c r="E841" s="78">
        <v>73</v>
      </c>
      <c r="F841" s="78">
        <v>452</v>
      </c>
      <c r="G841" s="1">
        <f t="shared" ref="G841:G904" si="39">E841/D841</f>
        <v>0.12310286677908938</v>
      </c>
      <c r="H841" s="1">
        <f t="shared" ref="H841:H904" si="40">(D841+E841)/F841</f>
        <v>1.4734513274336283</v>
      </c>
      <c r="I841" s="78">
        <v>-0.49035694325186702</v>
      </c>
      <c r="J841" s="1">
        <f t="shared" ref="J841:J904" si="41">I841*D841</f>
        <v>-290.78166734835713</v>
      </c>
    </row>
    <row r="842" spans="1:10">
      <c r="A842" s="78">
        <v>10</v>
      </c>
      <c r="B842" s="78">
        <v>2134</v>
      </c>
      <c r="C842" s="78" t="s">
        <v>909</v>
      </c>
      <c r="D842" s="78">
        <v>639</v>
      </c>
      <c r="E842" s="78">
        <v>111</v>
      </c>
      <c r="F842" s="78">
        <v>1860</v>
      </c>
      <c r="G842" s="1">
        <f t="shared" si="39"/>
        <v>0.17370892018779344</v>
      </c>
      <c r="H842" s="1">
        <f t="shared" si="40"/>
        <v>0.40322580645161288</v>
      </c>
      <c r="I842" s="78">
        <v>-0.46013905916581699</v>
      </c>
      <c r="J842" s="1">
        <f t="shared" si="41"/>
        <v>-294.02885880695703</v>
      </c>
    </row>
    <row r="843" spans="1:10">
      <c r="A843" s="78">
        <v>10</v>
      </c>
      <c r="B843" s="78">
        <v>2135</v>
      </c>
      <c r="C843" s="78" t="s">
        <v>910</v>
      </c>
      <c r="D843" s="78">
        <v>1610</v>
      </c>
      <c r="E843" s="78">
        <v>648</v>
      </c>
      <c r="F843" s="78">
        <v>2695</v>
      </c>
      <c r="G843" s="1">
        <f t="shared" si="39"/>
        <v>0.40248447204968946</v>
      </c>
      <c r="H843" s="1">
        <f t="shared" si="40"/>
        <v>0.83784786641929498</v>
      </c>
      <c r="I843" s="78">
        <v>-4.6888141699586897E-2</v>
      </c>
      <c r="J843" s="1">
        <f t="shared" si="41"/>
        <v>-75.489908136334904</v>
      </c>
    </row>
    <row r="844" spans="1:10">
      <c r="A844" s="78">
        <v>10</v>
      </c>
      <c r="B844" s="78">
        <v>2137</v>
      </c>
      <c r="C844" s="78" t="s">
        <v>911</v>
      </c>
      <c r="D844" s="78">
        <v>543</v>
      </c>
      <c r="E844" s="78">
        <v>41</v>
      </c>
      <c r="F844" s="78">
        <v>1043</v>
      </c>
      <c r="G844" s="1">
        <f t="shared" si="39"/>
        <v>7.550644567219153E-2</v>
      </c>
      <c r="H844" s="1">
        <f t="shared" si="40"/>
        <v>0.55992329817833175</v>
      </c>
      <c r="I844" s="78">
        <v>-0.60718795435436002</v>
      </c>
      <c r="J844" s="1">
        <f t="shared" si="41"/>
        <v>-329.70305921441746</v>
      </c>
    </row>
    <row r="845" spans="1:10">
      <c r="A845" s="78">
        <v>10</v>
      </c>
      <c r="B845" s="78">
        <v>2138</v>
      </c>
      <c r="C845" s="78" t="s">
        <v>912</v>
      </c>
      <c r="D845" s="78">
        <v>709</v>
      </c>
      <c r="E845" s="78">
        <v>125</v>
      </c>
      <c r="F845" s="78">
        <v>4528</v>
      </c>
      <c r="G845" s="1">
        <f t="shared" si="39"/>
        <v>0.1763046544428773</v>
      </c>
      <c r="H845" s="1">
        <f t="shared" si="40"/>
        <v>0.18418727915194347</v>
      </c>
      <c r="I845" s="78">
        <v>-0.46304463351528602</v>
      </c>
      <c r="J845" s="1">
        <f t="shared" si="41"/>
        <v>-328.29864516233778</v>
      </c>
    </row>
    <row r="846" spans="1:10">
      <c r="A846" s="78">
        <v>10</v>
      </c>
      <c r="B846" s="78">
        <v>2140</v>
      </c>
      <c r="C846" s="78" t="s">
        <v>913</v>
      </c>
      <c r="D846" s="78">
        <v>1446</v>
      </c>
      <c r="E846" s="78">
        <v>713</v>
      </c>
      <c r="F846" s="78">
        <v>776</v>
      </c>
      <c r="G846" s="1">
        <f t="shared" si="39"/>
        <v>0.4930843706777317</v>
      </c>
      <c r="H846" s="1">
        <f t="shared" si="40"/>
        <v>2.7822164948453607</v>
      </c>
      <c r="I846" s="78">
        <v>0.173140911605484</v>
      </c>
      <c r="J846" s="1">
        <f t="shared" si="41"/>
        <v>250.36175818152986</v>
      </c>
    </row>
    <row r="847" spans="1:10">
      <c r="A847" s="78">
        <v>10</v>
      </c>
      <c r="B847" s="78">
        <v>2143</v>
      </c>
      <c r="C847" s="78" t="s">
        <v>914</v>
      </c>
      <c r="D847" s="78">
        <v>592</v>
      </c>
      <c r="E847" s="78">
        <v>81</v>
      </c>
      <c r="F847" s="78">
        <v>242</v>
      </c>
      <c r="G847" s="1">
        <f t="shared" si="39"/>
        <v>0.13682432432432431</v>
      </c>
      <c r="H847" s="1">
        <f t="shared" si="40"/>
        <v>2.78099173553719</v>
      </c>
      <c r="I847" s="78">
        <v>-0.409464825388763</v>
      </c>
      <c r="J847" s="1">
        <f t="shared" si="41"/>
        <v>-242.4031766301477</v>
      </c>
    </row>
    <row r="848" spans="1:10">
      <c r="A848" s="78">
        <v>10</v>
      </c>
      <c r="B848" s="78">
        <v>2145</v>
      </c>
      <c r="C848" s="78" t="s">
        <v>915</v>
      </c>
      <c r="D848" s="78">
        <v>1023</v>
      </c>
      <c r="E848" s="78">
        <v>146</v>
      </c>
      <c r="F848" s="78">
        <v>449</v>
      </c>
      <c r="G848" s="1">
        <f t="shared" si="39"/>
        <v>0.14271749755620725</v>
      </c>
      <c r="H848" s="1">
        <f t="shared" si="40"/>
        <v>2.6035634743875278</v>
      </c>
      <c r="I848" s="78">
        <v>-0.38901102545959299</v>
      </c>
      <c r="J848" s="1">
        <f t="shared" si="41"/>
        <v>-397.95827904516364</v>
      </c>
    </row>
    <row r="849" spans="1:10">
      <c r="A849" s="78">
        <v>10</v>
      </c>
      <c r="B849" s="78">
        <v>2147</v>
      </c>
      <c r="C849" s="78" t="s">
        <v>916</v>
      </c>
      <c r="D849" s="78">
        <v>516</v>
      </c>
      <c r="E849" s="78">
        <v>35</v>
      </c>
      <c r="F849" s="78">
        <v>429</v>
      </c>
      <c r="G849" s="1">
        <f t="shared" si="39"/>
        <v>6.7829457364341081E-2</v>
      </c>
      <c r="H849" s="1">
        <f t="shared" si="40"/>
        <v>1.2843822843822843</v>
      </c>
      <c r="I849" s="78">
        <v>-0.58689045312902499</v>
      </c>
      <c r="J849" s="1">
        <f t="shared" si="41"/>
        <v>-302.83547381457691</v>
      </c>
    </row>
    <row r="850" spans="1:10">
      <c r="A850" s="78">
        <v>10</v>
      </c>
      <c r="B850" s="78">
        <v>2148</v>
      </c>
      <c r="C850" s="78" t="s">
        <v>917</v>
      </c>
      <c r="D850" s="78">
        <v>1944</v>
      </c>
      <c r="E850" s="78">
        <v>695</v>
      </c>
      <c r="F850" s="78">
        <v>776</v>
      </c>
      <c r="G850" s="1">
        <f t="shared" si="39"/>
        <v>0.35751028806584362</v>
      </c>
      <c r="H850" s="1">
        <f t="shared" si="40"/>
        <v>3.4007731958762886</v>
      </c>
      <c r="I850" s="78">
        <v>1.7263309366778001E-2</v>
      </c>
      <c r="J850" s="1">
        <f t="shared" si="41"/>
        <v>33.559873409016433</v>
      </c>
    </row>
    <row r="851" spans="1:10">
      <c r="A851" s="78">
        <v>10</v>
      </c>
      <c r="B851" s="78">
        <v>2149</v>
      </c>
      <c r="C851" s="78" t="s">
        <v>918</v>
      </c>
      <c r="D851" s="78">
        <v>1317</v>
      </c>
      <c r="E851" s="78">
        <v>435</v>
      </c>
      <c r="F851" s="78">
        <v>2360</v>
      </c>
      <c r="G851" s="1">
        <f t="shared" si="39"/>
        <v>0.33029612756264237</v>
      </c>
      <c r="H851" s="1">
        <f t="shared" si="40"/>
        <v>0.74237288135593216</v>
      </c>
      <c r="I851" s="78">
        <v>-0.17476535945857799</v>
      </c>
      <c r="J851" s="1">
        <f t="shared" si="41"/>
        <v>-230.1659784069472</v>
      </c>
    </row>
    <row r="852" spans="1:10">
      <c r="A852" s="78">
        <v>10</v>
      </c>
      <c r="B852" s="78">
        <v>2152</v>
      </c>
      <c r="C852" s="78" t="s">
        <v>919</v>
      </c>
      <c r="D852" s="78">
        <v>1285</v>
      </c>
      <c r="E852" s="78">
        <v>349</v>
      </c>
      <c r="F852" s="78">
        <v>1857</v>
      </c>
      <c r="G852" s="1">
        <f t="shared" si="39"/>
        <v>0.27159533073929959</v>
      </c>
      <c r="H852" s="1">
        <f t="shared" si="40"/>
        <v>0.87991383952611735</v>
      </c>
      <c r="I852" s="78">
        <v>-0.25949662138177898</v>
      </c>
      <c r="J852" s="1">
        <f t="shared" si="41"/>
        <v>-333.45315847558601</v>
      </c>
    </row>
    <row r="853" spans="1:10">
      <c r="A853" s="78">
        <v>10</v>
      </c>
      <c r="B853" s="78">
        <v>2153</v>
      </c>
      <c r="C853" s="78" t="s">
        <v>920</v>
      </c>
      <c r="D853" s="78">
        <v>837</v>
      </c>
      <c r="E853" s="78">
        <v>182</v>
      </c>
      <c r="F853" s="78">
        <v>874</v>
      </c>
      <c r="G853" s="1">
        <f t="shared" si="39"/>
        <v>0.21744324970131421</v>
      </c>
      <c r="H853" s="1">
        <f t="shared" si="40"/>
        <v>1.165903890160183</v>
      </c>
      <c r="I853" s="78">
        <v>-0.34939318618816301</v>
      </c>
      <c r="J853" s="1">
        <f t="shared" si="41"/>
        <v>-292.44209683949242</v>
      </c>
    </row>
    <row r="854" spans="1:10">
      <c r="A854" s="78">
        <v>10</v>
      </c>
      <c r="B854" s="78">
        <v>2155</v>
      </c>
      <c r="C854" s="78" t="s">
        <v>921</v>
      </c>
      <c r="D854" s="78">
        <v>890</v>
      </c>
      <c r="E854" s="78">
        <v>285</v>
      </c>
      <c r="F854" s="78">
        <v>1003</v>
      </c>
      <c r="G854" s="1">
        <f t="shared" si="39"/>
        <v>0.3202247191011236</v>
      </c>
      <c r="H854" s="1">
        <f t="shared" si="40"/>
        <v>1.1714855433698903</v>
      </c>
      <c r="I854" s="78">
        <v>-0.18986539382440501</v>
      </c>
      <c r="J854" s="1">
        <f t="shared" si="41"/>
        <v>-168.98020050372045</v>
      </c>
    </row>
    <row r="855" spans="1:10">
      <c r="A855" s="78">
        <v>10</v>
      </c>
      <c r="B855" s="78">
        <v>2159</v>
      </c>
      <c r="C855" s="78" t="s">
        <v>922</v>
      </c>
      <c r="D855" s="78">
        <v>260</v>
      </c>
      <c r="E855" s="78">
        <v>20</v>
      </c>
      <c r="F855" s="78">
        <v>544</v>
      </c>
      <c r="G855" s="1">
        <f t="shared" si="39"/>
        <v>7.6923076923076927E-2</v>
      </c>
      <c r="H855" s="1">
        <f t="shared" si="40"/>
        <v>0.51470588235294112</v>
      </c>
      <c r="I855" s="78">
        <v>-0.61997109464931599</v>
      </c>
      <c r="J855" s="1">
        <f t="shared" si="41"/>
        <v>-161.19248460882216</v>
      </c>
    </row>
    <row r="856" spans="1:10">
      <c r="A856" s="78">
        <v>10</v>
      </c>
      <c r="B856" s="78">
        <v>2160</v>
      </c>
      <c r="C856" s="78" t="s">
        <v>923</v>
      </c>
      <c r="D856" s="78">
        <v>1767</v>
      </c>
      <c r="E856" s="78">
        <v>330</v>
      </c>
      <c r="F856" s="78">
        <v>1041</v>
      </c>
      <c r="G856" s="1">
        <f t="shared" si="39"/>
        <v>0.18675721561969441</v>
      </c>
      <c r="H856" s="1">
        <f t="shared" si="40"/>
        <v>2.0144092219020173</v>
      </c>
      <c r="I856" s="78">
        <v>-0.31499667959454902</v>
      </c>
      <c r="J856" s="1">
        <f t="shared" si="41"/>
        <v>-556.5991328435681</v>
      </c>
    </row>
    <row r="857" spans="1:10">
      <c r="A857" s="78">
        <v>10</v>
      </c>
      <c r="B857" s="78">
        <v>2162</v>
      </c>
      <c r="C857" s="78" t="s">
        <v>924</v>
      </c>
      <c r="D857" s="78">
        <v>1040</v>
      </c>
      <c r="E857" s="78">
        <v>201</v>
      </c>
      <c r="F857" s="78">
        <v>2978</v>
      </c>
      <c r="G857" s="1">
        <f t="shared" si="39"/>
        <v>0.19326923076923078</v>
      </c>
      <c r="H857" s="1">
        <f t="shared" si="40"/>
        <v>0.41672263263935527</v>
      </c>
      <c r="I857" s="78">
        <v>-0.41143073564341198</v>
      </c>
      <c r="J857" s="1">
        <f t="shared" si="41"/>
        <v>-427.88796506914844</v>
      </c>
    </row>
    <row r="858" spans="1:10">
      <c r="A858" s="78">
        <v>10</v>
      </c>
      <c r="B858" s="78">
        <v>2171</v>
      </c>
      <c r="C858" s="78" t="s">
        <v>925</v>
      </c>
      <c r="D858" s="78">
        <v>687</v>
      </c>
      <c r="E858" s="78">
        <v>26</v>
      </c>
      <c r="F858" s="78">
        <v>590</v>
      </c>
      <c r="G858" s="1">
        <f t="shared" si="39"/>
        <v>3.7845705967976713E-2</v>
      </c>
      <c r="H858" s="1">
        <f t="shared" si="40"/>
        <v>1.2084745762711864</v>
      </c>
      <c r="I858" s="78">
        <v>-0.62835679549019496</v>
      </c>
      <c r="J858" s="1">
        <f t="shared" si="41"/>
        <v>-431.68111850176393</v>
      </c>
    </row>
    <row r="859" spans="1:10">
      <c r="A859" s="78">
        <v>10</v>
      </c>
      <c r="B859" s="78">
        <v>2172</v>
      </c>
      <c r="C859" s="78" t="s">
        <v>926</v>
      </c>
      <c r="D859" s="78">
        <v>75</v>
      </c>
      <c r="E859" s="78">
        <v>0</v>
      </c>
      <c r="F859" s="78">
        <v>243</v>
      </c>
      <c r="G859" s="1">
        <f t="shared" si="39"/>
        <v>0</v>
      </c>
      <c r="H859" s="1">
        <f t="shared" si="40"/>
        <v>0.30864197530864196</v>
      </c>
      <c r="I859" s="78">
        <v>-0.75523699983043302</v>
      </c>
      <c r="J859" s="1">
        <f t="shared" si="41"/>
        <v>-56.642774987282479</v>
      </c>
    </row>
    <row r="860" spans="1:10">
      <c r="A860" s="78">
        <v>10</v>
      </c>
      <c r="B860" s="78">
        <v>2173</v>
      </c>
      <c r="C860" s="78" t="s">
        <v>927</v>
      </c>
      <c r="D860" s="78">
        <v>633</v>
      </c>
      <c r="E860" s="78">
        <v>44</v>
      </c>
      <c r="F860" s="78">
        <v>615</v>
      </c>
      <c r="G860" s="1">
        <f t="shared" si="39"/>
        <v>6.9510268562401265E-2</v>
      </c>
      <c r="H860" s="1">
        <f t="shared" si="40"/>
        <v>1.1008130081300813</v>
      </c>
      <c r="I860" s="78">
        <v>-0.58742736623792602</v>
      </c>
      <c r="J860" s="1">
        <f t="shared" si="41"/>
        <v>-371.8415228286072</v>
      </c>
    </row>
    <row r="861" spans="1:10">
      <c r="A861" s="78">
        <v>10</v>
      </c>
      <c r="B861" s="78">
        <v>2174</v>
      </c>
      <c r="C861" s="78" t="s">
        <v>928</v>
      </c>
      <c r="D861" s="78">
        <v>1467</v>
      </c>
      <c r="E861" s="78">
        <v>1291</v>
      </c>
      <c r="F861" s="78">
        <v>580</v>
      </c>
      <c r="G861" s="1">
        <f t="shared" si="39"/>
        <v>0.88002726653033403</v>
      </c>
      <c r="H861" s="1">
        <f t="shared" si="40"/>
        <v>4.7551724137931037</v>
      </c>
      <c r="I861" s="78">
        <v>0.85516304616391003</v>
      </c>
      <c r="J861" s="1">
        <f t="shared" si="41"/>
        <v>1254.5241887224561</v>
      </c>
    </row>
    <row r="862" spans="1:10">
      <c r="A862" s="78">
        <v>10</v>
      </c>
      <c r="B862" s="78">
        <v>2175</v>
      </c>
      <c r="C862" s="78" t="s">
        <v>929</v>
      </c>
      <c r="D862" s="78">
        <v>2271</v>
      </c>
      <c r="E862" s="78">
        <v>352</v>
      </c>
      <c r="F862" s="78">
        <v>640</v>
      </c>
      <c r="G862" s="1">
        <f t="shared" si="39"/>
        <v>0.1549977983267283</v>
      </c>
      <c r="H862" s="1">
        <f t="shared" si="40"/>
        <v>4.0984375000000002</v>
      </c>
      <c r="I862" s="78">
        <v>-0.24492018675307001</v>
      </c>
      <c r="J862" s="1">
        <f t="shared" si="41"/>
        <v>-556.21374411622196</v>
      </c>
    </row>
    <row r="863" spans="1:10">
      <c r="A863" s="78">
        <v>10</v>
      </c>
      <c r="B863" s="78">
        <v>2177</v>
      </c>
      <c r="C863" s="78" t="s">
        <v>930</v>
      </c>
      <c r="D863" s="78">
        <v>600</v>
      </c>
      <c r="E863" s="78">
        <v>58</v>
      </c>
      <c r="F863" s="78">
        <v>397</v>
      </c>
      <c r="G863" s="1">
        <f t="shared" si="39"/>
        <v>9.6666666666666665E-2</v>
      </c>
      <c r="H863" s="1">
        <f t="shared" si="40"/>
        <v>1.6574307304785894</v>
      </c>
      <c r="I863" s="78">
        <v>-0.52194267652303605</v>
      </c>
      <c r="J863" s="1">
        <f t="shared" si="41"/>
        <v>-313.16560591382165</v>
      </c>
    </row>
    <row r="864" spans="1:10">
      <c r="A864" s="78">
        <v>10</v>
      </c>
      <c r="B864" s="78">
        <v>2179</v>
      </c>
      <c r="C864" s="78" t="s">
        <v>931</v>
      </c>
      <c r="D864" s="78">
        <v>111</v>
      </c>
      <c r="E864" s="78">
        <v>14</v>
      </c>
      <c r="F864" s="78">
        <v>166</v>
      </c>
      <c r="G864" s="1">
        <f t="shared" si="39"/>
        <v>0.12612612612612611</v>
      </c>
      <c r="H864" s="1">
        <f t="shared" si="40"/>
        <v>0.75301204819277112</v>
      </c>
      <c r="I864" s="78">
        <v>-0.54072079597469802</v>
      </c>
      <c r="J864" s="1">
        <f t="shared" si="41"/>
        <v>-60.020008353191479</v>
      </c>
    </row>
    <row r="865" spans="1:10">
      <c r="A865" s="78">
        <v>10</v>
      </c>
      <c r="B865" s="78">
        <v>2183</v>
      </c>
      <c r="C865" s="78" t="s">
        <v>932</v>
      </c>
      <c r="D865" s="78">
        <v>1892</v>
      </c>
      <c r="E865" s="78">
        <v>417</v>
      </c>
      <c r="F865" s="78">
        <v>561</v>
      </c>
      <c r="G865" s="1">
        <f t="shared" si="39"/>
        <v>0.22040169133192389</v>
      </c>
      <c r="H865" s="1">
        <f t="shared" si="40"/>
        <v>4.1158645276292338</v>
      </c>
      <c r="I865" s="78">
        <v>-0.161539780530224</v>
      </c>
      <c r="J865" s="1">
        <f t="shared" si="41"/>
        <v>-305.63326476318383</v>
      </c>
    </row>
    <row r="866" spans="1:10">
      <c r="A866" s="78">
        <v>10</v>
      </c>
      <c r="B866" s="78">
        <v>2184</v>
      </c>
      <c r="C866" s="78" t="s">
        <v>933</v>
      </c>
      <c r="D866" s="78">
        <v>928</v>
      </c>
      <c r="E866" s="78">
        <v>55</v>
      </c>
      <c r="F866" s="78">
        <v>436</v>
      </c>
      <c r="G866" s="1">
        <f t="shared" si="39"/>
        <v>5.9267241379310345E-2</v>
      </c>
      <c r="H866" s="1">
        <f t="shared" si="40"/>
        <v>2.2545871559633026</v>
      </c>
      <c r="I866" s="78">
        <v>-0.53670295529023504</v>
      </c>
      <c r="J866" s="1">
        <f t="shared" si="41"/>
        <v>-498.06034250933811</v>
      </c>
    </row>
    <row r="867" spans="1:10">
      <c r="A867" s="78">
        <v>10</v>
      </c>
      <c r="B867" s="78">
        <v>2185</v>
      </c>
      <c r="C867" s="78" t="s">
        <v>934</v>
      </c>
      <c r="D867" s="78">
        <v>299</v>
      </c>
      <c r="E867" s="78">
        <v>28</v>
      </c>
      <c r="F867" s="78">
        <v>346</v>
      </c>
      <c r="G867" s="1">
        <f t="shared" si="39"/>
        <v>9.3645484949832769E-2</v>
      </c>
      <c r="H867" s="1">
        <f t="shared" si="40"/>
        <v>0.94508670520231219</v>
      </c>
      <c r="I867" s="78">
        <v>-0.57292831599420802</v>
      </c>
      <c r="J867" s="1">
        <f t="shared" si="41"/>
        <v>-171.3055664822682</v>
      </c>
    </row>
    <row r="868" spans="1:10">
      <c r="A868" s="78">
        <v>10</v>
      </c>
      <c r="B868" s="78">
        <v>2186</v>
      </c>
      <c r="C868" s="78" t="s">
        <v>935</v>
      </c>
      <c r="D868" s="78">
        <v>1049</v>
      </c>
      <c r="E868" s="78">
        <v>187</v>
      </c>
      <c r="F868" s="78">
        <v>492</v>
      </c>
      <c r="G868" s="1">
        <f t="shared" si="39"/>
        <v>0.1782650142993327</v>
      </c>
      <c r="H868" s="1">
        <f t="shared" si="40"/>
        <v>2.5121951219512195</v>
      </c>
      <c r="I868" s="78">
        <v>-0.33776969771670701</v>
      </c>
      <c r="J868" s="1">
        <f t="shared" si="41"/>
        <v>-354.32041290482567</v>
      </c>
    </row>
    <row r="869" spans="1:10">
      <c r="A869" s="78">
        <v>10</v>
      </c>
      <c r="B869" s="78">
        <v>2189</v>
      </c>
      <c r="C869" s="78" t="s">
        <v>936</v>
      </c>
      <c r="D869" s="78">
        <v>1049</v>
      </c>
      <c r="E869" s="78">
        <v>134</v>
      </c>
      <c r="F869" s="78">
        <v>563</v>
      </c>
      <c r="G869" s="1">
        <f t="shared" si="39"/>
        <v>0.12774070543374644</v>
      </c>
      <c r="H869" s="1">
        <f t="shared" si="40"/>
        <v>2.1012433392539966</v>
      </c>
      <c r="I869" s="78">
        <v>-0.43373455139446399</v>
      </c>
      <c r="J869" s="1">
        <f t="shared" si="41"/>
        <v>-454.98754441279272</v>
      </c>
    </row>
    <row r="870" spans="1:10">
      <c r="A870" s="78">
        <v>10</v>
      </c>
      <c r="B870" s="78">
        <v>2192</v>
      </c>
      <c r="C870" s="78" t="s">
        <v>937</v>
      </c>
      <c r="D870" s="78">
        <v>1891</v>
      </c>
      <c r="E870" s="78">
        <v>550</v>
      </c>
      <c r="F870" s="78">
        <v>996</v>
      </c>
      <c r="G870" s="1">
        <f t="shared" si="39"/>
        <v>0.29085140137493387</v>
      </c>
      <c r="H870" s="1">
        <f t="shared" si="40"/>
        <v>2.4508032128514055</v>
      </c>
      <c r="I870" s="78">
        <v>-0.130468712988035</v>
      </c>
      <c r="J870" s="1">
        <f t="shared" si="41"/>
        <v>-246.71633626037419</v>
      </c>
    </row>
    <row r="871" spans="1:10">
      <c r="A871" s="78">
        <v>10</v>
      </c>
      <c r="B871" s="78">
        <v>2194</v>
      </c>
      <c r="C871" s="78" t="s">
        <v>938</v>
      </c>
      <c r="D871" s="78">
        <v>228</v>
      </c>
      <c r="E871" s="78">
        <v>32</v>
      </c>
      <c r="F871" s="78">
        <v>103</v>
      </c>
      <c r="G871" s="1">
        <f t="shared" si="39"/>
        <v>0.14035087719298245</v>
      </c>
      <c r="H871" s="1">
        <f t="shared" si="40"/>
        <v>2.5242718446601944</v>
      </c>
      <c r="I871" s="78">
        <v>-0.43241639843836399</v>
      </c>
      <c r="J871" s="1">
        <f t="shared" si="41"/>
        <v>-98.590938843946986</v>
      </c>
    </row>
    <row r="872" spans="1:10">
      <c r="A872" s="78">
        <v>10</v>
      </c>
      <c r="B872" s="78">
        <v>2196</v>
      </c>
      <c r="C872" s="78" t="s">
        <v>939</v>
      </c>
      <c r="D872" s="78">
        <v>33008</v>
      </c>
      <c r="E872" s="78">
        <v>24501</v>
      </c>
      <c r="F872" s="78">
        <v>870</v>
      </c>
      <c r="G872" s="1">
        <f t="shared" si="39"/>
        <v>0.74227460009694624</v>
      </c>
      <c r="H872" s="1">
        <f t="shared" si="40"/>
        <v>66.102298850574712</v>
      </c>
      <c r="I872" s="78">
        <v>4.89426933227542</v>
      </c>
      <c r="J872" s="1">
        <f t="shared" si="41"/>
        <v>161550.04211974706</v>
      </c>
    </row>
    <row r="873" spans="1:10">
      <c r="A873" s="78">
        <v>10</v>
      </c>
      <c r="B873" s="78">
        <v>2197</v>
      </c>
      <c r="C873" s="78" t="s">
        <v>940</v>
      </c>
      <c r="D873" s="78">
        <v>2367</v>
      </c>
      <c r="E873" s="78">
        <v>3371</v>
      </c>
      <c r="F873" s="78">
        <v>343</v>
      </c>
      <c r="G873" s="1">
        <f t="shared" si="39"/>
        <v>1.4241656104773976</v>
      </c>
      <c r="H873" s="1">
        <f t="shared" si="40"/>
        <v>16.728862973760933</v>
      </c>
      <c r="I873" s="78">
        <v>2.27594961770781</v>
      </c>
      <c r="J873" s="1">
        <f t="shared" si="41"/>
        <v>5387.1727451143861</v>
      </c>
    </row>
    <row r="874" spans="1:10">
      <c r="A874" s="78">
        <v>10</v>
      </c>
      <c r="B874" s="78">
        <v>2198</v>
      </c>
      <c r="C874" s="78" t="s">
        <v>941</v>
      </c>
      <c r="D874" s="78">
        <v>2260</v>
      </c>
      <c r="E874" s="78">
        <v>2582</v>
      </c>
      <c r="F874" s="78">
        <v>367</v>
      </c>
      <c r="G874" s="1">
        <f t="shared" si="39"/>
        <v>1.1424778761061947</v>
      </c>
      <c r="H874" s="1">
        <f t="shared" si="40"/>
        <v>13.193460490463215</v>
      </c>
      <c r="I874" s="78">
        <v>1.6789601787300401</v>
      </c>
      <c r="J874" s="1">
        <f t="shared" si="41"/>
        <v>3794.4500039298905</v>
      </c>
    </row>
    <row r="875" spans="1:10">
      <c r="A875" s="78">
        <v>10</v>
      </c>
      <c r="B875" s="78">
        <v>2200</v>
      </c>
      <c r="C875" s="78" t="s">
        <v>942</v>
      </c>
      <c r="D875" s="78">
        <v>1541</v>
      </c>
      <c r="E875" s="78">
        <v>241</v>
      </c>
      <c r="F875" s="78">
        <v>532</v>
      </c>
      <c r="G875" s="1">
        <f t="shared" si="39"/>
        <v>0.15639195327709279</v>
      </c>
      <c r="H875" s="1">
        <f t="shared" si="40"/>
        <v>3.3496240601503757</v>
      </c>
      <c r="I875" s="78">
        <v>-0.31035087896609898</v>
      </c>
      <c r="J875" s="1">
        <f t="shared" si="41"/>
        <v>-478.25070448675854</v>
      </c>
    </row>
    <row r="876" spans="1:10">
      <c r="A876" s="78">
        <v>10</v>
      </c>
      <c r="B876" s="78">
        <v>2206</v>
      </c>
      <c r="C876" s="78" t="s">
        <v>943</v>
      </c>
      <c r="D876" s="78">
        <v>7277</v>
      </c>
      <c r="E876" s="78">
        <v>2222</v>
      </c>
      <c r="F876" s="78">
        <v>724</v>
      </c>
      <c r="G876" s="1">
        <f t="shared" si="39"/>
        <v>0.3053456094544455</v>
      </c>
      <c r="H876" s="1">
        <f t="shared" si="40"/>
        <v>13.120165745856353</v>
      </c>
      <c r="I876" s="78">
        <v>0.62616084864773502</v>
      </c>
      <c r="J876" s="1">
        <f t="shared" si="41"/>
        <v>4556.5724956095673</v>
      </c>
    </row>
    <row r="877" spans="1:10">
      <c r="A877" s="78">
        <v>10</v>
      </c>
      <c r="B877" s="78">
        <v>2208</v>
      </c>
      <c r="C877" s="78" t="s">
        <v>944</v>
      </c>
      <c r="D877" s="78">
        <v>1399</v>
      </c>
      <c r="E877" s="78">
        <v>583</v>
      </c>
      <c r="F877" s="78">
        <v>287</v>
      </c>
      <c r="G877" s="1">
        <f t="shared" si="39"/>
        <v>0.4167262330235883</v>
      </c>
      <c r="H877" s="1">
        <f t="shared" si="40"/>
        <v>6.9059233449477349</v>
      </c>
      <c r="I877" s="78">
        <v>0.243684453295621</v>
      </c>
      <c r="J877" s="1">
        <f t="shared" si="41"/>
        <v>340.91455016057375</v>
      </c>
    </row>
    <row r="878" spans="1:10">
      <c r="A878" s="78">
        <v>10</v>
      </c>
      <c r="B878" s="78">
        <v>2211</v>
      </c>
      <c r="C878" s="78" t="s">
        <v>945</v>
      </c>
      <c r="D878" s="78">
        <v>1857</v>
      </c>
      <c r="E878" s="78">
        <v>174</v>
      </c>
      <c r="F878" s="78">
        <v>550</v>
      </c>
      <c r="G878" s="1">
        <f t="shared" si="39"/>
        <v>9.3699515347334408E-2</v>
      </c>
      <c r="H878" s="1">
        <f t="shared" si="40"/>
        <v>3.6927272727272729</v>
      </c>
      <c r="I878" s="78">
        <v>-0.37591538589312801</v>
      </c>
      <c r="J878" s="1">
        <f t="shared" si="41"/>
        <v>-698.07487160353867</v>
      </c>
    </row>
    <row r="879" spans="1:10">
      <c r="A879" s="78">
        <v>10</v>
      </c>
      <c r="B879" s="78">
        <v>2213</v>
      </c>
      <c r="C879" s="78" t="s">
        <v>946</v>
      </c>
      <c r="D879" s="78">
        <v>493</v>
      </c>
      <c r="E879" s="78">
        <v>169</v>
      </c>
      <c r="F879" s="78">
        <v>675</v>
      </c>
      <c r="G879" s="1">
        <f t="shared" si="39"/>
        <v>0.34279918864097364</v>
      </c>
      <c r="H879" s="1">
        <f t="shared" si="40"/>
        <v>0.98074074074074069</v>
      </c>
      <c r="I879" s="78">
        <v>-0.18222025170245301</v>
      </c>
      <c r="J879" s="1">
        <f t="shared" si="41"/>
        <v>-89.834584089309331</v>
      </c>
    </row>
    <row r="880" spans="1:10">
      <c r="A880" s="78">
        <v>10</v>
      </c>
      <c r="B880" s="78">
        <v>2216</v>
      </c>
      <c r="C880" s="78" t="s">
        <v>947</v>
      </c>
      <c r="D880" s="78">
        <v>146</v>
      </c>
      <c r="E880" s="78">
        <v>15</v>
      </c>
      <c r="F880" s="78">
        <v>501</v>
      </c>
      <c r="G880" s="1">
        <f t="shared" si="39"/>
        <v>0.10273972602739725</v>
      </c>
      <c r="H880" s="1">
        <f t="shared" si="40"/>
        <v>0.32135728542914171</v>
      </c>
      <c r="I880" s="78">
        <v>-0.59462697826246802</v>
      </c>
      <c r="J880" s="1">
        <f t="shared" si="41"/>
        <v>-86.815538826320335</v>
      </c>
    </row>
    <row r="881" spans="1:10">
      <c r="A881" s="78">
        <v>10</v>
      </c>
      <c r="B881" s="78">
        <v>2217</v>
      </c>
      <c r="C881" s="78" t="s">
        <v>948</v>
      </c>
      <c r="D881" s="78">
        <v>524</v>
      </c>
      <c r="E881" s="78">
        <v>53</v>
      </c>
      <c r="F881" s="78">
        <v>595</v>
      </c>
      <c r="G881" s="1">
        <f t="shared" si="39"/>
        <v>0.10114503816793893</v>
      </c>
      <c r="H881" s="1">
        <f t="shared" si="40"/>
        <v>0.96974789915966386</v>
      </c>
      <c r="I881" s="78">
        <v>-0.55011858128871405</v>
      </c>
      <c r="J881" s="1">
        <f t="shared" si="41"/>
        <v>-288.26213659528617</v>
      </c>
    </row>
    <row r="882" spans="1:10">
      <c r="A882" s="78">
        <v>10</v>
      </c>
      <c r="B882" s="78">
        <v>2220</v>
      </c>
      <c r="C882" s="78" t="s">
        <v>949</v>
      </c>
      <c r="D882" s="78">
        <v>2787</v>
      </c>
      <c r="E882" s="78">
        <v>568</v>
      </c>
      <c r="F882" s="78">
        <v>1839</v>
      </c>
      <c r="G882" s="1">
        <f t="shared" si="39"/>
        <v>0.20380337280229638</v>
      </c>
      <c r="H882" s="1">
        <f t="shared" si="40"/>
        <v>1.8243610657966287</v>
      </c>
      <c r="I882" s="78">
        <v>-0.25131395899851899</v>
      </c>
      <c r="J882" s="1">
        <f t="shared" si="41"/>
        <v>-700.41200372887249</v>
      </c>
    </row>
    <row r="883" spans="1:10">
      <c r="A883" s="78">
        <v>10</v>
      </c>
      <c r="B883" s="78">
        <v>2221</v>
      </c>
      <c r="C883" s="78" t="s">
        <v>950</v>
      </c>
      <c r="D883" s="78">
        <v>836</v>
      </c>
      <c r="E883" s="78">
        <v>126</v>
      </c>
      <c r="F883" s="78">
        <v>571</v>
      </c>
      <c r="G883" s="1">
        <f t="shared" si="39"/>
        <v>0.15071770334928231</v>
      </c>
      <c r="H883" s="1">
        <f t="shared" si="40"/>
        <v>1.6847635726795096</v>
      </c>
      <c r="I883" s="78">
        <v>-0.42746491618375698</v>
      </c>
      <c r="J883" s="1">
        <f t="shared" si="41"/>
        <v>-357.36066992962083</v>
      </c>
    </row>
    <row r="884" spans="1:10">
      <c r="A884" s="78">
        <v>10</v>
      </c>
      <c r="B884" s="78">
        <v>2222</v>
      </c>
      <c r="C884" s="78" t="s">
        <v>951</v>
      </c>
      <c r="D884" s="78">
        <v>1215</v>
      </c>
      <c r="E884" s="78">
        <v>330</v>
      </c>
      <c r="F884" s="78">
        <v>499</v>
      </c>
      <c r="G884" s="1">
        <f t="shared" si="39"/>
        <v>0.27160493827160492</v>
      </c>
      <c r="H884" s="1">
        <f t="shared" si="40"/>
        <v>3.0961923847695392</v>
      </c>
      <c r="I884" s="78">
        <v>-0.16097163876773601</v>
      </c>
      <c r="J884" s="1">
        <f t="shared" si="41"/>
        <v>-195.58054110279926</v>
      </c>
    </row>
    <row r="885" spans="1:10">
      <c r="A885" s="78">
        <v>10</v>
      </c>
      <c r="B885" s="78">
        <v>2223</v>
      </c>
      <c r="C885" s="78" t="s">
        <v>952</v>
      </c>
      <c r="D885" s="78">
        <v>1021</v>
      </c>
      <c r="E885" s="78">
        <v>125</v>
      </c>
      <c r="F885" s="78">
        <v>1029</v>
      </c>
      <c r="G885" s="1">
        <f t="shared" si="39"/>
        <v>0.12242899118511263</v>
      </c>
      <c r="H885" s="1">
        <f t="shared" si="40"/>
        <v>1.1137026239067056</v>
      </c>
      <c r="I885" s="78">
        <v>-0.48842773040626503</v>
      </c>
      <c r="J885" s="1">
        <f t="shared" si="41"/>
        <v>-498.68471274479657</v>
      </c>
    </row>
    <row r="886" spans="1:10">
      <c r="A886" s="78">
        <v>10</v>
      </c>
      <c r="B886" s="78">
        <v>2225</v>
      </c>
      <c r="C886" s="78" t="s">
        <v>953</v>
      </c>
      <c r="D886" s="78">
        <v>116</v>
      </c>
      <c r="E886" s="78">
        <v>21</v>
      </c>
      <c r="F886" s="78">
        <v>50</v>
      </c>
      <c r="G886" s="1">
        <f t="shared" si="39"/>
        <v>0.18103448275862069</v>
      </c>
      <c r="H886" s="1">
        <f t="shared" si="40"/>
        <v>2.74</v>
      </c>
      <c r="I886" s="78">
        <v>-0.365521458147328</v>
      </c>
      <c r="J886" s="1">
        <f t="shared" si="41"/>
        <v>-42.400489145090049</v>
      </c>
    </row>
    <row r="887" spans="1:10">
      <c r="A887" s="78">
        <v>10</v>
      </c>
      <c r="B887" s="78">
        <v>2226</v>
      </c>
      <c r="C887" s="78" t="s">
        <v>954</v>
      </c>
      <c r="D887" s="78">
        <v>1374</v>
      </c>
      <c r="E887" s="78">
        <v>305</v>
      </c>
      <c r="F887" s="78">
        <v>1134</v>
      </c>
      <c r="G887" s="1">
        <f t="shared" si="39"/>
        <v>0.22197962154294032</v>
      </c>
      <c r="H887" s="1">
        <f t="shared" si="40"/>
        <v>1.4805996472663139</v>
      </c>
      <c r="I887" s="78">
        <v>-0.30360831031716801</v>
      </c>
      <c r="J887" s="1">
        <f t="shared" si="41"/>
        <v>-417.15781837578885</v>
      </c>
    </row>
    <row r="888" spans="1:10">
      <c r="A888" s="78">
        <v>10</v>
      </c>
      <c r="B888" s="78">
        <v>2228</v>
      </c>
      <c r="C888" s="78" t="s">
        <v>955</v>
      </c>
      <c r="D888" s="78">
        <v>9992</v>
      </c>
      <c r="E888" s="78">
        <v>7491</v>
      </c>
      <c r="F888" s="78">
        <v>543</v>
      </c>
      <c r="G888" s="1">
        <f t="shared" si="39"/>
        <v>0.74969975980784631</v>
      </c>
      <c r="H888" s="1">
        <f t="shared" si="40"/>
        <v>32.197053406998158</v>
      </c>
      <c r="I888" s="78">
        <v>2.30313324540964</v>
      </c>
      <c r="J888" s="1">
        <f t="shared" si="41"/>
        <v>23012.907388133124</v>
      </c>
    </row>
    <row r="889" spans="1:10">
      <c r="A889" s="78">
        <v>10</v>
      </c>
      <c r="B889" s="78">
        <v>2230</v>
      </c>
      <c r="C889" s="78" t="s">
        <v>956</v>
      </c>
      <c r="D889" s="78">
        <v>79</v>
      </c>
      <c r="E889" s="78">
        <v>0</v>
      </c>
      <c r="F889" s="78">
        <v>140</v>
      </c>
      <c r="G889" s="1">
        <f t="shared" si="39"/>
        <v>0</v>
      </c>
      <c r="H889" s="1">
        <f t="shared" si="40"/>
        <v>0.56428571428571428</v>
      </c>
      <c r="I889" s="78">
        <v>-0.743324890079328</v>
      </c>
      <c r="J889" s="1">
        <f t="shared" si="41"/>
        <v>-58.72266631626691</v>
      </c>
    </row>
    <row r="890" spans="1:10">
      <c r="A890" s="78">
        <v>10</v>
      </c>
      <c r="B890" s="78">
        <v>2231</v>
      </c>
      <c r="C890" s="78" t="s">
        <v>957</v>
      </c>
      <c r="D890" s="78">
        <v>748</v>
      </c>
      <c r="E890" s="78">
        <v>99</v>
      </c>
      <c r="F890" s="78">
        <v>623</v>
      </c>
      <c r="G890" s="1">
        <f t="shared" si="39"/>
        <v>0.13235294117647059</v>
      </c>
      <c r="H890" s="1">
        <f t="shared" si="40"/>
        <v>1.3595505617977528</v>
      </c>
      <c r="I890" s="78">
        <v>-0.47441701317781898</v>
      </c>
      <c r="J890" s="1">
        <f t="shared" si="41"/>
        <v>-354.86392585700861</v>
      </c>
    </row>
    <row r="891" spans="1:10">
      <c r="A891" s="78">
        <v>10</v>
      </c>
      <c r="B891" s="78">
        <v>2233</v>
      </c>
      <c r="C891" s="78" t="s">
        <v>958</v>
      </c>
      <c r="D891" s="78">
        <v>1874</v>
      </c>
      <c r="E891" s="78">
        <v>755</v>
      </c>
      <c r="F891" s="78">
        <v>1172</v>
      </c>
      <c r="G891" s="1">
        <f t="shared" si="39"/>
        <v>0.40288153681963712</v>
      </c>
      <c r="H891" s="1">
        <f t="shared" si="40"/>
        <v>2.243174061433447</v>
      </c>
      <c r="I891" s="78">
        <v>3.0207412465914001E-2</v>
      </c>
      <c r="J891" s="1">
        <f t="shared" si="41"/>
        <v>56.608690961122839</v>
      </c>
    </row>
    <row r="892" spans="1:10">
      <c r="A892" s="78">
        <v>10</v>
      </c>
      <c r="B892" s="78">
        <v>2234</v>
      </c>
      <c r="C892" s="78" t="s">
        <v>959</v>
      </c>
      <c r="D892" s="78">
        <v>1436</v>
      </c>
      <c r="E892" s="78">
        <v>102</v>
      </c>
      <c r="F892" s="78">
        <v>1017</v>
      </c>
      <c r="G892" s="1">
        <f t="shared" si="39"/>
        <v>7.1030640668523673E-2</v>
      </c>
      <c r="H892" s="1">
        <f t="shared" si="40"/>
        <v>1.5122910521140609</v>
      </c>
      <c r="I892" s="78">
        <v>-0.52970732784923702</v>
      </c>
      <c r="J892" s="1">
        <f t="shared" si="41"/>
        <v>-760.65972279150435</v>
      </c>
    </row>
    <row r="893" spans="1:10">
      <c r="A893" s="78">
        <v>10</v>
      </c>
      <c r="B893" s="78">
        <v>2235</v>
      </c>
      <c r="C893" s="78" t="s">
        <v>960</v>
      </c>
      <c r="D893" s="78">
        <v>923</v>
      </c>
      <c r="E893" s="78">
        <v>115</v>
      </c>
      <c r="F893" s="78">
        <v>660</v>
      </c>
      <c r="G893" s="1">
        <f t="shared" si="39"/>
        <v>0.12459371614301191</v>
      </c>
      <c r="H893" s="1">
        <f t="shared" si="40"/>
        <v>1.5727272727272728</v>
      </c>
      <c r="I893" s="78">
        <v>-0.46851856079698601</v>
      </c>
      <c r="J893" s="1">
        <f t="shared" si="41"/>
        <v>-432.4426316156181</v>
      </c>
    </row>
    <row r="894" spans="1:10">
      <c r="A894" s="78">
        <v>10</v>
      </c>
      <c r="B894" s="78">
        <v>2243</v>
      </c>
      <c r="C894" s="78" t="s">
        <v>961</v>
      </c>
      <c r="D894" s="78">
        <v>527</v>
      </c>
      <c r="E894" s="78">
        <v>94</v>
      </c>
      <c r="F894" s="78">
        <v>783</v>
      </c>
      <c r="G894" s="1">
        <f t="shared" si="39"/>
        <v>0.17836812144212524</v>
      </c>
      <c r="H894" s="1">
        <f t="shared" si="40"/>
        <v>0.7931034482758621</v>
      </c>
      <c r="I894" s="78">
        <v>-0.44023241272369601</v>
      </c>
      <c r="J894" s="1">
        <f t="shared" si="41"/>
        <v>-232.00248150538781</v>
      </c>
    </row>
    <row r="895" spans="1:10">
      <c r="A895" s="78">
        <v>10</v>
      </c>
      <c r="B895" s="78">
        <v>2244</v>
      </c>
      <c r="C895" s="78" t="s">
        <v>962</v>
      </c>
      <c r="D895" s="78">
        <v>155</v>
      </c>
      <c r="E895" s="78">
        <v>44</v>
      </c>
      <c r="F895" s="78">
        <v>161</v>
      </c>
      <c r="G895" s="1">
        <f t="shared" si="39"/>
        <v>0.28387096774193549</v>
      </c>
      <c r="H895" s="1">
        <f t="shared" si="40"/>
        <v>1.2360248447204969</v>
      </c>
      <c r="I895" s="78">
        <v>-0.27581231665385503</v>
      </c>
      <c r="J895" s="1">
        <f t="shared" si="41"/>
        <v>-42.75090908134753</v>
      </c>
    </row>
    <row r="896" spans="1:10">
      <c r="A896" s="78">
        <v>10</v>
      </c>
      <c r="B896" s="78">
        <v>2250</v>
      </c>
      <c r="C896" s="78" t="s">
        <v>963</v>
      </c>
      <c r="D896" s="78">
        <v>1097</v>
      </c>
      <c r="E896" s="78">
        <v>421</v>
      </c>
      <c r="F896" s="78">
        <v>341</v>
      </c>
      <c r="G896" s="1">
        <f t="shared" si="39"/>
        <v>0.3837739288969918</v>
      </c>
      <c r="H896" s="1">
        <f t="shared" si="40"/>
        <v>4.4516129032258061</v>
      </c>
      <c r="I896" s="78">
        <v>6.7043530469808599E-2</v>
      </c>
      <c r="J896" s="1">
        <f t="shared" si="41"/>
        <v>73.546752925380034</v>
      </c>
    </row>
    <row r="897" spans="1:10">
      <c r="A897" s="78">
        <v>10</v>
      </c>
      <c r="B897" s="78">
        <v>2251</v>
      </c>
      <c r="C897" s="78" t="s">
        <v>964</v>
      </c>
      <c r="D897" s="78">
        <v>276</v>
      </c>
      <c r="E897" s="78">
        <v>30</v>
      </c>
      <c r="F897" s="78">
        <v>327</v>
      </c>
      <c r="G897" s="1">
        <f t="shared" si="39"/>
        <v>0.10869565217391304</v>
      </c>
      <c r="H897" s="1">
        <f t="shared" si="40"/>
        <v>0.93577981651376152</v>
      </c>
      <c r="I897" s="78">
        <v>-0.551432346127395</v>
      </c>
      <c r="J897" s="1">
        <f t="shared" si="41"/>
        <v>-152.19532753116101</v>
      </c>
    </row>
    <row r="898" spans="1:10">
      <c r="A898" s="78">
        <v>10</v>
      </c>
      <c r="B898" s="78">
        <v>2254</v>
      </c>
      <c r="C898" s="78" t="s">
        <v>965</v>
      </c>
      <c r="D898" s="78">
        <v>2808</v>
      </c>
      <c r="E898" s="78">
        <v>1781</v>
      </c>
      <c r="F898" s="78">
        <v>406</v>
      </c>
      <c r="G898" s="1">
        <f t="shared" si="39"/>
        <v>0.6342592592592593</v>
      </c>
      <c r="H898" s="1">
        <f t="shared" si="40"/>
        <v>11.30295566502463</v>
      </c>
      <c r="I898" s="78">
        <v>0.84151186617965901</v>
      </c>
      <c r="J898" s="1">
        <f t="shared" si="41"/>
        <v>2362.9653202324826</v>
      </c>
    </row>
    <row r="899" spans="1:10">
      <c r="A899" s="78">
        <v>10</v>
      </c>
      <c r="B899" s="78">
        <v>2257</v>
      </c>
      <c r="C899" s="78" t="s">
        <v>966</v>
      </c>
      <c r="D899" s="78">
        <v>775</v>
      </c>
      <c r="E899" s="78">
        <v>513</v>
      </c>
      <c r="F899" s="78">
        <v>414</v>
      </c>
      <c r="G899" s="1">
        <f t="shared" si="39"/>
        <v>0.66193548387096779</v>
      </c>
      <c r="H899" s="1">
        <f t="shared" si="40"/>
        <v>3.1111111111111112</v>
      </c>
      <c r="I899" s="78">
        <v>0.41541070506088101</v>
      </c>
      <c r="J899" s="1">
        <f t="shared" si="41"/>
        <v>321.94329642218281</v>
      </c>
    </row>
    <row r="900" spans="1:10">
      <c r="A900" s="78">
        <v>10</v>
      </c>
      <c r="B900" s="78">
        <v>2258</v>
      </c>
      <c r="C900" s="78" t="s">
        <v>967</v>
      </c>
      <c r="D900" s="78">
        <v>496</v>
      </c>
      <c r="E900" s="78">
        <v>31</v>
      </c>
      <c r="F900" s="78">
        <v>310</v>
      </c>
      <c r="G900" s="1">
        <f t="shared" si="39"/>
        <v>6.25E-2</v>
      </c>
      <c r="H900" s="1">
        <f t="shared" si="40"/>
        <v>1.7</v>
      </c>
      <c r="I900" s="78">
        <v>-0.57686304982144199</v>
      </c>
      <c r="J900" s="1">
        <f t="shared" si="41"/>
        <v>-286.12407271143525</v>
      </c>
    </row>
    <row r="901" spans="1:10">
      <c r="A901" s="78">
        <v>10</v>
      </c>
      <c r="B901" s="78">
        <v>2259</v>
      </c>
      <c r="C901" s="78" t="s">
        <v>968</v>
      </c>
      <c r="D901" s="78">
        <v>596</v>
      </c>
      <c r="E901" s="78">
        <v>174</v>
      </c>
      <c r="F901" s="78">
        <v>887</v>
      </c>
      <c r="G901" s="1">
        <f t="shared" si="39"/>
        <v>0.29194630872483224</v>
      </c>
      <c r="H901" s="1">
        <f t="shared" si="40"/>
        <v>0.86809470124013532</v>
      </c>
      <c r="I901" s="78">
        <v>-0.26031455580639401</v>
      </c>
      <c r="J901" s="1">
        <f t="shared" si="41"/>
        <v>-155.14747526061083</v>
      </c>
    </row>
    <row r="902" spans="1:10">
      <c r="A902" s="78">
        <v>10</v>
      </c>
      <c r="B902" s="78">
        <v>2260</v>
      </c>
      <c r="C902" s="78" t="s">
        <v>969</v>
      </c>
      <c r="D902" s="78">
        <v>298</v>
      </c>
      <c r="E902" s="78">
        <v>60</v>
      </c>
      <c r="F902" s="78">
        <v>166</v>
      </c>
      <c r="G902" s="1">
        <f t="shared" si="39"/>
        <v>0.20134228187919462</v>
      </c>
      <c r="H902" s="1">
        <f t="shared" si="40"/>
        <v>2.1566265060240966</v>
      </c>
      <c r="I902" s="78">
        <v>-0.35301944453425799</v>
      </c>
      <c r="J902" s="1">
        <f t="shared" si="41"/>
        <v>-105.19979447120888</v>
      </c>
    </row>
    <row r="903" spans="1:10">
      <c r="A903" s="78">
        <v>10</v>
      </c>
      <c r="B903" s="78">
        <v>2261</v>
      </c>
      <c r="C903" s="78" t="s">
        <v>970</v>
      </c>
      <c r="D903" s="78">
        <v>175</v>
      </c>
      <c r="E903" s="78">
        <v>44</v>
      </c>
      <c r="F903" s="78">
        <v>99</v>
      </c>
      <c r="G903" s="1">
        <f t="shared" si="39"/>
        <v>0.25142857142857145</v>
      </c>
      <c r="H903" s="1">
        <f t="shared" si="40"/>
        <v>2.2121212121212119</v>
      </c>
      <c r="I903" s="78">
        <v>-0.27962703355370899</v>
      </c>
      <c r="J903" s="1">
        <f t="shared" si="41"/>
        <v>-48.93473087189907</v>
      </c>
    </row>
    <row r="904" spans="1:10">
      <c r="A904" s="78">
        <v>10</v>
      </c>
      <c r="B904" s="78">
        <v>2262</v>
      </c>
      <c r="C904" s="78" t="s">
        <v>971</v>
      </c>
      <c r="D904" s="78">
        <v>3630</v>
      </c>
      <c r="E904" s="78">
        <v>529</v>
      </c>
      <c r="F904" s="78">
        <v>1711</v>
      </c>
      <c r="G904" s="1">
        <f t="shared" si="39"/>
        <v>0.14573002754820938</v>
      </c>
      <c r="H904" s="1">
        <f t="shared" si="40"/>
        <v>2.4307422559906486</v>
      </c>
      <c r="I904" s="78">
        <v>-0.27378142885409501</v>
      </c>
      <c r="J904" s="1">
        <f t="shared" si="41"/>
        <v>-993.82658674036486</v>
      </c>
    </row>
    <row r="905" spans="1:10">
      <c r="A905" s="78">
        <v>10</v>
      </c>
      <c r="B905" s="78">
        <v>2264</v>
      </c>
      <c r="C905" s="78" t="s">
        <v>972</v>
      </c>
      <c r="D905" s="78">
        <v>428</v>
      </c>
      <c r="E905" s="78">
        <v>81</v>
      </c>
      <c r="F905" s="78">
        <v>177</v>
      </c>
      <c r="G905" s="1">
        <f t="shared" ref="G905:G968" si="42">E905/D905</f>
        <v>0.18925233644859812</v>
      </c>
      <c r="H905" s="1">
        <f t="shared" ref="H905:H968" si="43">(D905+E905)/F905</f>
        <v>2.8757062146892656</v>
      </c>
      <c r="I905" s="78">
        <v>-0.33256357549003501</v>
      </c>
      <c r="J905" s="1">
        <f t="shared" ref="J905:J968" si="44">I905*D905</f>
        <v>-142.33721030973499</v>
      </c>
    </row>
    <row r="906" spans="1:10">
      <c r="A906" s="78">
        <v>10</v>
      </c>
      <c r="B906" s="78">
        <v>2265</v>
      </c>
      <c r="C906" s="78" t="s">
        <v>973</v>
      </c>
      <c r="D906" s="78">
        <v>4284</v>
      </c>
      <c r="E906" s="78">
        <v>1590</v>
      </c>
      <c r="F906" s="78">
        <v>1216</v>
      </c>
      <c r="G906" s="1">
        <f t="shared" si="42"/>
        <v>0.37114845938375352</v>
      </c>
      <c r="H906" s="1">
        <f t="shared" si="43"/>
        <v>4.8305921052631575</v>
      </c>
      <c r="I906" s="78">
        <v>0.21010371156916199</v>
      </c>
      <c r="J906" s="1">
        <f t="shared" si="44"/>
        <v>900.08430036229004</v>
      </c>
    </row>
    <row r="907" spans="1:10">
      <c r="A907" s="78">
        <v>10</v>
      </c>
      <c r="B907" s="78">
        <v>2266</v>
      </c>
      <c r="C907" s="78" t="s">
        <v>974</v>
      </c>
      <c r="D907" s="78">
        <v>571</v>
      </c>
      <c r="E907" s="78">
        <v>56</v>
      </c>
      <c r="F907" s="78">
        <v>288</v>
      </c>
      <c r="G907" s="1">
        <f t="shared" si="42"/>
        <v>9.8073555166374782E-2</v>
      </c>
      <c r="H907" s="1">
        <f t="shared" si="43"/>
        <v>2.1770833333333335</v>
      </c>
      <c r="I907" s="78">
        <v>-0.497270178214406</v>
      </c>
      <c r="J907" s="1">
        <f t="shared" si="44"/>
        <v>-283.94127176042582</v>
      </c>
    </row>
    <row r="908" spans="1:10">
      <c r="A908" s="78">
        <v>10</v>
      </c>
      <c r="B908" s="78">
        <v>2270</v>
      </c>
      <c r="C908" s="78" t="s">
        <v>975</v>
      </c>
      <c r="D908" s="78">
        <v>178</v>
      </c>
      <c r="E908" s="78">
        <v>21</v>
      </c>
      <c r="F908" s="78">
        <v>230</v>
      </c>
      <c r="G908" s="1">
        <f t="shared" si="42"/>
        <v>0.11797752808988764</v>
      </c>
      <c r="H908" s="1">
        <f t="shared" si="43"/>
        <v>0.86521739130434783</v>
      </c>
      <c r="I908" s="78">
        <v>-0.54496130938146203</v>
      </c>
      <c r="J908" s="1">
        <f t="shared" si="44"/>
        <v>-97.003113069900238</v>
      </c>
    </row>
    <row r="909" spans="1:10">
      <c r="A909" s="78">
        <v>10</v>
      </c>
      <c r="B909" s="78">
        <v>2271</v>
      </c>
      <c r="C909" s="78" t="s">
        <v>976</v>
      </c>
      <c r="D909" s="78">
        <v>606</v>
      </c>
      <c r="E909" s="78">
        <v>259</v>
      </c>
      <c r="F909" s="78">
        <v>31</v>
      </c>
      <c r="G909" s="1">
        <f t="shared" si="42"/>
        <v>0.4273927392739274</v>
      </c>
      <c r="H909" s="1">
        <f t="shared" si="43"/>
        <v>27.903225806451612</v>
      </c>
      <c r="I909" s="78">
        <v>1.1873588930143599</v>
      </c>
      <c r="J909" s="1">
        <f t="shared" si="44"/>
        <v>719.53948916670208</v>
      </c>
    </row>
    <row r="910" spans="1:10">
      <c r="A910" s="78">
        <v>10</v>
      </c>
      <c r="B910" s="78">
        <v>2272</v>
      </c>
      <c r="C910" s="78" t="s">
        <v>977</v>
      </c>
      <c r="D910" s="78">
        <v>1272</v>
      </c>
      <c r="E910" s="78">
        <v>182</v>
      </c>
      <c r="F910" s="78">
        <v>1139</v>
      </c>
      <c r="G910" s="1">
        <f t="shared" si="42"/>
        <v>0.1430817610062893</v>
      </c>
      <c r="H910" s="1">
        <f t="shared" si="43"/>
        <v>1.276558384547849</v>
      </c>
      <c r="I910" s="78">
        <v>-0.438020552145231</v>
      </c>
      <c r="J910" s="1">
        <f t="shared" si="44"/>
        <v>-557.16214232873381</v>
      </c>
    </row>
    <row r="911" spans="1:10">
      <c r="A911" s="78">
        <v>10</v>
      </c>
      <c r="B911" s="78">
        <v>2274</v>
      </c>
      <c r="C911" s="78" t="s">
        <v>978</v>
      </c>
      <c r="D911" s="78">
        <v>852</v>
      </c>
      <c r="E911" s="78">
        <v>387</v>
      </c>
      <c r="F911" s="78">
        <v>110</v>
      </c>
      <c r="G911" s="1">
        <f t="shared" si="42"/>
        <v>0.45422535211267606</v>
      </c>
      <c r="H911" s="1">
        <f t="shared" si="43"/>
        <v>11.263636363636364</v>
      </c>
      <c r="I911" s="78">
        <v>0.47599100593796301</v>
      </c>
      <c r="J911" s="1">
        <f t="shared" si="44"/>
        <v>405.54433705914448</v>
      </c>
    </row>
    <row r="912" spans="1:10">
      <c r="A912" s="78">
        <v>10</v>
      </c>
      <c r="B912" s="78">
        <v>2275</v>
      </c>
      <c r="C912" s="78" t="s">
        <v>979</v>
      </c>
      <c r="D912" s="78">
        <v>5696</v>
      </c>
      <c r="E912" s="78">
        <v>3361</v>
      </c>
      <c r="F912" s="78">
        <v>1197</v>
      </c>
      <c r="G912" s="1">
        <f t="shared" si="42"/>
        <v>0.590063202247191</v>
      </c>
      <c r="H912" s="1">
        <f t="shared" si="43"/>
        <v>7.5664160401002505</v>
      </c>
      <c r="I912" s="78">
        <v>0.73395184415971504</v>
      </c>
      <c r="J912" s="1">
        <f t="shared" si="44"/>
        <v>4180.5897043337372</v>
      </c>
    </row>
    <row r="913" spans="1:10">
      <c r="A913" s="78">
        <v>10</v>
      </c>
      <c r="B913" s="78">
        <v>2276</v>
      </c>
      <c r="C913" s="78" t="s">
        <v>980</v>
      </c>
      <c r="D913" s="78">
        <v>863</v>
      </c>
      <c r="E913" s="78">
        <v>314</v>
      </c>
      <c r="F913" s="78">
        <v>755</v>
      </c>
      <c r="G913" s="1">
        <f t="shared" si="42"/>
        <v>0.36384704519119349</v>
      </c>
      <c r="H913" s="1">
        <f t="shared" si="43"/>
        <v>1.5589403973509934</v>
      </c>
      <c r="I913" s="78">
        <v>-0.10674016312783299</v>
      </c>
      <c r="J913" s="1">
        <f t="shared" si="44"/>
        <v>-92.116760779319875</v>
      </c>
    </row>
    <row r="914" spans="1:10">
      <c r="A914" s="78">
        <v>10</v>
      </c>
      <c r="B914" s="78">
        <v>2277</v>
      </c>
      <c r="C914" s="78" t="s">
        <v>981</v>
      </c>
      <c r="D914" s="78">
        <v>465</v>
      </c>
      <c r="E914" s="78">
        <v>40</v>
      </c>
      <c r="F914" s="78">
        <v>384</v>
      </c>
      <c r="G914" s="1">
        <f t="shared" si="42"/>
        <v>8.6021505376344093E-2</v>
      </c>
      <c r="H914" s="1">
        <f t="shared" si="43"/>
        <v>1.3151041666666667</v>
      </c>
      <c r="I914" s="78">
        <v>-0.56003613361721205</v>
      </c>
      <c r="J914" s="1">
        <f t="shared" si="44"/>
        <v>-260.41680213200362</v>
      </c>
    </row>
    <row r="915" spans="1:10">
      <c r="A915" s="78">
        <v>10</v>
      </c>
      <c r="B915" s="78">
        <v>2278</v>
      </c>
      <c r="C915" s="78" t="s">
        <v>982</v>
      </c>
      <c r="D915" s="78">
        <v>399</v>
      </c>
      <c r="E915" s="78">
        <v>104</v>
      </c>
      <c r="F915" s="78">
        <v>286</v>
      </c>
      <c r="G915" s="1">
        <f t="shared" si="42"/>
        <v>0.26065162907268169</v>
      </c>
      <c r="H915" s="1">
        <f t="shared" si="43"/>
        <v>1.7587412587412588</v>
      </c>
      <c r="I915" s="78">
        <v>-0.27616731504723502</v>
      </c>
      <c r="J915" s="1">
        <f t="shared" si="44"/>
        <v>-110.19075870384677</v>
      </c>
    </row>
    <row r="916" spans="1:10">
      <c r="A916" s="78">
        <v>10</v>
      </c>
      <c r="B916" s="78">
        <v>2279</v>
      </c>
      <c r="C916" s="78" t="s">
        <v>983</v>
      </c>
      <c r="D916" s="78">
        <v>520</v>
      </c>
      <c r="E916" s="78">
        <v>22</v>
      </c>
      <c r="F916" s="78">
        <v>472</v>
      </c>
      <c r="G916" s="1">
        <f t="shared" si="42"/>
        <v>4.230769230769231E-2</v>
      </c>
      <c r="H916" s="1">
        <f t="shared" si="43"/>
        <v>1.1483050847457628</v>
      </c>
      <c r="I916" s="78">
        <v>-0.63190282057982705</v>
      </c>
      <c r="J916" s="1">
        <f t="shared" si="44"/>
        <v>-328.58946670151005</v>
      </c>
    </row>
    <row r="917" spans="1:10">
      <c r="A917" s="78">
        <v>10</v>
      </c>
      <c r="B917" s="78">
        <v>2280</v>
      </c>
      <c r="C917" s="78" t="s">
        <v>984</v>
      </c>
      <c r="D917" s="78">
        <v>1791</v>
      </c>
      <c r="E917" s="78">
        <v>618</v>
      </c>
      <c r="F917" s="78">
        <v>965</v>
      </c>
      <c r="G917" s="1">
        <f t="shared" si="42"/>
        <v>0.34505862646566166</v>
      </c>
      <c r="H917" s="1">
        <f t="shared" si="43"/>
        <v>2.4963730569948188</v>
      </c>
      <c r="I917" s="78">
        <v>-5.0196481726535798E-2</v>
      </c>
      <c r="J917" s="1">
        <f t="shared" si="44"/>
        <v>-89.901898772225607</v>
      </c>
    </row>
    <row r="918" spans="1:10">
      <c r="A918" s="78">
        <v>10</v>
      </c>
      <c r="B918" s="78">
        <v>2281</v>
      </c>
      <c r="C918" s="78" t="s">
        <v>985</v>
      </c>
      <c r="D918" s="78">
        <v>1241</v>
      </c>
      <c r="E918" s="78">
        <v>142</v>
      </c>
      <c r="F918" s="78">
        <v>729</v>
      </c>
      <c r="G918" s="1">
        <f t="shared" si="42"/>
        <v>0.11442385173247381</v>
      </c>
      <c r="H918" s="1">
        <f t="shared" si="43"/>
        <v>1.8971193415637859</v>
      </c>
      <c r="I918" s="78">
        <v>-0.45469263479396699</v>
      </c>
      <c r="J918" s="1">
        <f t="shared" si="44"/>
        <v>-564.27355977931302</v>
      </c>
    </row>
    <row r="919" spans="1:10">
      <c r="A919" s="78">
        <v>10</v>
      </c>
      <c r="B919" s="78">
        <v>2283</v>
      </c>
      <c r="C919" s="78" t="s">
        <v>986</v>
      </c>
      <c r="D919" s="78">
        <v>407</v>
      </c>
      <c r="E919" s="78">
        <v>41</v>
      </c>
      <c r="F919" s="78">
        <v>387</v>
      </c>
      <c r="G919" s="1">
        <f t="shared" si="42"/>
        <v>0.10073710073710074</v>
      </c>
      <c r="H919" s="1">
        <f t="shared" si="43"/>
        <v>1.1576227390180878</v>
      </c>
      <c r="I919" s="78">
        <v>-0.54744149415175702</v>
      </c>
      <c r="J919" s="1">
        <f t="shared" si="44"/>
        <v>-222.80868811976512</v>
      </c>
    </row>
    <row r="920" spans="1:10">
      <c r="A920" s="78">
        <v>10</v>
      </c>
      <c r="B920" s="78">
        <v>2291</v>
      </c>
      <c r="C920" s="78" t="s">
        <v>987</v>
      </c>
      <c r="D920" s="78">
        <v>1899</v>
      </c>
      <c r="E920" s="78">
        <v>314</v>
      </c>
      <c r="F920" s="78">
        <v>1601</v>
      </c>
      <c r="G920" s="1">
        <f t="shared" si="42"/>
        <v>0.16535018430753029</v>
      </c>
      <c r="H920" s="1">
        <f t="shared" si="43"/>
        <v>1.382261086820737</v>
      </c>
      <c r="I920" s="78">
        <v>-0.37067025393941799</v>
      </c>
      <c r="J920" s="1">
        <f t="shared" si="44"/>
        <v>-703.90281223095474</v>
      </c>
    </row>
    <row r="921" spans="1:10">
      <c r="A921" s="78">
        <v>10</v>
      </c>
      <c r="B921" s="78">
        <v>2292</v>
      </c>
      <c r="C921" s="78" t="s">
        <v>988</v>
      </c>
      <c r="D921" s="78">
        <v>559</v>
      </c>
      <c r="E921" s="78">
        <v>49</v>
      </c>
      <c r="F921" s="78">
        <v>324</v>
      </c>
      <c r="G921" s="1">
        <f t="shared" si="42"/>
        <v>8.7656529516994638E-2</v>
      </c>
      <c r="H921" s="1">
        <f t="shared" si="43"/>
        <v>1.8765432098765431</v>
      </c>
      <c r="I921" s="78">
        <v>-0.52750426653060001</v>
      </c>
      <c r="J921" s="1">
        <f t="shared" si="44"/>
        <v>-294.87488499060538</v>
      </c>
    </row>
    <row r="922" spans="1:10">
      <c r="A922" s="78">
        <v>10</v>
      </c>
      <c r="B922" s="78">
        <v>2293</v>
      </c>
      <c r="C922" s="78" t="s">
        <v>989</v>
      </c>
      <c r="D922" s="78">
        <v>7132</v>
      </c>
      <c r="E922" s="78">
        <v>2541</v>
      </c>
      <c r="F922" s="78">
        <v>2867</v>
      </c>
      <c r="G922" s="1">
        <f t="shared" si="42"/>
        <v>0.35628154795288841</v>
      </c>
      <c r="H922" s="1">
        <f t="shared" si="43"/>
        <v>3.3739100104638995</v>
      </c>
      <c r="I922" s="78">
        <v>0.25009674777374702</v>
      </c>
      <c r="J922" s="1">
        <f t="shared" si="44"/>
        <v>1783.6900051223638</v>
      </c>
    </row>
    <row r="923" spans="1:10">
      <c r="A923" s="78">
        <v>10</v>
      </c>
      <c r="B923" s="78">
        <v>2294</v>
      </c>
      <c r="C923" s="78" t="s">
        <v>990</v>
      </c>
      <c r="D923" s="78">
        <v>1395</v>
      </c>
      <c r="E923" s="78">
        <v>267</v>
      </c>
      <c r="F923" s="78">
        <v>509</v>
      </c>
      <c r="G923" s="1">
        <f t="shared" si="42"/>
        <v>0.1913978494623656</v>
      </c>
      <c r="H923" s="1">
        <f t="shared" si="43"/>
        <v>3.2652259332023577</v>
      </c>
      <c r="I923" s="78">
        <v>-0.267438588428347</v>
      </c>
      <c r="J923" s="1">
        <f t="shared" si="44"/>
        <v>-373.07683085754405</v>
      </c>
    </row>
    <row r="924" spans="1:10">
      <c r="A924" s="78">
        <v>10</v>
      </c>
      <c r="B924" s="78">
        <v>2295</v>
      </c>
      <c r="C924" s="78" t="s">
        <v>991</v>
      </c>
      <c r="D924" s="78">
        <v>3247</v>
      </c>
      <c r="E924" s="78">
        <v>770</v>
      </c>
      <c r="F924" s="78">
        <v>1421</v>
      </c>
      <c r="G924" s="1">
        <f t="shared" si="42"/>
        <v>0.23714197720973207</v>
      </c>
      <c r="H924" s="1">
        <f t="shared" si="43"/>
        <v>2.8268824771287826</v>
      </c>
      <c r="I924" s="78">
        <v>-0.13351315759676399</v>
      </c>
      <c r="J924" s="1">
        <f t="shared" si="44"/>
        <v>-433.51722271669269</v>
      </c>
    </row>
    <row r="925" spans="1:10">
      <c r="A925" s="78">
        <v>10</v>
      </c>
      <c r="B925" s="78">
        <v>2296</v>
      </c>
      <c r="C925" s="78" t="s">
        <v>992</v>
      </c>
      <c r="D925" s="78">
        <v>1181</v>
      </c>
      <c r="E925" s="78">
        <v>142</v>
      </c>
      <c r="F925" s="78">
        <v>899</v>
      </c>
      <c r="G925" s="1">
        <f t="shared" si="42"/>
        <v>0.12023708721422523</v>
      </c>
      <c r="H925" s="1">
        <f t="shared" si="43"/>
        <v>1.4716351501668521</v>
      </c>
      <c r="I925" s="78">
        <v>-0.46807269852795802</v>
      </c>
      <c r="J925" s="1">
        <f t="shared" si="44"/>
        <v>-552.79385696151837</v>
      </c>
    </row>
    <row r="926" spans="1:10">
      <c r="A926" s="78">
        <v>10</v>
      </c>
      <c r="B926" s="78">
        <v>2298</v>
      </c>
      <c r="C926" s="78" t="s">
        <v>993</v>
      </c>
      <c r="D926" s="78">
        <v>1035</v>
      </c>
      <c r="E926" s="78">
        <v>172</v>
      </c>
      <c r="F926" s="78">
        <v>523</v>
      </c>
      <c r="G926" s="1">
        <f t="shared" si="42"/>
        <v>0.16618357487922705</v>
      </c>
      <c r="H926" s="1">
        <f t="shared" si="43"/>
        <v>2.3078393881453154</v>
      </c>
      <c r="I926" s="78">
        <v>-0.36622149560498202</v>
      </c>
      <c r="J926" s="1">
        <f t="shared" si="44"/>
        <v>-379.03924795115637</v>
      </c>
    </row>
    <row r="927" spans="1:10">
      <c r="A927" s="78">
        <v>10</v>
      </c>
      <c r="B927" s="78">
        <v>2299</v>
      </c>
      <c r="C927" s="78" t="s">
        <v>994</v>
      </c>
      <c r="D927" s="78">
        <v>1911</v>
      </c>
      <c r="E927" s="78">
        <v>863</v>
      </c>
      <c r="F927" s="78">
        <v>5276</v>
      </c>
      <c r="G927" s="1">
        <f t="shared" si="42"/>
        <v>0.45159602302459445</v>
      </c>
      <c r="H927" s="1">
        <f t="shared" si="43"/>
        <v>0.52577710386656562</v>
      </c>
      <c r="I927" s="78">
        <v>2.7433731134305101E-2</v>
      </c>
      <c r="J927" s="1">
        <f t="shared" si="44"/>
        <v>52.425860197657052</v>
      </c>
    </row>
    <row r="928" spans="1:10">
      <c r="A928" s="78">
        <v>10</v>
      </c>
      <c r="B928" s="78">
        <v>2300</v>
      </c>
      <c r="C928" s="78" t="s">
        <v>995</v>
      </c>
      <c r="D928" s="78">
        <v>1002</v>
      </c>
      <c r="E928" s="78">
        <v>129</v>
      </c>
      <c r="F928" s="78">
        <v>1766</v>
      </c>
      <c r="G928" s="1">
        <f t="shared" si="42"/>
        <v>0.12874251497005987</v>
      </c>
      <c r="H928" s="1">
        <f t="shared" si="43"/>
        <v>0.64043035107587765</v>
      </c>
      <c r="I928" s="78">
        <v>-0.50137241599792204</v>
      </c>
      <c r="J928" s="1">
        <f t="shared" si="44"/>
        <v>-502.37516082991789</v>
      </c>
    </row>
    <row r="929" spans="1:10">
      <c r="A929" s="78">
        <v>10</v>
      </c>
      <c r="B929" s="78">
        <v>2301</v>
      </c>
      <c r="C929" s="78" t="s">
        <v>996</v>
      </c>
      <c r="D929" s="78">
        <v>1066</v>
      </c>
      <c r="E929" s="78">
        <v>112</v>
      </c>
      <c r="F929" s="78">
        <v>724</v>
      </c>
      <c r="G929" s="1">
        <f t="shared" si="42"/>
        <v>0.1050656660412758</v>
      </c>
      <c r="H929" s="1">
        <f t="shared" si="43"/>
        <v>1.6270718232044199</v>
      </c>
      <c r="I929" s="78">
        <v>-0.48932456845219502</v>
      </c>
      <c r="J929" s="1">
        <f t="shared" si="44"/>
        <v>-521.61998997003991</v>
      </c>
    </row>
    <row r="930" spans="1:10">
      <c r="A930" s="78">
        <v>10</v>
      </c>
      <c r="B930" s="78">
        <v>2302</v>
      </c>
      <c r="C930" s="78" t="s">
        <v>997</v>
      </c>
      <c r="D930" s="78">
        <v>1927</v>
      </c>
      <c r="E930" s="78">
        <v>351</v>
      </c>
      <c r="F930" s="78">
        <v>1669</v>
      </c>
      <c r="G930" s="1">
        <f t="shared" si="42"/>
        <v>0.18214841722885314</v>
      </c>
      <c r="H930" s="1">
        <f t="shared" si="43"/>
        <v>1.3648891551827442</v>
      </c>
      <c r="I930" s="78">
        <v>-0.34455712170736802</v>
      </c>
      <c r="J930" s="1">
        <f t="shared" si="44"/>
        <v>-663.96157353009812</v>
      </c>
    </row>
    <row r="931" spans="1:10">
      <c r="A931" s="78">
        <v>10</v>
      </c>
      <c r="B931" s="78">
        <v>2303</v>
      </c>
      <c r="C931" s="78" t="s">
        <v>998</v>
      </c>
      <c r="D931" s="78">
        <v>934</v>
      </c>
      <c r="E931" s="78">
        <v>85</v>
      </c>
      <c r="F931" s="78">
        <v>691</v>
      </c>
      <c r="G931" s="1">
        <f t="shared" si="42"/>
        <v>9.1006423982869372E-2</v>
      </c>
      <c r="H931" s="1">
        <f t="shared" si="43"/>
        <v>1.4746743849493487</v>
      </c>
      <c r="I931" s="78">
        <v>-0.52377715045762896</v>
      </c>
      <c r="J931" s="1">
        <f t="shared" si="44"/>
        <v>-489.20785852742546</v>
      </c>
    </row>
    <row r="932" spans="1:10">
      <c r="A932" s="78">
        <v>10</v>
      </c>
      <c r="B932" s="78">
        <v>2304</v>
      </c>
      <c r="C932" s="78" t="s">
        <v>999</v>
      </c>
      <c r="D932" s="78">
        <v>1228</v>
      </c>
      <c r="E932" s="78">
        <v>188</v>
      </c>
      <c r="F932" s="78">
        <v>1568</v>
      </c>
      <c r="G932" s="1">
        <f t="shared" si="42"/>
        <v>0.15309446254071662</v>
      </c>
      <c r="H932" s="1">
        <f t="shared" si="43"/>
        <v>0.90306122448979587</v>
      </c>
      <c r="I932" s="78">
        <v>-0.44187846988104901</v>
      </c>
      <c r="J932" s="1">
        <f t="shared" si="44"/>
        <v>-542.62676101392822</v>
      </c>
    </row>
    <row r="933" spans="1:10">
      <c r="A933" s="78">
        <v>10</v>
      </c>
      <c r="B933" s="78">
        <v>2305</v>
      </c>
      <c r="C933" s="78" t="s">
        <v>1000</v>
      </c>
      <c r="D933" s="78">
        <v>3454</v>
      </c>
      <c r="E933" s="78">
        <v>1282</v>
      </c>
      <c r="F933" s="78">
        <v>1349</v>
      </c>
      <c r="G933" s="1">
        <f t="shared" si="42"/>
        <v>0.37116386797915463</v>
      </c>
      <c r="H933" s="1">
        <f t="shared" si="43"/>
        <v>3.5107487027427724</v>
      </c>
      <c r="I933" s="78">
        <v>0.111819325676765</v>
      </c>
      <c r="J933" s="1">
        <f t="shared" si="44"/>
        <v>386.22395088754632</v>
      </c>
    </row>
    <row r="934" spans="1:10">
      <c r="A934" s="78">
        <v>10</v>
      </c>
      <c r="B934" s="78">
        <v>2306</v>
      </c>
      <c r="C934" s="78" t="s">
        <v>1001</v>
      </c>
      <c r="D934" s="78">
        <v>2625</v>
      </c>
      <c r="E934" s="78">
        <v>1309</v>
      </c>
      <c r="F934" s="78">
        <v>835</v>
      </c>
      <c r="G934" s="1">
        <f t="shared" si="42"/>
        <v>0.49866666666666665</v>
      </c>
      <c r="H934" s="1">
        <f t="shared" si="43"/>
        <v>4.7113772455089817</v>
      </c>
      <c r="I934" s="78">
        <v>0.32379871709395702</v>
      </c>
      <c r="J934" s="1">
        <f t="shared" si="44"/>
        <v>849.97163237163716</v>
      </c>
    </row>
    <row r="935" spans="1:10">
      <c r="A935" s="78">
        <v>10</v>
      </c>
      <c r="B935" s="78">
        <v>2307</v>
      </c>
      <c r="C935" s="78" t="s">
        <v>1002</v>
      </c>
      <c r="D935" s="78">
        <v>1182</v>
      </c>
      <c r="E935" s="78">
        <v>241</v>
      </c>
      <c r="F935" s="78">
        <v>359</v>
      </c>
      <c r="G935" s="1">
        <f t="shared" si="42"/>
        <v>0.20389170896785111</v>
      </c>
      <c r="H935" s="1">
        <f t="shared" si="43"/>
        <v>3.9637883008356547</v>
      </c>
      <c r="I935" s="78">
        <v>-0.22600429959114199</v>
      </c>
      <c r="J935" s="1">
        <f t="shared" si="44"/>
        <v>-267.13708211672986</v>
      </c>
    </row>
    <row r="936" spans="1:10">
      <c r="A936" s="78">
        <v>10</v>
      </c>
      <c r="B936" s="78">
        <v>2308</v>
      </c>
      <c r="C936" s="78" t="s">
        <v>1003</v>
      </c>
      <c r="D936" s="78">
        <v>2261</v>
      </c>
      <c r="E936" s="78">
        <v>273</v>
      </c>
      <c r="F936" s="78">
        <v>1592</v>
      </c>
      <c r="G936" s="1">
        <f t="shared" si="42"/>
        <v>0.12074303405572756</v>
      </c>
      <c r="H936" s="1">
        <f t="shared" si="43"/>
        <v>1.5917085427135678</v>
      </c>
      <c r="I936" s="78">
        <v>-0.41267443946861398</v>
      </c>
      <c r="J936" s="1">
        <f t="shared" si="44"/>
        <v>-933.05690763853625</v>
      </c>
    </row>
    <row r="937" spans="1:10">
      <c r="A937" s="78">
        <v>10</v>
      </c>
      <c r="B937" s="78">
        <v>2309</v>
      </c>
      <c r="C937" s="78" t="s">
        <v>1004</v>
      </c>
      <c r="D937" s="78">
        <v>5049</v>
      </c>
      <c r="E937" s="78">
        <v>1632</v>
      </c>
      <c r="F937" s="78">
        <v>1311</v>
      </c>
      <c r="G937" s="1">
        <f t="shared" si="42"/>
        <v>0.32323232323232326</v>
      </c>
      <c r="H937" s="1">
        <f t="shared" si="43"/>
        <v>5.0961098398169336</v>
      </c>
      <c r="I937" s="78">
        <v>0.18395000010894699</v>
      </c>
      <c r="J937" s="1">
        <f t="shared" si="44"/>
        <v>928.76355055007332</v>
      </c>
    </row>
    <row r="938" spans="1:10">
      <c r="A938" s="78">
        <v>10</v>
      </c>
      <c r="B938" s="78">
        <v>2310</v>
      </c>
      <c r="C938" s="78" t="s">
        <v>1005</v>
      </c>
      <c r="D938" s="78">
        <v>436</v>
      </c>
      <c r="E938" s="78">
        <v>67</v>
      </c>
      <c r="F938" s="78">
        <v>187</v>
      </c>
      <c r="G938" s="1">
        <f t="shared" si="42"/>
        <v>0.1536697247706422</v>
      </c>
      <c r="H938" s="1">
        <f t="shared" si="43"/>
        <v>2.6898395721925135</v>
      </c>
      <c r="I938" s="78">
        <v>-0.39503311238578798</v>
      </c>
      <c r="J938" s="1">
        <f t="shared" si="44"/>
        <v>-172.23443700020357</v>
      </c>
    </row>
    <row r="939" spans="1:10">
      <c r="A939" s="78">
        <v>10</v>
      </c>
      <c r="B939" s="78">
        <v>2321</v>
      </c>
      <c r="C939" s="78" t="s">
        <v>1006</v>
      </c>
      <c r="D939" s="78">
        <v>2667</v>
      </c>
      <c r="E939" s="78">
        <v>415</v>
      </c>
      <c r="F939" s="78">
        <v>980</v>
      </c>
      <c r="G939" s="1">
        <f t="shared" si="42"/>
        <v>0.15560554930633672</v>
      </c>
      <c r="H939" s="1">
        <f t="shared" si="43"/>
        <v>3.1448979591836737</v>
      </c>
      <c r="I939" s="78">
        <v>-0.26973636175221</v>
      </c>
      <c r="J939" s="1">
        <f t="shared" si="44"/>
        <v>-719.3868767931441</v>
      </c>
    </row>
    <row r="940" spans="1:10">
      <c r="A940" s="78">
        <v>10</v>
      </c>
      <c r="B940" s="78">
        <v>2323</v>
      </c>
      <c r="C940" s="78" t="s">
        <v>1007</v>
      </c>
      <c r="D940" s="78">
        <v>1202</v>
      </c>
      <c r="E940" s="78">
        <v>265</v>
      </c>
      <c r="F940" s="78">
        <v>408</v>
      </c>
      <c r="G940" s="1">
        <f t="shared" si="42"/>
        <v>0.22046589018302828</v>
      </c>
      <c r="H940" s="1">
        <f t="shared" si="43"/>
        <v>3.5955882352941178</v>
      </c>
      <c r="I940" s="78">
        <v>-0.216694659650322</v>
      </c>
      <c r="J940" s="1">
        <f t="shared" si="44"/>
        <v>-260.46698089968703</v>
      </c>
    </row>
    <row r="941" spans="1:10">
      <c r="A941" s="78">
        <v>10</v>
      </c>
      <c r="B941" s="78">
        <v>2325</v>
      </c>
      <c r="C941" s="78" t="s">
        <v>1008</v>
      </c>
      <c r="D941" s="78">
        <v>4885</v>
      </c>
      <c r="E941" s="78">
        <v>2395</v>
      </c>
      <c r="F941" s="78">
        <v>4598</v>
      </c>
      <c r="G941" s="1">
        <f t="shared" si="42"/>
        <v>0.49027635619242577</v>
      </c>
      <c r="H941" s="1">
        <f t="shared" si="43"/>
        <v>1.5832970856894302</v>
      </c>
      <c r="I941" s="78">
        <v>0.27024288384676598</v>
      </c>
      <c r="J941" s="1">
        <f t="shared" si="44"/>
        <v>1320.1364875914519</v>
      </c>
    </row>
    <row r="942" spans="1:10">
      <c r="A942" s="78">
        <v>10</v>
      </c>
      <c r="B942" s="78">
        <v>2328</v>
      </c>
      <c r="C942" s="78" t="s">
        <v>1009</v>
      </c>
      <c r="D942" s="78">
        <v>702</v>
      </c>
      <c r="E942" s="78">
        <v>243</v>
      </c>
      <c r="F942" s="78">
        <v>444</v>
      </c>
      <c r="G942" s="1">
        <f t="shared" si="42"/>
        <v>0.34615384615384615</v>
      </c>
      <c r="H942" s="1">
        <f t="shared" si="43"/>
        <v>2.1283783783783785</v>
      </c>
      <c r="I942" s="78">
        <v>-0.114936255717417</v>
      </c>
      <c r="J942" s="1">
        <f t="shared" si="44"/>
        <v>-80.685251513626739</v>
      </c>
    </row>
    <row r="943" spans="1:10">
      <c r="A943" s="78">
        <v>10</v>
      </c>
      <c r="B943" s="78">
        <v>2333</v>
      </c>
      <c r="C943" s="78" t="s">
        <v>1010</v>
      </c>
      <c r="D943" s="78">
        <v>806</v>
      </c>
      <c r="E943" s="78">
        <v>164</v>
      </c>
      <c r="F943" s="78">
        <v>589</v>
      </c>
      <c r="G943" s="1">
        <f t="shared" si="42"/>
        <v>0.20347394540942929</v>
      </c>
      <c r="H943" s="1">
        <f t="shared" si="43"/>
        <v>1.6468590831918506</v>
      </c>
      <c r="I943" s="78">
        <v>-0.350053857226235</v>
      </c>
      <c r="J943" s="1">
        <f t="shared" si="44"/>
        <v>-282.14340892434541</v>
      </c>
    </row>
    <row r="944" spans="1:10">
      <c r="A944" s="78">
        <v>10</v>
      </c>
      <c r="B944" s="78">
        <v>2335</v>
      </c>
      <c r="C944" s="78" t="s">
        <v>1011</v>
      </c>
      <c r="D944" s="78">
        <v>880</v>
      </c>
      <c r="E944" s="78">
        <v>75</v>
      </c>
      <c r="F944" s="78">
        <v>968</v>
      </c>
      <c r="G944" s="1">
        <f t="shared" si="42"/>
        <v>8.5227272727272721E-2</v>
      </c>
      <c r="H944" s="1">
        <f t="shared" si="43"/>
        <v>0.98657024793388426</v>
      </c>
      <c r="I944" s="78">
        <v>-0.55744953454181001</v>
      </c>
      <c r="J944" s="1">
        <f t="shared" si="44"/>
        <v>-490.55559039679281</v>
      </c>
    </row>
    <row r="945" spans="1:10">
      <c r="A945" s="78">
        <v>10</v>
      </c>
      <c r="B945" s="78">
        <v>2336</v>
      </c>
      <c r="C945" s="78" t="s">
        <v>1012</v>
      </c>
      <c r="D945" s="78">
        <v>1053</v>
      </c>
      <c r="E945" s="78">
        <v>148</v>
      </c>
      <c r="F945" s="78">
        <v>2870</v>
      </c>
      <c r="G945" s="1">
        <f t="shared" si="42"/>
        <v>0.14055080721747387</v>
      </c>
      <c r="H945" s="1">
        <f t="shared" si="43"/>
        <v>0.41846689895470385</v>
      </c>
      <c r="I945" s="78">
        <v>-0.49121641764921398</v>
      </c>
      <c r="J945" s="1">
        <f t="shared" si="44"/>
        <v>-517.25088778462236</v>
      </c>
    </row>
    <row r="946" spans="1:10">
      <c r="A946" s="78">
        <v>10</v>
      </c>
      <c r="B946" s="78">
        <v>2337</v>
      </c>
      <c r="C946" s="78" t="s">
        <v>1013</v>
      </c>
      <c r="D946" s="78">
        <v>900</v>
      </c>
      <c r="E946" s="78">
        <v>70</v>
      </c>
      <c r="F946" s="78">
        <v>950</v>
      </c>
      <c r="G946" s="1">
        <f t="shared" si="42"/>
        <v>7.7777777777777779E-2</v>
      </c>
      <c r="H946" s="1">
        <f t="shared" si="43"/>
        <v>1.0210526315789474</v>
      </c>
      <c r="I946" s="78">
        <v>-0.56632689446798201</v>
      </c>
      <c r="J946" s="1">
        <f t="shared" si="44"/>
        <v>-509.69420502118379</v>
      </c>
    </row>
    <row r="947" spans="1:10">
      <c r="A947" s="78">
        <v>10</v>
      </c>
      <c r="B947" s="78">
        <v>2338</v>
      </c>
      <c r="C947" s="78" t="s">
        <v>1014</v>
      </c>
      <c r="D947" s="78">
        <v>962</v>
      </c>
      <c r="E947" s="78">
        <v>144</v>
      </c>
      <c r="F947" s="78">
        <v>1328</v>
      </c>
      <c r="G947" s="1">
        <f t="shared" si="42"/>
        <v>0.1496881496881497</v>
      </c>
      <c r="H947" s="1">
        <f t="shared" si="43"/>
        <v>0.83283132530120485</v>
      </c>
      <c r="I947" s="78">
        <v>-0.46239677701133802</v>
      </c>
      <c r="J947" s="1">
        <f t="shared" si="44"/>
        <v>-444.8256994849072</v>
      </c>
    </row>
    <row r="948" spans="1:10">
      <c r="A948" s="78">
        <v>11</v>
      </c>
      <c r="B948" s="78">
        <v>2401</v>
      </c>
      <c r="C948" s="78" t="s">
        <v>1015</v>
      </c>
      <c r="D948" s="78">
        <v>2803</v>
      </c>
      <c r="E948" s="78">
        <v>2593</v>
      </c>
      <c r="F948" s="78">
        <v>691</v>
      </c>
      <c r="G948" s="1">
        <f t="shared" si="42"/>
        <v>0.92508027113806635</v>
      </c>
      <c r="H948" s="1">
        <f t="shared" si="43"/>
        <v>7.8089725036179454</v>
      </c>
      <c r="I948" s="78">
        <v>1.1248037015725001</v>
      </c>
      <c r="J948" s="1">
        <f t="shared" si="44"/>
        <v>3152.8247755077177</v>
      </c>
    </row>
    <row r="949" spans="1:10">
      <c r="A949" s="78">
        <v>11</v>
      </c>
      <c r="B949" s="78">
        <v>2402</v>
      </c>
      <c r="C949" s="78" t="s">
        <v>1016</v>
      </c>
      <c r="D949" s="78">
        <v>1223</v>
      </c>
      <c r="E949" s="78">
        <v>1367</v>
      </c>
      <c r="F949" s="78">
        <v>557</v>
      </c>
      <c r="G949" s="1">
        <f t="shared" si="42"/>
        <v>1.1177432542927228</v>
      </c>
      <c r="H949" s="1">
        <f t="shared" si="43"/>
        <v>4.6499102333931779</v>
      </c>
      <c r="I949" s="78">
        <v>1.2020298677411001</v>
      </c>
      <c r="J949" s="1">
        <f t="shared" si="44"/>
        <v>1470.0825282473654</v>
      </c>
    </row>
    <row r="950" spans="1:10">
      <c r="A950" s="78">
        <v>11</v>
      </c>
      <c r="B950" s="78">
        <v>2403</v>
      </c>
      <c r="C950" s="78" t="s">
        <v>1017</v>
      </c>
      <c r="D950" s="78">
        <v>1662</v>
      </c>
      <c r="E950" s="78">
        <v>920</v>
      </c>
      <c r="F950" s="78">
        <v>859</v>
      </c>
      <c r="G950" s="1">
        <f t="shared" si="42"/>
        <v>0.55354993983152823</v>
      </c>
      <c r="H950" s="1">
        <f t="shared" si="43"/>
        <v>3.0058207217694992</v>
      </c>
      <c r="I950" s="78">
        <v>0.28550463180839197</v>
      </c>
      <c r="J950" s="1">
        <f t="shared" si="44"/>
        <v>474.50869806554743</v>
      </c>
    </row>
    <row r="951" spans="1:10">
      <c r="A951" s="78">
        <v>11</v>
      </c>
      <c r="B951" s="78">
        <v>2404</v>
      </c>
      <c r="C951" s="78" t="s">
        <v>1018</v>
      </c>
      <c r="D951" s="78">
        <v>1880</v>
      </c>
      <c r="E951" s="78">
        <v>1954</v>
      </c>
      <c r="F951" s="78">
        <v>712</v>
      </c>
      <c r="G951" s="1">
        <f t="shared" si="42"/>
        <v>1.0393617021276595</v>
      </c>
      <c r="H951" s="1">
        <f t="shared" si="43"/>
        <v>5.3848314606741576</v>
      </c>
      <c r="I951" s="78">
        <v>1.1460078446827899</v>
      </c>
      <c r="J951" s="1">
        <f t="shared" si="44"/>
        <v>2154.4947480036449</v>
      </c>
    </row>
    <row r="952" spans="1:10">
      <c r="A952" s="78">
        <v>11</v>
      </c>
      <c r="B952" s="78">
        <v>2405</v>
      </c>
      <c r="C952" s="78" t="s">
        <v>1019</v>
      </c>
      <c r="D952" s="78">
        <v>957</v>
      </c>
      <c r="E952" s="78">
        <v>464</v>
      </c>
      <c r="F952" s="78">
        <v>549</v>
      </c>
      <c r="G952" s="1">
        <f t="shared" si="42"/>
        <v>0.48484848484848486</v>
      </c>
      <c r="H952" s="1">
        <f t="shared" si="43"/>
        <v>2.588342440801457</v>
      </c>
      <c r="I952" s="78">
        <v>0.12943682594961201</v>
      </c>
      <c r="J952" s="1">
        <f t="shared" si="44"/>
        <v>123.87104243377868</v>
      </c>
    </row>
    <row r="953" spans="1:10">
      <c r="A953" s="78">
        <v>11</v>
      </c>
      <c r="B953" s="78">
        <v>2406</v>
      </c>
      <c r="C953" s="78" t="s">
        <v>1020</v>
      </c>
      <c r="D953" s="78">
        <v>1828</v>
      </c>
      <c r="E953" s="78">
        <v>460</v>
      </c>
      <c r="F953" s="78">
        <v>936</v>
      </c>
      <c r="G953" s="1">
        <f t="shared" si="42"/>
        <v>0.25164113785557984</v>
      </c>
      <c r="H953" s="1">
        <f t="shared" si="43"/>
        <v>2.4444444444444446</v>
      </c>
      <c r="I953" s="78">
        <v>-0.19346689029338801</v>
      </c>
      <c r="J953" s="1">
        <f t="shared" si="44"/>
        <v>-353.65747545631331</v>
      </c>
    </row>
    <row r="954" spans="1:10">
      <c r="A954" s="78">
        <v>11</v>
      </c>
      <c r="B954" s="78">
        <v>2407</v>
      </c>
      <c r="C954" s="78" t="s">
        <v>1021</v>
      </c>
      <c r="D954" s="78">
        <v>4551</v>
      </c>
      <c r="E954" s="78">
        <v>4083</v>
      </c>
      <c r="F954" s="78">
        <v>1198</v>
      </c>
      <c r="G954" s="1">
        <f t="shared" si="42"/>
        <v>0.89716545814106785</v>
      </c>
      <c r="H954" s="1">
        <f t="shared" si="43"/>
        <v>7.2070116861435727</v>
      </c>
      <c r="I954" s="78">
        <v>1.1340762304513601</v>
      </c>
      <c r="J954" s="1">
        <f t="shared" si="44"/>
        <v>5161.1809247841393</v>
      </c>
    </row>
    <row r="955" spans="1:10">
      <c r="A955" s="78">
        <v>11</v>
      </c>
      <c r="B955" s="78">
        <v>2408</v>
      </c>
      <c r="C955" s="78" t="s">
        <v>1022</v>
      </c>
      <c r="D955" s="78">
        <v>2019</v>
      </c>
      <c r="E955" s="78">
        <v>586</v>
      </c>
      <c r="F955" s="78">
        <v>665</v>
      </c>
      <c r="G955" s="1">
        <f t="shared" si="42"/>
        <v>0.29024269440316991</v>
      </c>
      <c r="H955" s="1">
        <f t="shared" si="43"/>
        <v>3.9172932330827068</v>
      </c>
      <c r="I955" s="78">
        <v>-5.8286678723151998E-2</v>
      </c>
      <c r="J955" s="1">
        <f t="shared" si="44"/>
        <v>-117.68080434204388</v>
      </c>
    </row>
    <row r="956" spans="1:10">
      <c r="A956" s="78">
        <v>11</v>
      </c>
      <c r="B956" s="78">
        <v>2421</v>
      </c>
      <c r="C956" s="78" t="s">
        <v>1023</v>
      </c>
      <c r="D956" s="78">
        <v>533</v>
      </c>
      <c r="E956" s="78">
        <v>92</v>
      </c>
      <c r="F956" s="78">
        <v>1286</v>
      </c>
      <c r="G956" s="1">
        <f t="shared" si="42"/>
        <v>0.17260787992495311</v>
      </c>
      <c r="H956" s="1">
        <f t="shared" si="43"/>
        <v>0.48600311041990668</v>
      </c>
      <c r="I956" s="78">
        <v>-0.46284189294169098</v>
      </c>
      <c r="J956" s="1">
        <f t="shared" si="44"/>
        <v>-246.6947289379213</v>
      </c>
    </row>
    <row r="957" spans="1:10">
      <c r="A957" s="78">
        <v>11</v>
      </c>
      <c r="B957" s="78">
        <v>2422</v>
      </c>
      <c r="C957" s="78" t="s">
        <v>1024</v>
      </c>
      <c r="D957" s="78">
        <v>5713</v>
      </c>
      <c r="E957" s="78">
        <v>2343</v>
      </c>
      <c r="F957" s="78">
        <v>1551</v>
      </c>
      <c r="G957" s="1">
        <f t="shared" si="42"/>
        <v>0.41011727638718709</v>
      </c>
      <c r="H957" s="1">
        <f t="shared" si="43"/>
        <v>5.1940683430045134</v>
      </c>
      <c r="I957" s="78">
        <v>0.35124304361553299</v>
      </c>
      <c r="J957" s="1">
        <f t="shared" si="44"/>
        <v>2006.6515081755399</v>
      </c>
    </row>
    <row r="958" spans="1:10">
      <c r="A958" s="78">
        <v>11</v>
      </c>
      <c r="B958" s="78">
        <v>2423</v>
      </c>
      <c r="C958" s="78" t="s">
        <v>1025</v>
      </c>
      <c r="D958" s="78">
        <v>94</v>
      </c>
      <c r="E958" s="78">
        <v>14</v>
      </c>
      <c r="F958" s="78">
        <v>1134</v>
      </c>
      <c r="G958" s="1">
        <f t="shared" si="42"/>
        <v>0.14893617021276595</v>
      </c>
      <c r="H958" s="1">
        <f t="shared" si="43"/>
        <v>9.5238095238095233E-2</v>
      </c>
      <c r="I958" s="78">
        <v>-0.53686398522235501</v>
      </c>
      <c r="J958" s="1">
        <f t="shared" si="44"/>
        <v>-50.46521461090137</v>
      </c>
    </row>
    <row r="959" spans="1:10">
      <c r="A959" s="78">
        <v>11</v>
      </c>
      <c r="B959" s="78">
        <v>2424</v>
      </c>
      <c r="C959" s="78" t="s">
        <v>1026</v>
      </c>
      <c r="D959" s="78">
        <v>572</v>
      </c>
      <c r="E959" s="78">
        <v>100</v>
      </c>
      <c r="F959" s="78">
        <v>1633</v>
      </c>
      <c r="G959" s="1">
        <f t="shared" si="42"/>
        <v>0.17482517482517482</v>
      </c>
      <c r="H959" s="1">
        <f t="shared" si="43"/>
        <v>0.41151255358236377</v>
      </c>
      <c r="I959" s="78">
        <v>-0.46110227989341102</v>
      </c>
      <c r="J959" s="1">
        <f t="shared" si="44"/>
        <v>-263.7505040990311</v>
      </c>
    </row>
    <row r="960" spans="1:10">
      <c r="A960" s="78">
        <v>11</v>
      </c>
      <c r="B960" s="78">
        <v>2425</v>
      </c>
      <c r="C960" s="78" t="s">
        <v>1027</v>
      </c>
      <c r="D960" s="78">
        <v>640</v>
      </c>
      <c r="E960" s="78">
        <v>157</v>
      </c>
      <c r="F960" s="78">
        <v>778</v>
      </c>
      <c r="G960" s="1">
        <f t="shared" si="42"/>
        <v>0.24531249999999999</v>
      </c>
      <c r="H960" s="1">
        <f t="shared" si="43"/>
        <v>1.0244215938303343</v>
      </c>
      <c r="I960" s="78">
        <v>-0.32231128000522502</v>
      </c>
      <c r="J960" s="1">
        <f t="shared" si="44"/>
        <v>-206.27921920334401</v>
      </c>
    </row>
    <row r="961" spans="1:10">
      <c r="A961" s="78">
        <v>11</v>
      </c>
      <c r="B961" s="78">
        <v>2426</v>
      </c>
      <c r="C961" s="78" t="s">
        <v>1028</v>
      </c>
      <c r="D961" s="78">
        <v>1671</v>
      </c>
      <c r="E961" s="78">
        <v>267</v>
      </c>
      <c r="F961" s="78">
        <v>1548</v>
      </c>
      <c r="G961" s="1">
        <f t="shared" si="42"/>
        <v>0.15978456014362658</v>
      </c>
      <c r="H961" s="1">
        <f t="shared" si="43"/>
        <v>1.251937984496124</v>
      </c>
      <c r="I961" s="78">
        <v>-0.39551322141420198</v>
      </c>
      <c r="J961" s="1">
        <f t="shared" si="44"/>
        <v>-660.90259298313151</v>
      </c>
    </row>
    <row r="962" spans="1:10">
      <c r="A962" s="78">
        <v>11</v>
      </c>
      <c r="B962" s="78">
        <v>2427</v>
      </c>
      <c r="C962" s="78" t="s">
        <v>1029</v>
      </c>
      <c r="D962" s="78">
        <v>1295</v>
      </c>
      <c r="E962" s="78">
        <v>220</v>
      </c>
      <c r="F962" s="78">
        <v>1127</v>
      </c>
      <c r="G962" s="1">
        <f t="shared" si="42"/>
        <v>0.16988416988416988</v>
      </c>
      <c r="H962" s="1">
        <f t="shared" si="43"/>
        <v>1.3442768411712511</v>
      </c>
      <c r="I962" s="78">
        <v>-0.39296243582395302</v>
      </c>
      <c r="J962" s="1">
        <f t="shared" si="44"/>
        <v>-508.88635439201914</v>
      </c>
    </row>
    <row r="963" spans="1:10">
      <c r="A963" s="78">
        <v>11</v>
      </c>
      <c r="B963" s="78">
        <v>2428</v>
      </c>
      <c r="C963" s="78" t="s">
        <v>1030</v>
      </c>
      <c r="D963" s="78">
        <v>2518</v>
      </c>
      <c r="E963" s="78">
        <v>534</v>
      </c>
      <c r="F963" s="78">
        <v>3542</v>
      </c>
      <c r="G963" s="1">
        <f t="shared" si="42"/>
        <v>0.21207307386814933</v>
      </c>
      <c r="H963" s="1">
        <f t="shared" si="43"/>
        <v>0.86166007905138342</v>
      </c>
      <c r="I963" s="78">
        <v>-0.29510017324112497</v>
      </c>
      <c r="J963" s="1">
        <f t="shared" si="44"/>
        <v>-743.06223622115272</v>
      </c>
    </row>
    <row r="964" spans="1:10">
      <c r="A964" s="78">
        <v>11</v>
      </c>
      <c r="B964" s="78">
        <v>2429</v>
      </c>
      <c r="C964" s="78" t="s">
        <v>1031</v>
      </c>
      <c r="D964" s="78">
        <v>1132</v>
      </c>
      <c r="E964" s="78">
        <v>284</v>
      </c>
      <c r="F964" s="78">
        <v>1282</v>
      </c>
      <c r="G964" s="1">
        <f t="shared" si="42"/>
        <v>0.25088339222614842</v>
      </c>
      <c r="H964" s="1">
        <f t="shared" si="43"/>
        <v>1.1045241809672386</v>
      </c>
      <c r="I964" s="78">
        <v>-0.287758372038668</v>
      </c>
      <c r="J964" s="1">
        <f t="shared" si="44"/>
        <v>-325.74247714777215</v>
      </c>
    </row>
    <row r="965" spans="1:10">
      <c r="A965" s="78">
        <v>11</v>
      </c>
      <c r="B965" s="78">
        <v>2441</v>
      </c>
      <c r="C965" s="78" t="s">
        <v>1032</v>
      </c>
      <c r="D965" s="78">
        <v>185</v>
      </c>
      <c r="E965" s="78">
        <v>42</v>
      </c>
      <c r="F965" s="78">
        <v>203</v>
      </c>
      <c r="G965" s="1">
        <f t="shared" si="42"/>
        <v>0.22702702702702704</v>
      </c>
      <c r="H965" s="1">
        <f t="shared" si="43"/>
        <v>1.1182266009852218</v>
      </c>
      <c r="I965" s="78">
        <v>-0.36660628217323499</v>
      </c>
      <c r="J965" s="1">
        <f t="shared" si="44"/>
        <v>-67.822162202048474</v>
      </c>
    </row>
    <row r="966" spans="1:10">
      <c r="A966" s="78">
        <v>11</v>
      </c>
      <c r="B966" s="78">
        <v>2442</v>
      </c>
      <c r="C966" s="78" t="s">
        <v>1033</v>
      </c>
      <c r="D966" s="78">
        <v>289</v>
      </c>
      <c r="E966" s="78">
        <v>59</v>
      </c>
      <c r="F966" s="78">
        <v>277</v>
      </c>
      <c r="G966" s="1">
        <f t="shared" si="42"/>
        <v>0.20415224913494809</v>
      </c>
      <c r="H966" s="1">
        <f t="shared" si="43"/>
        <v>1.256317689530686</v>
      </c>
      <c r="I966" s="78">
        <v>-0.39045089205134098</v>
      </c>
      <c r="J966" s="1">
        <f t="shared" si="44"/>
        <v>-112.84030780283754</v>
      </c>
    </row>
    <row r="967" spans="1:10">
      <c r="A967" s="78">
        <v>11</v>
      </c>
      <c r="B967" s="78">
        <v>2443</v>
      </c>
      <c r="C967" s="78" t="s">
        <v>1034</v>
      </c>
      <c r="D967" s="78">
        <v>106</v>
      </c>
      <c r="E967" s="78">
        <v>19</v>
      </c>
      <c r="F967" s="78">
        <v>214</v>
      </c>
      <c r="G967" s="1">
        <f t="shared" si="42"/>
        <v>0.17924528301886791</v>
      </c>
      <c r="H967" s="1">
        <f t="shared" si="43"/>
        <v>0.58411214953271029</v>
      </c>
      <c r="I967" s="78">
        <v>-0.46762962864039997</v>
      </c>
      <c r="J967" s="1">
        <f t="shared" si="44"/>
        <v>-49.568740635882399</v>
      </c>
    </row>
    <row r="968" spans="1:10">
      <c r="A968" s="78">
        <v>11</v>
      </c>
      <c r="B968" s="78">
        <v>2444</v>
      </c>
      <c r="C968" s="78" t="s">
        <v>1035</v>
      </c>
      <c r="D968" s="78">
        <v>226</v>
      </c>
      <c r="E968" s="78">
        <v>42</v>
      </c>
      <c r="F968" s="78">
        <v>297</v>
      </c>
      <c r="G968" s="1">
        <f t="shared" si="42"/>
        <v>0.18584070796460178</v>
      </c>
      <c r="H968" s="1">
        <f t="shared" si="43"/>
        <v>0.90235690235690236</v>
      </c>
      <c r="I968" s="78">
        <v>-0.43750389799251699</v>
      </c>
      <c r="J968" s="1">
        <f t="shared" si="44"/>
        <v>-98.87588094630884</v>
      </c>
    </row>
    <row r="969" spans="1:10">
      <c r="A969" s="78">
        <v>11</v>
      </c>
      <c r="B969" s="78">
        <v>2445</v>
      </c>
      <c r="C969" s="78" t="s">
        <v>1036</v>
      </c>
      <c r="D969" s="78">
        <v>315</v>
      </c>
      <c r="E969" s="78">
        <v>34</v>
      </c>
      <c r="F969" s="78">
        <v>418</v>
      </c>
      <c r="G969" s="1">
        <f t="shared" ref="G969:G1032" si="45">E969/D969</f>
        <v>0.10793650793650794</v>
      </c>
      <c r="H969" s="1">
        <f t="shared" ref="H969:H1032" si="46">(D969+E969)/F969</f>
        <v>0.83492822966507174</v>
      </c>
      <c r="I969" s="78">
        <v>-0.55544484010723805</v>
      </c>
      <c r="J969" s="1">
        <f t="shared" ref="J969:J1032" si="47">I969*D969</f>
        <v>-174.96512463377999</v>
      </c>
    </row>
    <row r="970" spans="1:10">
      <c r="A970" s="78">
        <v>11</v>
      </c>
      <c r="B970" s="78">
        <v>2446</v>
      </c>
      <c r="C970" s="78" t="s">
        <v>1037</v>
      </c>
      <c r="D970" s="78">
        <v>193</v>
      </c>
      <c r="E970" s="78">
        <v>10</v>
      </c>
      <c r="F970" s="78">
        <v>170</v>
      </c>
      <c r="G970" s="1">
        <f t="shared" si="45"/>
        <v>5.181347150259067E-2</v>
      </c>
      <c r="H970" s="1">
        <f t="shared" si="46"/>
        <v>1.1941176470588235</v>
      </c>
      <c r="I970" s="78">
        <v>-0.63016473787516902</v>
      </c>
      <c r="J970" s="1">
        <f t="shared" si="47"/>
        <v>-121.62179440990762</v>
      </c>
    </row>
    <row r="971" spans="1:10">
      <c r="A971" s="78">
        <v>11</v>
      </c>
      <c r="B971" s="78">
        <v>2447</v>
      </c>
      <c r="C971" s="78" t="s">
        <v>1038</v>
      </c>
      <c r="D971" s="78">
        <v>203</v>
      </c>
      <c r="E971" s="78">
        <v>21</v>
      </c>
      <c r="F971" s="78">
        <v>91</v>
      </c>
      <c r="G971" s="1">
        <f t="shared" si="45"/>
        <v>0.10344827586206896</v>
      </c>
      <c r="H971" s="1">
        <f t="shared" si="46"/>
        <v>2.4615384615384617</v>
      </c>
      <c r="I971" s="78">
        <v>-0.492751276868159</v>
      </c>
      <c r="J971" s="1">
        <f t="shared" si="47"/>
        <v>-100.02850920423627</v>
      </c>
    </row>
    <row r="972" spans="1:10">
      <c r="A972" s="78">
        <v>11</v>
      </c>
      <c r="B972" s="78">
        <v>2449</v>
      </c>
      <c r="C972" s="78" t="s">
        <v>1039</v>
      </c>
      <c r="D972" s="78">
        <v>194</v>
      </c>
      <c r="E972" s="78">
        <v>10</v>
      </c>
      <c r="F972" s="78">
        <v>197</v>
      </c>
      <c r="G972" s="1">
        <f t="shared" si="45"/>
        <v>5.1546391752577317E-2</v>
      </c>
      <c r="H972" s="1">
        <f t="shared" si="46"/>
        <v>1.0355329949238579</v>
      </c>
      <c r="I972" s="78">
        <v>-0.63780351360313603</v>
      </c>
      <c r="J972" s="1">
        <f t="shared" si="47"/>
        <v>-123.73388163900839</v>
      </c>
    </row>
    <row r="973" spans="1:10">
      <c r="A973" s="78">
        <v>11</v>
      </c>
      <c r="B973" s="78">
        <v>2450</v>
      </c>
      <c r="C973" s="78" t="s">
        <v>1040</v>
      </c>
      <c r="D973" s="78">
        <v>241</v>
      </c>
      <c r="E973" s="78">
        <v>76</v>
      </c>
      <c r="F973" s="78">
        <v>226</v>
      </c>
      <c r="G973" s="1">
        <f t="shared" si="45"/>
        <v>0.31535269709543567</v>
      </c>
      <c r="H973" s="1">
        <f t="shared" si="46"/>
        <v>1.4026548672566372</v>
      </c>
      <c r="I973" s="78">
        <v>-0.21620910962381101</v>
      </c>
      <c r="J973" s="1">
        <f t="shared" si="47"/>
        <v>-52.106395419338455</v>
      </c>
    </row>
    <row r="974" spans="1:10">
      <c r="A974" s="78">
        <v>11</v>
      </c>
      <c r="B974" s="78">
        <v>2452</v>
      </c>
      <c r="C974" s="78" t="s">
        <v>1041</v>
      </c>
      <c r="D974" s="78">
        <v>258</v>
      </c>
      <c r="E974" s="78">
        <v>24</v>
      </c>
      <c r="F974" s="78">
        <v>216</v>
      </c>
      <c r="G974" s="1">
        <f t="shared" si="45"/>
        <v>9.3023255813953487E-2</v>
      </c>
      <c r="H974" s="1">
        <f t="shared" si="46"/>
        <v>1.3055555555555556</v>
      </c>
      <c r="I974" s="78">
        <v>-0.55920245867745999</v>
      </c>
      <c r="J974" s="1">
        <f t="shared" si="47"/>
        <v>-144.27423433878468</v>
      </c>
    </row>
    <row r="975" spans="1:10">
      <c r="A975" s="78">
        <v>11</v>
      </c>
      <c r="B975" s="78">
        <v>2453</v>
      </c>
      <c r="C975" s="78" t="s">
        <v>1042</v>
      </c>
      <c r="D975" s="78">
        <v>322</v>
      </c>
      <c r="E975" s="78">
        <v>177</v>
      </c>
      <c r="F975" s="78">
        <v>161</v>
      </c>
      <c r="G975" s="1">
        <f t="shared" si="45"/>
        <v>0.5496894409937888</v>
      </c>
      <c r="H975" s="1">
        <f t="shared" si="46"/>
        <v>3.0993788819875778</v>
      </c>
      <c r="I975" s="78">
        <v>0.22296489541679801</v>
      </c>
      <c r="J975" s="1">
        <f t="shared" si="47"/>
        <v>71.794696324208957</v>
      </c>
    </row>
    <row r="976" spans="1:10">
      <c r="A976" s="78">
        <v>11</v>
      </c>
      <c r="B976" s="78">
        <v>2454</v>
      </c>
      <c r="C976" s="78" t="s">
        <v>1043</v>
      </c>
      <c r="D976" s="78">
        <v>490</v>
      </c>
      <c r="E976" s="78">
        <v>233</v>
      </c>
      <c r="F976" s="78">
        <v>303</v>
      </c>
      <c r="G976" s="1">
        <f t="shared" si="45"/>
        <v>0.47551020408163264</v>
      </c>
      <c r="H976" s="1">
        <f t="shared" si="46"/>
        <v>2.386138613861386</v>
      </c>
      <c r="I976" s="78">
        <v>8.4668616392784807E-2</v>
      </c>
      <c r="J976" s="1">
        <f t="shared" si="47"/>
        <v>41.487622032464557</v>
      </c>
    </row>
    <row r="977" spans="1:10">
      <c r="A977" s="78">
        <v>11</v>
      </c>
      <c r="B977" s="78">
        <v>2455</v>
      </c>
      <c r="C977" s="78" t="s">
        <v>1044</v>
      </c>
      <c r="D977" s="78">
        <v>709</v>
      </c>
      <c r="E977" s="78">
        <v>100</v>
      </c>
      <c r="F977" s="78">
        <v>436</v>
      </c>
      <c r="G977" s="1">
        <f t="shared" si="45"/>
        <v>0.14104372355430184</v>
      </c>
      <c r="H977" s="1">
        <f t="shared" si="46"/>
        <v>1.8555045871559632</v>
      </c>
      <c r="I977" s="78">
        <v>-0.44017029221007498</v>
      </c>
      <c r="J977" s="1">
        <f t="shared" si="47"/>
        <v>-312.08073717694316</v>
      </c>
    </row>
    <row r="978" spans="1:10">
      <c r="A978" s="78">
        <v>11</v>
      </c>
      <c r="B978" s="78">
        <v>2456</v>
      </c>
      <c r="C978" s="78" t="s">
        <v>1045</v>
      </c>
      <c r="D978" s="78">
        <v>342</v>
      </c>
      <c r="E978" s="78">
        <v>111</v>
      </c>
      <c r="F978" s="78">
        <v>308</v>
      </c>
      <c r="G978" s="1">
        <f t="shared" si="45"/>
        <v>0.32456140350877194</v>
      </c>
      <c r="H978" s="1">
        <f t="shared" si="46"/>
        <v>1.4707792207792207</v>
      </c>
      <c r="I978" s="78">
        <v>-0.19443592996671</v>
      </c>
      <c r="J978" s="1">
        <f t="shared" si="47"/>
        <v>-66.497088048614813</v>
      </c>
    </row>
    <row r="979" spans="1:10">
      <c r="A979" s="78">
        <v>11</v>
      </c>
      <c r="B979" s="78">
        <v>2457</v>
      </c>
      <c r="C979" s="78" t="s">
        <v>1046</v>
      </c>
      <c r="D979" s="78">
        <v>1014</v>
      </c>
      <c r="E979" s="78">
        <v>231</v>
      </c>
      <c r="F979" s="78">
        <v>702</v>
      </c>
      <c r="G979" s="1">
        <f t="shared" si="45"/>
        <v>0.22781065088757396</v>
      </c>
      <c r="H979" s="1">
        <f t="shared" si="46"/>
        <v>1.7735042735042734</v>
      </c>
      <c r="I979" s="78">
        <v>-0.29764147644336703</v>
      </c>
      <c r="J979" s="1">
        <f t="shared" si="47"/>
        <v>-301.80845711357415</v>
      </c>
    </row>
    <row r="980" spans="1:10">
      <c r="A980" s="78">
        <v>11</v>
      </c>
      <c r="B980" s="78">
        <v>2458</v>
      </c>
      <c r="C980" s="78" t="s">
        <v>1047</v>
      </c>
      <c r="D980" s="78">
        <v>344</v>
      </c>
      <c r="E980" s="78">
        <v>68</v>
      </c>
      <c r="F980" s="78">
        <v>331</v>
      </c>
      <c r="G980" s="1">
        <f t="shared" si="45"/>
        <v>0.19767441860465115</v>
      </c>
      <c r="H980" s="1">
        <f t="shared" si="46"/>
        <v>1.244712990936556</v>
      </c>
      <c r="I980" s="78">
        <v>-0.39836829623539</v>
      </c>
      <c r="J980" s="1">
        <f t="shared" si="47"/>
        <v>-137.03869390497417</v>
      </c>
    </row>
    <row r="981" spans="1:10">
      <c r="A981" s="78">
        <v>11</v>
      </c>
      <c r="B981" s="78">
        <v>2459</v>
      </c>
      <c r="C981" s="78" t="s">
        <v>1048</v>
      </c>
      <c r="D981" s="78">
        <v>489</v>
      </c>
      <c r="E981" s="78">
        <v>109</v>
      </c>
      <c r="F981" s="78">
        <v>447</v>
      </c>
      <c r="G981" s="1">
        <f t="shared" si="45"/>
        <v>0.22290388548057261</v>
      </c>
      <c r="H981" s="1">
        <f t="shared" si="46"/>
        <v>1.3378076062639821</v>
      </c>
      <c r="I981" s="78">
        <v>-0.34899801314714202</v>
      </c>
      <c r="J981" s="1">
        <f t="shared" si="47"/>
        <v>-170.66002842895244</v>
      </c>
    </row>
    <row r="982" spans="1:10">
      <c r="A982" s="78">
        <v>11</v>
      </c>
      <c r="B982" s="78">
        <v>2460</v>
      </c>
      <c r="C982" s="78" t="s">
        <v>1049</v>
      </c>
      <c r="D982" s="78">
        <v>96</v>
      </c>
      <c r="E982" s="78">
        <v>7</v>
      </c>
      <c r="F982" s="78">
        <v>175</v>
      </c>
      <c r="G982" s="1">
        <f t="shared" si="45"/>
        <v>7.2916666666666671E-2</v>
      </c>
      <c r="H982" s="1">
        <f t="shared" si="46"/>
        <v>0.58857142857142852</v>
      </c>
      <c r="I982" s="78">
        <v>-0.63015465376607604</v>
      </c>
      <c r="J982" s="1">
        <f t="shared" si="47"/>
        <v>-60.4948467615433</v>
      </c>
    </row>
    <row r="983" spans="1:10">
      <c r="A983" s="78">
        <v>11</v>
      </c>
      <c r="B983" s="78">
        <v>2461</v>
      </c>
      <c r="C983" s="78" t="s">
        <v>1050</v>
      </c>
      <c r="D983" s="78">
        <v>979</v>
      </c>
      <c r="E983" s="78">
        <v>217</v>
      </c>
      <c r="F983" s="78">
        <v>716</v>
      </c>
      <c r="G983" s="1">
        <f t="shared" si="45"/>
        <v>0.22165474974463739</v>
      </c>
      <c r="H983" s="1">
        <f t="shared" si="46"/>
        <v>1.6703910614525139</v>
      </c>
      <c r="I983" s="78">
        <v>-0.31335947115824098</v>
      </c>
      <c r="J983" s="1">
        <f t="shared" si="47"/>
        <v>-306.77892226391793</v>
      </c>
    </row>
    <row r="984" spans="1:10">
      <c r="A984" s="78">
        <v>11</v>
      </c>
      <c r="B984" s="78">
        <v>2462</v>
      </c>
      <c r="C984" s="78" t="s">
        <v>1051</v>
      </c>
      <c r="D984" s="78">
        <v>192</v>
      </c>
      <c r="E984" s="78">
        <v>26</v>
      </c>
      <c r="F984" s="78">
        <v>183</v>
      </c>
      <c r="G984" s="1">
        <f t="shared" si="45"/>
        <v>0.13541666666666666</v>
      </c>
      <c r="H984" s="1">
        <f t="shared" si="46"/>
        <v>1.1912568306010929</v>
      </c>
      <c r="I984" s="78">
        <v>-0.50274933740167604</v>
      </c>
      <c r="J984" s="1">
        <f t="shared" si="47"/>
        <v>-96.5278727811218</v>
      </c>
    </row>
    <row r="985" spans="1:10">
      <c r="A985" s="78">
        <v>11</v>
      </c>
      <c r="B985" s="78">
        <v>2463</v>
      </c>
      <c r="C985" s="78" t="s">
        <v>1052</v>
      </c>
      <c r="D985" s="78">
        <v>198</v>
      </c>
      <c r="E985" s="78">
        <v>39</v>
      </c>
      <c r="F985" s="78">
        <v>153</v>
      </c>
      <c r="G985" s="1">
        <f t="shared" si="45"/>
        <v>0.19696969696969696</v>
      </c>
      <c r="H985" s="1">
        <f t="shared" si="46"/>
        <v>1.5490196078431373</v>
      </c>
      <c r="I985" s="78">
        <v>-0.392120555768523</v>
      </c>
      <c r="J985" s="1">
        <f t="shared" si="47"/>
        <v>-77.639870042167558</v>
      </c>
    </row>
    <row r="986" spans="1:10">
      <c r="A986" s="78">
        <v>11</v>
      </c>
      <c r="B986" s="78">
        <v>2471</v>
      </c>
      <c r="C986" s="78" t="s">
        <v>1053</v>
      </c>
      <c r="D986" s="78">
        <v>1196</v>
      </c>
      <c r="E986" s="78">
        <v>418</v>
      </c>
      <c r="F986" s="78">
        <v>169</v>
      </c>
      <c r="G986" s="1">
        <f t="shared" si="45"/>
        <v>0.34949832775919731</v>
      </c>
      <c r="H986" s="1">
        <f t="shared" si="46"/>
        <v>9.550295857988166</v>
      </c>
      <c r="I986" s="78">
        <v>0.25318844952744202</v>
      </c>
      <c r="J986" s="1">
        <f t="shared" si="47"/>
        <v>302.81338563482063</v>
      </c>
    </row>
    <row r="987" spans="1:10">
      <c r="A987" s="78">
        <v>11</v>
      </c>
      <c r="B987" s="78">
        <v>2472</v>
      </c>
      <c r="C987" s="78" t="s">
        <v>1054</v>
      </c>
      <c r="D987" s="78">
        <v>940</v>
      </c>
      <c r="E987" s="78">
        <v>138</v>
      </c>
      <c r="F987" s="78">
        <v>620</v>
      </c>
      <c r="G987" s="1">
        <f t="shared" si="45"/>
        <v>0.14680851063829786</v>
      </c>
      <c r="H987" s="1">
        <f t="shared" si="46"/>
        <v>1.7387096774193549</v>
      </c>
      <c r="I987" s="78">
        <v>-0.42622592891286198</v>
      </c>
      <c r="J987" s="1">
        <f t="shared" si="47"/>
        <v>-400.65237317809027</v>
      </c>
    </row>
    <row r="988" spans="1:10">
      <c r="A988" s="78">
        <v>11</v>
      </c>
      <c r="B988" s="78">
        <v>2473</v>
      </c>
      <c r="C988" s="78" t="s">
        <v>1055</v>
      </c>
      <c r="D988" s="78">
        <v>6107</v>
      </c>
      <c r="E988" s="78">
        <v>2192</v>
      </c>
      <c r="F988" s="78">
        <v>574</v>
      </c>
      <c r="G988" s="1">
        <f t="shared" si="45"/>
        <v>0.35893237268708039</v>
      </c>
      <c r="H988" s="1">
        <f t="shared" si="46"/>
        <v>14.458188153310104</v>
      </c>
      <c r="I988" s="78">
        <v>0.71612849826346003</v>
      </c>
      <c r="J988" s="1">
        <f t="shared" si="47"/>
        <v>4373.3967388949504</v>
      </c>
    </row>
    <row r="989" spans="1:10">
      <c r="A989" s="78">
        <v>11</v>
      </c>
      <c r="B989" s="78">
        <v>2474</v>
      </c>
      <c r="C989" s="78" t="s">
        <v>1056</v>
      </c>
      <c r="D989" s="78">
        <v>715</v>
      </c>
      <c r="E989" s="78">
        <v>285</v>
      </c>
      <c r="F989" s="78">
        <v>597</v>
      </c>
      <c r="G989" s="1">
        <f t="shared" si="45"/>
        <v>0.39860139860139859</v>
      </c>
      <c r="H989" s="1">
        <f t="shared" si="46"/>
        <v>1.6750418760469012</v>
      </c>
      <c r="I989" s="78">
        <v>-5.5102812958358602E-2</v>
      </c>
      <c r="J989" s="1">
        <f t="shared" si="47"/>
        <v>-39.398511265226404</v>
      </c>
    </row>
    <row r="990" spans="1:10">
      <c r="A990" s="78">
        <v>11</v>
      </c>
      <c r="B990" s="78">
        <v>2475</v>
      </c>
      <c r="C990" s="78" t="s">
        <v>1057</v>
      </c>
      <c r="D990" s="78">
        <v>1201</v>
      </c>
      <c r="E990" s="78">
        <v>126</v>
      </c>
      <c r="F990" s="78">
        <v>827</v>
      </c>
      <c r="G990" s="1">
        <f t="shared" si="45"/>
        <v>0.10491257285595337</v>
      </c>
      <c r="H990" s="1">
        <f t="shared" si="46"/>
        <v>1.6045949214026602</v>
      </c>
      <c r="I990" s="78">
        <v>-0.48444999720427101</v>
      </c>
      <c r="J990" s="1">
        <f t="shared" si="47"/>
        <v>-581.82444664232946</v>
      </c>
    </row>
    <row r="991" spans="1:10">
      <c r="A991" s="78">
        <v>11</v>
      </c>
      <c r="B991" s="78">
        <v>2476</v>
      </c>
      <c r="C991" s="78" t="s">
        <v>1058</v>
      </c>
      <c r="D991" s="78">
        <v>2891</v>
      </c>
      <c r="E991" s="78">
        <v>476</v>
      </c>
      <c r="F991" s="78">
        <v>752</v>
      </c>
      <c r="G991" s="1">
        <f t="shared" si="45"/>
        <v>0.16464891041162227</v>
      </c>
      <c r="H991" s="1">
        <f t="shared" si="46"/>
        <v>4.4773936170212769</v>
      </c>
      <c r="I991" s="78">
        <v>-0.18460610119603299</v>
      </c>
      <c r="J991" s="1">
        <f t="shared" si="47"/>
        <v>-533.69623855773136</v>
      </c>
    </row>
    <row r="992" spans="1:10">
      <c r="A992" s="78">
        <v>11</v>
      </c>
      <c r="B992" s="78">
        <v>2477</v>
      </c>
      <c r="C992" s="78" t="s">
        <v>1059</v>
      </c>
      <c r="D992" s="78">
        <v>877</v>
      </c>
      <c r="E992" s="78">
        <v>177</v>
      </c>
      <c r="F992" s="78">
        <v>854</v>
      </c>
      <c r="G992" s="1">
        <f t="shared" si="45"/>
        <v>0.20182440136830102</v>
      </c>
      <c r="H992" s="1">
        <f t="shared" si="46"/>
        <v>1.234192037470726</v>
      </c>
      <c r="I992" s="78">
        <v>-0.36827757439108599</v>
      </c>
      <c r="J992" s="1">
        <f t="shared" si="47"/>
        <v>-322.97943274098242</v>
      </c>
    </row>
    <row r="993" spans="1:10">
      <c r="A993" s="78">
        <v>11</v>
      </c>
      <c r="B993" s="78">
        <v>2478</v>
      </c>
      <c r="C993" s="78" t="s">
        <v>1060</v>
      </c>
      <c r="D993" s="78">
        <v>1388</v>
      </c>
      <c r="E993" s="78">
        <v>116</v>
      </c>
      <c r="F993" s="78">
        <v>630</v>
      </c>
      <c r="G993" s="1">
        <f t="shared" si="45"/>
        <v>8.3573487031700283E-2</v>
      </c>
      <c r="H993" s="1">
        <f t="shared" si="46"/>
        <v>2.3873015873015873</v>
      </c>
      <c r="I993" s="78">
        <v>-0.47259804809656902</v>
      </c>
      <c r="J993" s="1">
        <f t="shared" si="47"/>
        <v>-655.96609075803781</v>
      </c>
    </row>
    <row r="994" spans="1:10">
      <c r="A994" s="78">
        <v>11</v>
      </c>
      <c r="B994" s="78">
        <v>2479</v>
      </c>
      <c r="C994" s="78" t="s">
        <v>1061</v>
      </c>
      <c r="D994" s="78">
        <v>1314</v>
      </c>
      <c r="E994" s="78">
        <v>134</v>
      </c>
      <c r="F994" s="78">
        <v>530</v>
      </c>
      <c r="G994" s="1">
        <f t="shared" si="45"/>
        <v>0.1019786910197869</v>
      </c>
      <c r="H994" s="1">
        <f t="shared" si="46"/>
        <v>2.732075471698113</v>
      </c>
      <c r="I994" s="78">
        <v>-0.43205416207166802</v>
      </c>
      <c r="J994" s="1">
        <f t="shared" si="47"/>
        <v>-567.71916896217181</v>
      </c>
    </row>
    <row r="995" spans="1:10">
      <c r="A995" s="78">
        <v>11</v>
      </c>
      <c r="B995" s="78">
        <v>2480</v>
      </c>
      <c r="C995" s="78" t="s">
        <v>1062</v>
      </c>
      <c r="D995" s="78">
        <v>1007</v>
      </c>
      <c r="E995" s="78">
        <v>122</v>
      </c>
      <c r="F995" s="78">
        <v>1630</v>
      </c>
      <c r="G995" s="1">
        <f t="shared" si="45"/>
        <v>0.1211519364448858</v>
      </c>
      <c r="H995" s="1">
        <f t="shared" si="46"/>
        <v>0.69263803680981595</v>
      </c>
      <c r="I995" s="78">
        <v>-0.51033394236468999</v>
      </c>
      <c r="J995" s="1">
        <f t="shared" si="47"/>
        <v>-513.90627996124283</v>
      </c>
    </row>
    <row r="996" spans="1:10">
      <c r="A996" s="78">
        <v>11</v>
      </c>
      <c r="B996" s="78">
        <v>2481</v>
      </c>
      <c r="C996" s="78" t="s">
        <v>1063</v>
      </c>
      <c r="D996" s="78">
        <v>1305</v>
      </c>
      <c r="E996" s="78">
        <v>298</v>
      </c>
      <c r="F996" s="78">
        <v>265</v>
      </c>
      <c r="G996" s="1">
        <f t="shared" si="45"/>
        <v>0.22835249042145594</v>
      </c>
      <c r="H996" s="1">
        <f t="shared" si="46"/>
        <v>6.0490566037735851</v>
      </c>
      <c r="I996" s="78">
        <v>-8.7396915887504298E-2</v>
      </c>
      <c r="J996" s="1">
        <f t="shared" si="47"/>
        <v>-114.05297523319311</v>
      </c>
    </row>
    <row r="997" spans="1:10">
      <c r="A997" s="78">
        <v>11</v>
      </c>
      <c r="B997" s="78">
        <v>2491</v>
      </c>
      <c r="C997" s="78" t="s">
        <v>1064</v>
      </c>
      <c r="D997" s="78">
        <v>289</v>
      </c>
      <c r="E997" s="78">
        <v>41</v>
      </c>
      <c r="F997" s="78">
        <v>529</v>
      </c>
      <c r="G997" s="1">
        <f t="shared" si="45"/>
        <v>0.14186851211072665</v>
      </c>
      <c r="H997" s="1">
        <f t="shared" si="46"/>
        <v>0.62381852551984873</v>
      </c>
      <c r="I997" s="78">
        <v>-0.514528243514635</v>
      </c>
      <c r="J997" s="1">
        <f t="shared" si="47"/>
        <v>-148.69866237572953</v>
      </c>
    </row>
    <row r="998" spans="1:10">
      <c r="A998" s="78">
        <v>11</v>
      </c>
      <c r="B998" s="78">
        <v>2492</v>
      </c>
      <c r="C998" s="78" t="s">
        <v>1065</v>
      </c>
      <c r="D998" s="78">
        <v>511</v>
      </c>
      <c r="E998" s="78">
        <v>60</v>
      </c>
      <c r="F998" s="78">
        <v>851</v>
      </c>
      <c r="G998" s="1">
        <f t="shared" si="45"/>
        <v>0.11741682974559686</v>
      </c>
      <c r="H998" s="1">
        <f t="shared" si="46"/>
        <v>0.67097532314923625</v>
      </c>
      <c r="I998" s="78">
        <v>-0.53958554467310005</v>
      </c>
      <c r="J998" s="1">
        <f t="shared" si="47"/>
        <v>-275.72821332795411</v>
      </c>
    </row>
    <row r="999" spans="1:10">
      <c r="A999" s="78">
        <v>11</v>
      </c>
      <c r="B999" s="78">
        <v>2493</v>
      </c>
      <c r="C999" s="78" t="s">
        <v>1066</v>
      </c>
      <c r="D999" s="78">
        <v>3595</v>
      </c>
      <c r="E999" s="78">
        <v>660</v>
      </c>
      <c r="F999" s="78">
        <v>1331</v>
      </c>
      <c r="G999" s="1">
        <f t="shared" si="45"/>
        <v>0.1835883171070932</v>
      </c>
      <c r="H999" s="1">
        <f t="shared" si="46"/>
        <v>3.1968444778362133</v>
      </c>
      <c r="I999" s="78">
        <v>-0.18244267641895201</v>
      </c>
      <c r="J999" s="1">
        <f t="shared" si="47"/>
        <v>-655.88142172613243</v>
      </c>
    </row>
    <row r="1000" spans="1:10">
      <c r="A1000" s="78">
        <v>11</v>
      </c>
      <c r="B1000" s="78">
        <v>2503</v>
      </c>
      <c r="C1000" s="78" t="s">
        <v>1067</v>
      </c>
      <c r="D1000" s="78">
        <v>2894</v>
      </c>
      <c r="E1000" s="78">
        <v>544</v>
      </c>
      <c r="F1000" s="78">
        <v>863</v>
      </c>
      <c r="G1000" s="1">
        <f t="shared" si="45"/>
        <v>0.18797512093987562</v>
      </c>
      <c r="H1000" s="1">
        <f t="shared" si="46"/>
        <v>3.9837775202780996</v>
      </c>
      <c r="I1000" s="78">
        <v>-0.17151959771663999</v>
      </c>
      <c r="J1000" s="1">
        <f t="shared" si="47"/>
        <v>-496.37771579195612</v>
      </c>
    </row>
    <row r="1001" spans="1:10">
      <c r="A1001" s="78">
        <v>11</v>
      </c>
      <c r="B1001" s="78">
        <v>2495</v>
      </c>
      <c r="C1001" s="78" t="s">
        <v>1068</v>
      </c>
      <c r="D1001" s="78">
        <v>3749</v>
      </c>
      <c r="E1001" s="78">
        <v>914</v>
      </c>
      <c r="F1001" s="78">
        <v>402</v>
      </c>
      <c r="G1001" s="1">
        <f t="shared" si="45"/>
        <v>0.24379834622566018</v>
      </c>
      <c r="H1001" s="1">
        <f t="shared" si="46"/>
        <v>11.599502487562189</v>
      </c>
      <c r="I1001" s="78">
        <v>0.30200675500489499</v>
      </c>
      <c r="J1001" s="1">
        <f t="shared" si="47"/>
        <v>1132.2233245133514</v>
      </c>
    </row>
    <row r="1002" spans="1:10">
      <c r="A1002" s="78">
        <v>11</v>
      </c>
      <c r="B1002" s="78">
        <v>2497</v>
      </c>
      <c r="C1002" s="78" t="s">
        <v>1069</v>
      </c>
      <c r="D1002" s="78">
        <v>2036</v>
      </c>
      <c r="E1002" s="78">
        <v>401</v>
      </c>
      <c r="F1002" s="78">
        <v>336</v>
      </c>
      <c r="G1002" s="1">
        <f t="shared" si="45"/>
        <v>0.1969548133595285</v>
      </c>
      <c r="H1002" s="1">
        <f t="shared" si="46"/>
        <v>7.2529761904761907</v>
      </c>
      <c r="I1002" s="78">
        <v>-4.68285100197278E-2</v>
      </c>
      <c r="J1002" s="1">
        <f t="shared" si="47"/>
        <v>-95.342846400165797</v>
      </c>
    </row>
    <row r="1003" spans="1:10">
      <c r="A1003" s="78">
        <v>11</v>
      </c>
      <c r="B1003" s="78">
        <v>2498</v>
      </c>
      <c r="C1003" s="78" t="s">
        <v>1070</v>
      </c>
      <c r="D1003" s="78">
        <v>92</v>
      </c>
      <c r="E1003" s="78">
        <v>6</v>
      </c>
      <c r="F1003" s="78">
        <v>225</v>
      </c>
      <c r="G1003" s="1">
        <f t="shared" si="45"/>
        <v>6.5217391304347824E-2</v>
      </c>
      <c r="H1003" s="1">
        <f t="shared" si="46"/>
        <v>0.43555555555555553</v>
      </c>
      <c r="I1003" s="78">
        <v>-0.64910804367874297</v>
      </c>
      <c r="J1003" s="1">
        <f t="shared" si="47"/>
        <v>-59.717940018444352</v>
      </c>
    </row>
    <row r="1004" spans="1:10">
      <c r="A1004" s="78">
        <v>11</v>
      </c>
      <c r="B1004" s="78">
        <v>2499</v>
      </c>
      <c r="C1004" s="78" t="s">
        <v>1071</v>
      </c>
      <c r="D1004" s="78">
        <v>983</v>
      </c>
      <c r="E1004" s="78">
        <v>139</v>
      </c>
      <c r="F1004" s="78">
        <v>615</v>
      </c>
      <c r="G1004" s="1">
        <f t="shared" si="45"/>
        <v>0.14140386571719227</v>
      </c>
      <c r="H1004" s="1">
        <f t="shared" si="46"/>
        <v>1.8243902439024391</v>
      </c>
      <c r="I1004" s="78">
        <v>-0.42858728753902597</v>
      </c>
      <c r="J1004" s="1">
        <f t="shared" si="47"/>
        <v>-421.30130365086251</v>
      </c>
    </row>
    <row r="1005" spans="1:10">
      <c r="A1005" s="78">
        <v>11</v>
      </c>
      <c r="B1005" s="78">
        <v>2500</v>
      </c>
      <c r="C1005" s="78" t="s">
        <v>1072</v>
      </c>
      <c r="D1005" s="78">
        <v>6069</v>
      </c>
      <c r="E1005" s="78">
        <v>1450</v>
      </c>
      <c r="F1005" s="78">
        <v>756</v>
      </c>
      <c r="G1005" s="1">
        <f t="shared" si="45"/>
        <v>0.23891909705058495</v>
      </c>
      <c r="H1005" s="1">
        <f t="shared" si="46"/>
        <v>9.9457671957671963</v>
      </c>
      <c r="I1005" s="78">
        <v>0.32418829230027901</v>
      </c>
      <c r="J1005" s="1">
        <f t="shared" si="47"/>
        <v>1967.4987459703934</v>
      </c>
    </row>
    <row r="1006" spans="1:10">
      <c r="A1006" s="78">
        <v>11</v>
      </c>
      <c r="B1006" s="78">
        <v>2501</v>
      </c>
      <c r="C1006" s="78" t="s">
        <v>1073</v>
      </c>
      <c r="D1006" s="78">
        <v>1642</v>
      </c>
      <c r="E1006" s="78">
        <v>246</v>
      </c>
      <c r="F1006" s="78">
        <v>380</v>
      </c>
      <c r="G1006" s="1">
        <f t="shared" si="45"/>
        <v>0.14981729598051158</v>
      </c>
      <c r="H1006" s="1">
        <f t="shared" si="46"/>
        <v>4.9684210526315793</v>
      </c>
      <c r="I1006" s="78">
        <v>-0.24151317832994901</v>
      </c>
      <c r="J1006" s="1">
        <f t="shared" si="47"/>
        <v>-396.56463881777626</v>
      </c>
    </row>
    <row r="1007" spans="1:10">
      <c r="A1007" s="78">
        <v>11</v>
      </c>
      <c r="B1007" s="78">
        <v>2502</v>
      </c>
      <c r="C1007" s="78" t="s">
        <v>1074</v>
      </c>
      <c r="D1007" s="78">
        <v>404</v>
      </c>
      <c r="E1007" s="78">
        <v>47</v>
      </c>
      <c r="F1007" s="78">
        <v>480</v>
      </c>
      <c r="G1007" s="1">
        <f t="shared" si="45"/>
        <v>0.11633663366336634</v>
      </c>
      <c r="H1007" s="1">
        <f t="shared" si="46"/>
        <v>0.93958333333333333</v>
      </c>
      <c r="I1007" s="78">
        <v>-0.53377521501464598</v>
      </c>
      <c r="J1007" s="1">
        <f t="shared" si="47"/>
        <v>-215.64518686591697</v>
      </c>
    </row>
    <row r="1008" spans="1:10">
      <c r="A1008" s="78">
        <v>11</v>
      </c>
      <c r="B1008" s="78">
        <v>2511</v>
      </c>
      <c r="C1008" s="78" t="s">
        <v>1075</v>
      </c>
      <c r="D1008" s="78">
        <v>1025</v>
      </c>
      <c r="E1008" s="78">
        <v>118</v>
      </c>
      <c r="F1008" s="78">
        <v>362</v>
      </c>
      <c r="G1008" s="1">
        <f t="shared" si="45"/>
        <v>0.1151219512195122</v>
      </c>
      <c r="H1008" s="1">
        <f t="shared" si="46"/>
        <v>3.1574585635359118</v>
      </c>
      <c r="I1008" s="78">
        <v>-0.40561994441874499</v>
      </c>
      <c r="J1008" s="1">
        <f t="shared" si="47"/>
        <v>-415.7604430292136</v>
      </c>
    </row>
    <row r="1009" spans="1:10">
      <c r="A1009" s="78">
        <v>11</v>
      </c>
      <c r="B1009" s="78">
        <v>2513</v>
      </c>
      <c r="C1009" s="78" t="s">
        <v>1076</v>
      </c>
      <c r="D1009" s="78">
        <v>7757</v>
      </c>
      <c r="E1009" s="78">
        <v>3076</v>
      </c>
      <c r="F1009" s="78">
        <v>1203</v>
      </c>
      <c r="G1009" s="1">
        <f t="shared" si="45"/>
        <v>0.39654505607838081</v>
      </c>
      <c r="H1009" s="1">
        <f t="shared" si="46"/>
        <v>9.0049875311720697</v>
      </c>
      <c r="I1009" s="78">
        <v>0.59835100215731596</v>
      </c>
      <c r="J1009" s="1">
        <f t="shared" si="47"/>
        <v>4641.4087237343001</v>
      </c>
    </row>
    <row r="1010" spans="1:10">
      <c r="A1010" s="78">
        <v>11</v>
      </c>
      <c r="B1010" s="78">
        <v>2514</v>
      </c>
      <c r="C1010" s="78" t="s">
        <v>1077</v>
      </c>
      <c r="D1010" s="78">
        <v>534</v>
      </c>
      <c r="E1010" s="78">
        <v>24</v>
      </c>
      <c r="F1010" s="78">
        <v>209</v>
      </c>
      <c r="G1010" s="1">
        <f t="shared" si="45"/>
        <v>4.49438202247191E-2</v>
      </c>
      <c r="H1010" s="1">
        <f t="shared" si="46"/>
        <v>2.6698564593301435</v>
      </c>
      <c r="I1010" s="78">
        <v>-0.55742667475610397</v>
      </c>
      <c r="J1010" s="1">
        <f t="shared" si="47"/>
        <v>-297.66584431975951</v>
      </c>
    </row>
    <row r="1011" spans="1:10">
      <c r="A1011" s="78">
        <v>11</v>
      </c>
      <c r="B1011" s="78">
        <v>2516</v>
      </c>
      <c r="C1011" s="78" t="s">
        <v>1078</v>
      </c>
      <c r="D1011" s="78">
        <v>2098</v>
      </c>
      <c r="E1011" s="78">
        <v>584</v>
      </c>
      <c r="F1011" s="78">
        <v>760</v>
      </c>
      <c r="G1011" s="1">
        <f t="shared" si="45"/>
        <v>0.27836034318398473</v>
      </c>
      <c r="H1011" s="1">
        <f t="shared" si="46"/>
        <v>3.5289473684210528</v>
      </c>
      <c r="I1011" s="78">
        <v>-9.0647530901006496E-2</v>
      </c>
      <c r="J1011" s="1">
        <f t="shared" si="47"/>
        <v>-190.17851983031161</v>
      </c>
    </row>
    <row r="1012" spans="1:10">
      <c r="A1012" s="78">
        <v>11</v>
      </c>
      <c r="B1012" s="78">
        <v>2517</v>
      </c>
      <c r="C1012" s="78" t="s">
        <v>1079</v>
      </c>
      <c r="D1012" s="78">
        <v>5909</v>
      </c>
      <c r="E1012" s="78">
        <v>1807</v>
      </c>
      <c r="F1012" s="78">
        <v>555</v>
      </c>
      <c r="G1012" s="1">
        <f t="shared" si="45"/>
        <v>0.30580470468776444</v>
      </c>
      <c r="H1012" s="1">
        <f t="shared" si="46"/>
        <v>13.902702702702703</v>
      </c>
      <c r="I1012" s="78">
        <v>0.60055387543555905</v>
      </c>
      <c r="J1012" s="1">
        <f t="shared" si="47"/>
        <v>3548.6728499487185</v>
      </c>
    </row>
    <row r="1013" spans="1:10">
      <c r="A1013" s="78">
        <v>11</v>
      </c>
      <c r="B1013" s="78">
        <v>2518</v>
      </c>
      <c r="C1013" s="78" t="s">
        <v>1080</v>
      </c>
      <c r="D1013" s="78">
        <v>777</v>
      </c>
      <c r="E1013" s="78">
        <v>351</v>
      </c>
      <c r="F1013" s="78">
        <v>337</v>
      </c>
      <c r="G1013" s="1">
        <f t="shared" si="45"/>
        <v>0.45173745173745172</v>
      </c>
      <c r="H1013" s="1">
        <f t="shared" si="46"/>
        <v>3.3471810089020773</v>
      </c>
      <c r="I1013" s="78">
        <v>0.105537143880125</v>
      </c>
      <c r="J1013" s="1">
        <f t="shared" si="47"/>
        <v>82.002360794857125</v>
      </c>
    </row>
    <row r="1014" spans="1:10">
      <c r="A1014" s="78">
        <v>11</v>
      </c>
      <c r="B1014" s="78">
        <v>2519</v>
      </c>
      <c r="C1014" s="78" t="s">
        <v>1081</v>
      </c>
      <c r="D1014" s="78">
        <v>4806</v>
      </c>
      <c r="E1014" s="78">
        <v>1397</v>
      </c>
      <c r="F1014" s="78">
        <v>190</v>
      </c>
      <c r="G1014" s="1">
        <f t="shared" si="45"/>
        <v>0.29067831876820643</v>
      </c>
      <c r="H1014" s="1">
        <f t="shared" si="46"/>
        <v>32.647368421052633</v>
      </c>
      <c r="I1014" s="78">
        <v>1.38740378426999</v>
      </c>
      <c r="J1014" s="1">
        <f t="shared" si="47"/>
        <v>6667.8625872015718</v>
      </c>
    </row>
    <row r="1015" spans="1:10">
      <c r="A1015" s="78">
        <v>11</v>
      </c>
      <c r="B1015" s="78">
        <v>2520</v>
      </c>
      <c r="C1015" s="78" t="s">
        <v>1082</v>
      </c>
      <c r="D1015" s="78">
        <v>827</v>
      </c>
      <c r="E1015" s="78">
        <v>34</v>
      </c>
      <c r="F1015" s="78">
        <v>185</v>
      </c>
      <c r="G1015" s="1">
        <f t="shared" si="45"/>
        <v>4.1112454655380895E-2</v>
      </c>
      <c r="H1015" s="1">
        <f t="shared" si="46"/>
        <v>4.654054054054054</v>
      </c>
      <c r="I1015" s="78">
        <v>-0.45890404944983398</v>
      </c>
      <c r="J1015" s="1">
        <f t="shared" si="47"/>
        <v>-379.51364889501269</v>
      </c>
    </row>
    <row r="1016" spans="1:10">
      <c r="A1016" s="78">
        <v>11</v>
      </c>
      <c r="B1016" s="78">
        <v>2521</v>
      </c>
      <c r="C1016" s="78" t="s">
        <v>1083</v>
      </c>
      <c r="D1016" s="78">
        <v>563</v>
      </c>
      <c r="E1016" s="78">
        <v>28</v>
      </c>
      <c r="F1016" s="78">
        <v>310</v>
      </c>
      <c r="G1016" s="1">
        <f t="shared" si="45"/>
        <v>4.9733570159857902E-2</v>
      </c>
      <c r="H1016" s="1">
        <f t="shared" si="46"/>
        <v>1.9064516129032258</v>
      </c>
      <c r="I1016" s="78">
        <v>-0.58382664562776398</v>
      </c>
      <c r="J1016" s="1">
        <f t="shared" si="47"/>
        <v>-328.69440148843114</v>
      </c>
    </row>
    <row r="1017" spans="1:10">
      <c r="A1017" s="78">
        <v>11</v>
      </c>
      <c r="B1017" s="78">
        <v>2522</v>
      </c>
      <c r="C1017" s="78" t="s">
        <v>1084</v>
      </c>
      <c r="D1017" s="78">
        <v>173</v>
      </c>
      <c r="E1017" s="78">
        <v>14</v>
      </c>
      <c r="F1017" s="78">
        <v>141</v>
      </c>
      <c r="G1017" s="1">
        <f t="shared" si="45"/>
        <v>8.0924855491329481E-2</v>
      </c>
      <c r="H1017" s="1">
        <f t="shared" si="46"/>
        <v>1.3262411347517731</v>
      </c>
      <c r="I1017" s="78">
        <v>-0.58058309322386403</v>
      </c>
      <c r="J1017" s="1">
        <f t="shared" si="47"/>
        <v>-100.44087512772848</v>
      </c>
    </row>
    <row r="1018" spans="1:10">
      <c r="A1018" s="78">
        <v>11</v>
      </c>
      <c r="B1018" s="78">
        <v>2523</v>
      </c>
      <c r="C1018" s="78" t="s">
        <v>1085</v>
      </c>
      <c r="D1018" s="78">
        <v>825</v>
      </c>
      <c r="E1018" s="78">
        <v>157</v>
      </c>
      <c r="F1018" s="78">
        <v>259</v>
      </c>
      <c r="G1018" s="1">
        <f t="shared" si="45"/>
        <v>0.19030303030303031</v>
      </c>
      <c r="H1018" s="1">
        <f t="shared" si="46"/>
        <v>3.7915057915057915</v>
      </c>
      <c r="I1018" s="78">
        <v>-0.27088376293635003</v>
      </c>
      <c r="J1018" s="1">
        <f t="shared" si="47"/>
        <v>-223.47910442248877</v>
      </c>
    </row>
    <row r="1019" spans="1:10">
      <c r="A1019" s="78">
        <v>11</v>
      </c>
      <c r="B1019" s="78">
        <v>2524</v>
      </c>
      <c r="C1019" s="78" t="s">
        <v>1086</v>
      </c>
      <c r="D1019" s="78">
        <v>91</v>
      </c>
      <c r="E1019" s="78">
        <v>1</v>
      </c>
      <c r="F1019" s="78">
        <v>101</v>
      </c>
      <c r="G1019" s="1">
        <f t="shared" si="45"/>
        <v>1.098901098901099E-2</v>
      </c>
      <c r="H1019" s="1">
        <f t="shared" si="46"/>
        <v>0.91089108910891092</v>
      </c>
      <c r="I1019" s="78">
        <v>-0.710104157483606</v>
      </c>
      <c r="J1019" s="1">
        <f t="shared" si="47"/>
        <v>-64.619478331008139</v>
      </c>
    </row>
    <row r="1020" spans="1:10">
      <c r="A1020" s="78">
        <v>11</v>
      </c>
      <c r="B1020" s="78">
        <v>2525</v>
      </c>
      <c r="C1020" s="78" t="s">
        <v>1087</v>
      </c>
      <c r="D1020" s="78">
        <v>1125</v>
      </c>
      <c r="E1020" s="78">
        <v>370</v>
      </c>
      <c r="F1020" s="78">
        <v>113</v>
      </c>
      <c r="G1020" s="1">
        <f t="shared" si="45"/>
        <v>0.3288888888888889</v>
      </c>
      <c r="H1020" s="1">
        <f t="shared" si="46"/>
        <v>13.230088495575222</v>
      </c>
      <c r="I1020" s="78">
        <v>0.38735316794708002</v>
      </c>
      <c r="J1020" s="1">
        <f t="shared" si="47"/>
        <v>435.77231394046504</v>
      </c>
    </row>
    <row r="1021" spans="1:10">
      <c r="A1021" s="78">
        <v>11</v>
      </c>
      <c r="B1021" s="78">
        <v>2526</v>
      </c>
      <c r="C1021" s="78" t="s">
        <v>1088</v>
      </c>
      <c r="D1021" s="78">
        <v>2510</v>
      </c>
      <c r="E1021" s="78">
        <v>722</v>
      </c>
      <c r="F1021" s="78">
        <v>447</v>
      </c>
      <c r="G1021" s="1">
        <f t="shared" si="45"/>
        <v>0.28764940239043824</v>
      </c>
      <c r="H1021" s="1">
        <f t="shared" si="46"/>
        <v>7.2304250559284116</v>
      </c>
      <c r="I1021" s="78">
        <v>0.112108210737738</v>
      </c>
      <c r="J1021" s="1">
        <f t="shared" si="47"/>
        <v>281.39160895172239</v>
      </c>
    </row>
    <row r="1022" spans="1:10">
      <c r="A1022" s="78">
        <v>11</v>
      </c>
      <c r="B1022" s="78">
        <v>2527</v>
      </c>
      <c r="C1022" s="78" t="s">
        <v>1089</v>
      </c>
      <c r="D1022" s="78">
        <v>3166</v>
      </c>
      <c r="E1022" s="78">
        <v>1008</v>
      </c>
      <c r="F1022" s="78">
        <v>436</v>
      </c>
      <c r="G1022" s="1">
        <f t="shared" si="45"/>
        <v>0.31838281743524954</v>
      </c>
      <c r="H1022" s="1">
        <f t="shared" si="46"/>
        <v>9.5733944954128436</v>
      </c>
      <c r="I1022" s="78">
        <v>0.29635318202585098</v>
      </c>
      <c r="J1022" s="1">
        <f t="shared" si="47"/>
        <v>938.25417429384424</v>
      </c>
    </row>
    <row r="1023" spans="1:10">
      <c r="A1023" s="78">
        <v>11</v>
      </c>
      <c r="B1023" s="78">
        <v>2528</v>
      </c>
      <c r="C1023" s="78" t="s">
        <v>1090</v>
      </c>
      <c r="D1023" s="78">
        <v>1084</v>
      </c>
      <c r="E1023" s="78">
        <v>276</v>
      </c>
      <c r="F1023" s="78">
        <v>151</v>
      </c>
      <c r="G1023" s="1">
        <f t="shared" si="45"/>
        <v>0.25461254612546125</v>
      </c>
      <c r="H1023" s="1">
        <f t="shared" si="46"/>
        <v>9.0066225165562912</v>
      </c>
      <c r="I1023" s="78">
        <v>7.8337246630891602E-2</v>
      </c>
      <c r="J1023" s="1">
        <f t="shared" si="47"/>
        <v>84.917575347886498</v>
      </c>
    </row>
    <row r="1024" spans="1:10">
      <c r="A1024" s="78">
        <v>11</v>
      </c>
      <c r="B1024" s="78">
        <v>2529</v>
      </c>
      <c r="C1024" s="78" t="s">
        <v>1091</v>
      </c>
      <c r="D1024" s="78">
        <v>686</v>
      </c>
      <c r="E1024" s="78">
        <v>26</v>
      </c>
      <c r="F1024" s="78">
        <v>245</v>
      </c>
      <c r="G1024" s="1">
        <f t="shared" si="45"/>
        <v>3.7900874635568516E-2</v>
      </c>
      <c r="H1024" s="1">
        <f t="shared" si="46"/>
        <v>2.906122448979592</v>
      </c>
      <c r="I1024" s="78">
        <v>-0.55042161315424698</v>
      </c>
      <c r="J1024" s="1">
        <f t="shared" si="47"/>
        <v>-377.58922662381343</v>
      </c>
    </row>
    <row r="1025" spans="1:10">
      <c r="A1025" s="78">
        <v>11</v>
      </c>
      <c r="B1025" s="78">
        <v>2530</v>
      </c>
      <c r="C1025" s="78" t="s">
        <v>1092</v>
      </c>
      <c r="D1025" s="78">
        <v>1641</v>
      </c>
      <c r="E1025" s="78">
        <v>295</v>
      </c>
      <c r="F1025" s="78">
        <v>333</v>
      </c>
      <c r="G1025" s="1">
        <f t="shared" si="45"/>
        <v>0.1797684338817794</v>
      </c>
      <c r="H1025" s="1">
        <f t="shared" si="46"/>
        <v>5.8138138138138142</v>
      </c>
      <c r="I1025" s="78">
        <v>-0.157057529526234</v>
      </c>
      <c r="J1025" s="1">
        <f t="shared" si="47"/>
        <v>-257.73140595255001</v>
      </c>
    </row>
    <row r="1026" spans="1:10">
      <c r="A1026" s="78">
        <v>11</v>
      </c>
      <c r="B1026" s="78">
        <v>2531</v>
      </c>
      <c r="C1026" s="78" t="s">
        <v>1093</v>
      </c>
      <c r="D1026" s="78">
        <v>152</v>
      </c>
      <c r="E1026" s="78">
        <v>7</v>
      </c>
      <c r="F1026" s="78">
        <v>162</v>
      </c>
      <c r="G1026" s="1">
        <f t="shared" si="45"/>
        <v>4.6052631578947366E-2</v>
      </c>
      <c r="H1026" s="1">
        <f t="shared" si="46"/>
        <v>0.98148148148148151</v>
      </c>
      <c r="I1026" s="78">
        <v>-0.65057812796857595</v>
      </c>
      <c r="J1026" s="1">
        <f t="shared" si="47"/>
        <v>-98.88787545122355</v>
      </c>
    </row>
    <row r="1027" spans="1:10">
      <c r="A1027" s="78">
        <v>11</v>
      </c>
      <c r="B1027" s="78">
        <v>2532</v>
      </c>
      <c r="C1027" s="78" t="s">
        <v>1094</v>
      </c>
      <c r="D1027" s="78">
        <v>2777</v>
      </c>
      <c r="E1027" s="78">
        <v>1474</v>
      </c>
      <c r="F1027" s="78">
        <v>620</v>
      </c>
      <c r="G1027" s="1">
        <f t="shared" si="45"/>
        <v>0.53078862081382783</v>
      </c>
      <c r="H1027" s="1">
        <f t="shared" si="46"/>
        <v>6.8564516129032258</v>
      </c>
      <c r="I1027" s="78">
        <v>0.47816137067377301</v>
      </c>
      <c r="J1027" s="1">
        <f t="shared" si="47"/>
        <v>1327.8541263610678</v>
      </c>
    </row>
    <row r="1028" spans="1:10">
      <c r="A1028" s="78">
        <v>11</v>
      </c>
      <c r="B1028" s="78">
        <v>2534</v>
      </c>
      <c r="C1028" s="78" t="s">
        <v>1095</v>
      </c>
      <c r="D1028" s="78">
        <v>8878</v>
      </c>
      <c r="E1028" s="78">
        <v>4243</v>
      </c>
      <c r="F1028" s="78">
        <v>450</v>
      </c>
      <c r="G1028" s="1">
        <f t="shared" si="45"/>
        <v>0.4779229556206353</v>
      </c>
      <c r="H1028" s="1">
        <f t="shared" si="46"/>
        <v>29.157777777777778</v>
      </c>
      <c r="I1028" s="78">
        <v>1.6982376284829499</v>
      </c>
      <c r="J1028" s="1">
        <f t="shared" si="47"/>
        <v>15076.95366567163</v>
      </c>
    </row>
    <row r="1029" spans="1:10">
      <c r="A1029" s="78">
        <v>11</v>
      </c>
      <c r="B1029" s="78">
        <v>2541</v>
      </c>
      <c r="C1029" s="78" t="s">
        <v>1096</v>
      </c>
      <c r="D1029" s="78">
        <v>208</v>
      </c>
      <c r="E1029" s="78">
        <v>30</v>
      </c>
      <c r="F1029" s="78">
        <v>538</v>
      </c>
      <c r="G1029" s="1">
        <f t="shared" si="45"/>
        <v>0.14423076923076922</v>
      </c>
      <c r="H1029" s="1">
        <f t="shared" si="46"/>
        <v>0.44237918215613381</v>
      </c>
      <c r="I1029" s="78">
        <v>-0.52293212615204798</v>
      </c>
      <c r="J1029" s="1">
        <f t="shared" si="47"/>
        <v>-108.76988223962599</v>
      </c>
    </row>
    <row r="1030" spans="1:10">
      <c r="A1030" s="78">
        <v>11</v>
      </c>
      <c r="B1030" s="78">
        <v>2542</v>
      </c>
      <c r="C1030" s="78" t="s">
        <v>1097</v>
      </c>
      <c r="D1030" s="78">
        <v>5047</v>
      </c>
      <c r="E1030" s="78">
        <v>1907</v>
      </c>
      <c r="F1030" s="78">
        <v>503</v>
      </c>
      <c r="G1030" s="1">
        <f t="shared" si="45"/>
        <v>0.37784822666930851</v>
      </c>
      <c r="H1030" s="1">
        <f t="shared" si="46"/>
        <v>13.825049701789265</v>
      </c>
      <c r="I1030" s="78">
        <v>0.66773869135718</v>
      </c>
      <c r="J1030" s="1">
        <f t="shared" si="47"/>
        <v>3370.0771752796873</v>
      </c>
    </row>
    <row r="1031" spans="1:10">
      <c r="A1031" s="78">
        <v>11</v>
      </c>
      <c r="B1031" s="78">
        <v>2543</v>
      </c>
      <c r="C1031" s="78" t="s">
        <v>1098</v>
      </c>
      <c r="D1031" s="78">
        <v>4728</v>
      </c>
      <c r="E1031" s="78">
        <v>2135</v>
      </c>
      <c r="F1031" s="78">
        <v>1196</v>
      </c>
      <c r="G1031" s="1">
        <f t="shared" si="45"/>
        <v>0.45156514382402707</v>
      </c>
      <c r="H1031" s="1">
        <f t="shared" si="46"/>
        <v>5.738294314381271</v>
      </c>
      <c r="I1031" s="78">
        <v>0.39467493609660798</v>
      </c>
      <c r="J1031" s="1">
        <f t="shared" si="47"/>
        <v>1866.0230978647626</v>
      </c>
    </row>
    <row r="1032" spans="1:10">
      <c r="A1032" s="78">
        <v>11</v>
      </c>
      <c r="B1032" s="78">
        <v>2544</v>
      </c>
      <c r="C1032" s="78" t="s">
        <v>1099</v>
      </c>
      <c r="D1032" s="78">
        <v>864</v>
      </c>
      <c r="E1032" s="78">
        <v>129</v>
      </c>
      <c r="F1032" s="78">
        <v>245</v>
      </c>
      <c r="G1032" s="1">
        <f t="shared" si="45"/>
        <v>0.14930555555555555</v>
      </c>
      <c r="H1032" s="1">
        <f t="shared" si="46"/>
        <v>4.0530612244897961</v>
      </c>
      <c r="I1032" s="78">
        <v>-0.31967750633847802</v>
      </c>
      <c r="J1032" s="1">
        <f t="shared" si="47"/>
        <v>-276.20136547644501</v>
      </c>
    </row>
    <row r="1033" spans="1:10">
      <c r="A1033" s="78">
        <v>11</v>
      </c>
      <c r="B1033" s="78">
        <v>2545</v>
      </c>
      <c r="C1033" s="78" t="s">
        <v>1100</v>
      </c>
      <c r="D1033" s="78">
        <v>987</v>
      </c>
      <c r="E1033" s="78">
        <v>294</v>
      </c>
      <c r="F1033" s="78">
        <v>292</v>
      </c>
      <c r="G1033" s="1">
        <f t="shared" ref="G1033:G1096" si="48">E1033/D1033</f>
        <v>0.2978723404255319</v>
      </c>
      <c r="H1033" s="1">
        <f t="shared" ref="H1033:H1096" si="49">(D1033+E1033)/F1033</f>
        <v>4.3869863013698627</v>
      </c>
      <c r="I1033" s="78">
        <v>-7.2024338904117899E-2</v>
      </c>
      <c r="J1033" s="1">
        <f t="shared" ref="J1033:J1096" si="50">I1033*D1033</f>
        <v>-71.088022498364367</v>
      </c>
    </row>
    <row r="1034" spans="1:10">
      <c r="A1034" s="78">
        <v>11</v>
      </c>
      <c r="B1034" s="78">
        <v>2546</v>
      </c>
      <c r="C1034" s="78" t="s">
        <v>1101</v>
      </c>
      <c r="D1034" s="78">
        <v>15839</v>
      </c>
      <c r="E1034" s="78">
        <v>8893</v>
      </c>
      <c r="F1034" s="78">
        <v>2571</v>
      </c>
      <c r="G1034" s="1">
        <f t="shared" si="48"/>
        <v>0.56146221352358106</v>
      </c>
      <c r="H1034" s="1">
        <f t="shared" si="49"/>
        <v>9.6196032672112022</v>
      </c>
      <c r="I1034" s="78">
        <v>1.2457986086808599</v>
      </c>
      <c r="J1034" s="1">
        <f t="shared" si="50"/>
        <v>19732.204162896141</v>
      </c>
    </row>
    <row r="1035" spans="1:10">
      <c r="A1035" s="78">
        <v>11</v>
      </c>
      <c r="B1035" s="78">
        <v>2547</v>
      </c>
      <c r="C1035" s="78" t="s">
        <v>1102</v>
      </c>
      <c r="D1035" s="78">
        <v>1116</v>
      </c>
      <c r="E1035" s="78">
        <v>127</v>
      </c>
      <c r="F1035" s="78">
        <v>523</v>
      </c>
      <c r="G1035" s="1">
        <f t="shared" si="48"/>
        <v>0.11379928315412187</v>
      </c>
      <c r="H1035" s="1">
        <f t="shared" si="49"/>
        <v>2.3766730401529639</v>
      </c>
      <c r="I1035" s="78">
        <v>-0.43932632264357702</v>
      </c>
      <c r="J1035" s="1">
        <f t="shared" si="50"/>
        <v>-490.28817607023194</v>
      </c>
    </row>
    <row r="1036" spans="1:10">
      <c r="A1036" s="78">
        <v>11</v>
      </c>
      <c r="B1036" s="78">
        <v>2548</v>
      </c>
      <c r="C1036" s="78" t="s">
        <v>1103</v>
      </c>
      <c r="D1036" s="78">
        <v>646</v>
      </c>
      <c r="E1036" s="78">
        <v>61</v>
      </c>
      <c r="F1036" s="78">
        <v>135</v>
      </c>
      <c r="G1036" s="1">
        <f t="shared" si="48"/>
        <v>9.4427244582043338E-2</v>
      </c>
      <c r="H1036" s="1">
        <f t="shared" si="49"/>
        <v>5.2370370370370374</v>
      </c>
      <c r="I1036" s="78">
        <v>-0.35901839324749402</v>
      </c>
      <c r="J1036" s="1">
        <f t="shared" si="50"/>
        <v>-231.92588203788114</v>
      </c>
    </row>
    <row r="1037" spans="1:10">
      <c r="A1037" s="78">
        <v>11</v>
      </c>
      <c r="B1037" s="78">
        <v>2549</v>
      </c>
      <c r="C1037" s="78" t="s">
        <v>1104</v>
      </c>
      <c r="D1037" s="78">
        <v>40</v>
      </c>
      <c r="E1037" s="78">
        <v>1</v>
      </c>
      <c r="F1037" s="78">
        <v>94</v>
      </c>
      <c r="G1037" s="1">
        <f t="shared" si="48"/>
        <v>2.5000000000000001E-2</v>
      </c>
      <c r="H1037" s="1">
        <f t="shared" si="49"/>
        <v>0.43617021276595747</v>
      </c>
      <c r="I1037" s="78">
        <v>-0.71282302641593698</v>
      </c>
      <c r="J1037" s="1">
        <f t="shared" si="50"/>
        <v>-28.512921056637481</v>
      </c>
    </row>
    <row r="1038" spans="1:10">
      <c r="A1038" s="78">
        <v>11</v>
      </c>
      <c r="B1038" s="78">
        <v>2550</v>
      </c>
      <c r="C1038" s="78" t="s">
        <v>1105</v>
      </c>
      <c r="D1038" s="78">
        <v>3492</v>
      </c>
      <c r="E1038" s="78">
        <v>1543</v>
      </c>
      <c r="F1038" s="78">
        <v>195</v>
      </c>
      <c r="G1038" s="1">
        <f t="shared" si="48"/>
        <v>0.44186712485681556</v>
      </c>
      <c r="H1038" s="1">
        <f t="shared" si="49"/>
        <v>25.820512820512821</v>
      </c>
      <c r="I1038" s="78">
        <v>1.2451343336868801</v>
      </c>
      <c r="J1038" s="1">
        <f t="shared" si="50"/>
        <v>4348.0090932345856</v>
      </c>
    </row>
    <row r="1039" spans="1:10">
      <c r="A1039" s="78">
        <v>11</v>
      </c>
      <c r="B1039" s="78">
        <v>2551</v>
      </c>
      <c r="C1039" s="78" t="s">
        <v>1106</v>
      </c>
      <c r="D1039" s="78">
        <v>1451</v>
      </c>
      <c r="E1039" s="78">
        <v>100</v>
      </c>
      <c r="F1039" s="78">
        <v>576</v>
      </c>
      <c r="G1039" s="1">
        <f t="shared" si="48"/>
        <v>6.8917987594762239E-2</v>
      </c>
      <c r="H1039" s="1">
        <f t="shared" si="49"/>
        <v>2.6927083333333335</v>
      </c>
      <c r="I1039" s="78">
        <v>-0.47808603617349699</v>
      </c>
      <c r="J1039" s="1">
        <f t="shared" si="50"/>
        <v>-693.70283848774409</v>
      </c>
    </row>
    <row r="1040" spans="1:10">
      <c r="A1040" s="78">
        <v>11</v>
      </c>
      <c r="B1040" s="78">
        <v>2552</v>
      </c>
      <c r="C1040" s="78" t="s">
        <v>1107</v>
      </c>
      <c r="D1040" s="78">
        <v>356</v>
      </c>
      <c r="E1040" s="78">
        <v>35</v>
      </c>
      <c r="F1040" s="78">
        <v>228</v>
      </c>
      <c r="G1040" s="1">
        <f t="shared" si="48"/>
        <v>9.8314606741573038E-2</v>
      </c>
      <c r="H1040" s="1">
        <f t="shared" si="49"/>
        <v>1.7149122807017543</v>
      </c>
      <c r="I1040" s="78">
        <v>-0.52788681334259102</v>
      </c>
      <c r="J1040" s="1">
        <f t="shared" si="50"/>
        <v>-187.92770554996241</v>
      </c>
    </row>
    <row r="1041" spans="1:10">
      <c r="A1041" s="78">
        <v>11</v>
      </c>
      <c r="B1041" s="78">
        <v>2553</v>
      </c>
      <c r="C1041" s="78" t="s">
        <v>1108</v>
      </c>
      <c r="D1041" s="78">
        <v>1661</v>
      </c>
      <c r="E1041" s="78">
        <v>513</v>
      </c>
      <c r="F1041" s="78">
        <v>1191</v>
      </c>
      <c r="G1041" s="1">
        <f t="shared" si="48"/>
        <v>0.30885009030704397</v>
      </c>
      <c r="H1041" s="1">
        <f t="shared" si="49"/>
        <v>1.8253568429890847</v>
      </c>
      <c r="I1041" s="78">
        <v>-0.14215834136047101</v>
      </c>
      <c r="J1041" s="1">
        <f t="shared" si="50"/>
        <v>-236.12500499974234</v>
      </c>
    </row>
    <row r="1042" spans="1:10">
      <c r="A1042" s="78">
        <v>11</v>
      </c>
      <c r="B1042" s="78">
        <v>2554</v>
      </c>
      <c r="C1042" s="78" t="s">
        <v>1109</v>
      </c>
      <c r="D1042" s="78">
        <v>1590</v>
      </c>
      <c r="E1042" s="78">
        <v>641</v>
      </c>
      <c r="F1042" s="78">
        <v>472</v>
      </c>
      <c r="G1042" s="1">
        <f t="shared" si="48"/>
        <v>0.40314465408805034</v>
      </c>
      <c r="H1042" s="1">
        <f t="shared" si="49"/>
        <v>4.726694915254237</v>
      </c>
      <c r="I1042" s="78">
        <v>0.13164933691160699</v>
      </c>
      <c r="J1042" s="1">
        <f t="shared" si="50"/>
        <v>209.32244568945512</v>
      </c>
    </row>
    <row r="1043" spans="1:10">
      <c r="A1043" s="78">
        <v>11</v>
      </c>
      <c r="B1043" s="78">
        <v>2555</v>
      </c>
      <c r="C1043" s="78" t="s">
        <v>1110</v>
      </c>
      <c r="D1043" s="78">
        <v>1392</v>
      </c>
      <c r="E1043" s="78">
        <v>240</v>
      </c>
      <c r="F1043" s="78">
        <v>870</v>
      </c>
      <c r="G1043" s="1">
        <f t="shared" si="48"/>
        <v>0.17241379310344829</v>
      </c>
      <c r="H1043" s="1">
        <f t="shared" si="49"/>
        <v>1.8758620689655172</v>
      </c>
      <c r="I1043" s="78">
        <v>-0.360298669828998</v>
      </c>
      <c r="J1043" s="1">
        <f t="shared" si="50"/>
        <v>-501.53574840196524</v>
      </c>
    </row>
    <row r="1044" spans="1:10">
      <c r="A1044" s="78">
        <v>11</v>
      </c>
      <c r="B1044" s="78">
        <v>2556</v>
      </c>
      <c r="C1044" s="78" t="s">
        <v>1111</v>
      </c>
      <c r="D1044" s="78">
        <v>2919</v>
      </c>
      <c r="E1044" s="78">
        <v>1122</v>
      </c>
      <c r="F1044" s="78">
        <v>1900</v>
      </c>
      <c r="G1044" s="1">
        <f t="shared" si="48"/>
        <v>0.38437821171634123</v>
      </c>
      <c r="H1044" s="1">
        <f t="shared" si="49"/>
        <v>2.1268421052631581</v>
      </c>
      <c r="I1044" s="78">
        <v>4.4155229926642399E-2</v>
      </c>
      <c r="J1044" s="1">
        <f t="shared" si="50"/>
        <v>128.88911615586917</v>
      </c>
    </row>
    <row r="1045" spans="1:10">
      <c r="A1045" s="78">
        <v>11</v>
      </c>
      <c r="B1045" s="78">
        <v>2571</v>
      </c>
      <c r="C1045" s="78" t="s">
        <v>1112</v>
      </c>
      <c r="D1045" s="78">
        <v>674</v>
      </c>
      <c r="E1045" s="78">
        <v>137</v>
      </c>
      <c r="F1045" s="78">
        <v>262</v>
      </c>
      <c r="G1045" s="1">
        <f t="shared" si="48"/>
        <v>0.20326409495548961</v>
      </c>
      <c r="H1045" s="1">
        <f t="shared" si="49"/>
        <v>3.0954198473282442</v>
      </c>
      <c r="I1045" s="78">
        <v>-0.28991013804476301</v>
      </c>
      <c r="J1045" s="1">
        <f t="shared" si="50"/>
        <v>-195.39943304217027</v>
      </c>
    </row>
    <row r="1046" spans="1:10">
      <c r="A1046" s="78">
        <v>11</v>
      </c>
      <c r="B1046" s="78">
        <v>2572</v>
      </c>
      <c r="C1046" s="78" t="s">
        <v>1113</v>
      </c>
      <c r="D1046" s="78">
        <v>2750</v>
      </c>
      <c r="E1046" s="78">
        <v>1800</v>
      </c>
      <c r="F1046" s="78">
        <v>531</v>
      </c>
      <c r="G1046" s="1">
        <f t="shared" si="48"/>
        <v>0.65454545454545454</v>
      </c>
      <c r="H1046" s="1">
        <f t="shared" si="49"/>
        <v>8.5687382297551782</v>
      </c>
      <c r="I1046" s="78">
        <v>0.74437478494229203</v>
      </c>
      <c r="J1046" s="1">
        <f t="shared" si="50"/>
        <v>2047.0306585913031</v>
      </c>
    </row>
    <row r="1047" spans="1:10">
      <c r="A1047" s="78">
        <v>11</v>
      </c>
      <c r="B1047" s="78">
        <v>2573</v>
      </c>
      <c r="C1047" s="78" t="s">
        <v>1114</v>
      </c>
      <c r="D1047" s="78">
        <v>4710</v>
      </c>
      <c r="E1047" s="78">
        <v>1348</v>
      </c>
      <c r="F1047" s="78">
        <v>600</v>
      </c>
      <c r="G1047" s="1">
        <f t="shared" si="48"/>
        <v>0.28619957537154989</v>
      </c>
      <c r="H1047" s="1">
        <f t="shared" si="49"/>
        <v>10.096666666666666</v>
      </c>
      <c r="I1047" s="78">
        <v>0.341465065016473</v>
      </c>
      <c r="J1047" s="1">
        <f t="shared" si="50"/>
        <v>1608.3004562275878</v>
      </c>
    </row>
    <row r="1048" spans="1:10">
      <c r="A1048" s="78">
        <v>11</v>
      </c>
      <c r="B1048" s="78">
        <v>2574</v>
      </c>
      <c r="C1048" s="78" t="s">
        <v>1115</v>
      </c>
      <c r="D1048" s="78">
        <v>319</v>
      </c>
      <c r="E1048" s="78">
        <v>124</v>
      </c>
      <c r="F1048" s="78">
        <v>178</v>
      </c>
      <c r="G1048" s="1">
        <f t="shared" si="48"/>
        <v>0.38871473354231972</v>
      </c>
      <c r="H1048" s="1">
        <f t="shared" si="49"/>
        <v>2.4887640449438204</v>
      </c>
      <c r="I1048" s="78">
        <v>-5.0863289370127802E-2</v>
      </c>
      <c r="J1048" s="1">
        <f t="shared" si="50"/>
        <v>-16.225389309070771</v>
      </c>
    </row>
    <row r="1049" spans="1:10">
      <c r="A1049" s="78">
        <v>11</v>
      </c>
      <c r="B1049" s="78">
        <v>2575</v>
      </c>
      <c r="C1049" s="78" t="s">
        <v>1116</v>
      </c>
      <c r="D1049" s="78">
        <v>1578</v>
      </c>
      <c r="E1049" s="78">
        <v>355</v>
      </c>
      <c r="F1049" s="78">
        <v>433</v>
      </c>
      <c r="G1049" s="1">
        <f t="shared" si="48"/>
        <v>0.22496831432192649</v>
      </c>
      <c r="H1049" s="1">
        <f t="shared" si="49"/>
        <v>4.4642032332563506</v>
      </c>
      <c r="I1049" s="78">
        <v>-0.15286704748358099</v>
      </c>
      <c r="J1049" s="1">
        <f t="shared" si="50"/>
        <v>-241.22420092909078</v>
      </c>
    </row>
    <row r="1050" spans="1:10">
      <c r="A1050" s="78">
        <v>11</v>
      </c>
      <c r="B1050" s="78">
        <v>2576</v>
      </c>
      <c r="C1050" s="78" t="s">
        <v>1117</v>
      </c>
      <c r="D1050" s="78">
        <v>2425</v>
      </c>
      <c r="E1050" s="78">
        <v>578</v>
      </c>
      <c r="F1050" s="78">
        <v>578</v>
      </c>
      <c r="G1050" s="1">
        <f t="shared" si="48"/>
        <v>0.23835051546391753</v>
      </c>
      <c r="H1050" s="1">
        <f t="shared" si="49"/>
        <v>5.195501730103806</v>
      </c>
      <c r="I1050" s="78">
        <v>-6.0367932931146499E-2</v>
      </c>
      <c r="J1050" s="1">
        <f t="shared" si="50"/>
        <v>-146.39223735803026</v>
      </c>
    </row>
    <row r="1051" spans="1:10">
      <c r="A1051" s="78">
        <v>11</v>
      </c>
      <c r="B1051" s="78">
        <v>2578</v>
      </c>
      <c r="C1051" s="78" t="s">
        <v>1118</v>
      </c>
      <c r="D1051" s="78">
        <v>1549</v>
      </c>
      <c r="E1051" s="78">
        <v>475</v>
      </c>
      <c r="F1051" s="78">
        <v>387</v>
      </c>
      <c r="G1051" s="1">
        <f t="shared" si="48"/>
        <v>0.30664945125887672</v>
      </c>
      <c r="H1051" s="1">
        <f t="shared" si="49"/>
        <v>5.2299741602067185</v>
      </c>
      <c r="I1051" s="78">
        <v>5.6102044640150596E-3</v>
      </c>
      <c r="J1051" s="1">
        <f t="shared" si="50"/>
        <v>8.6902067147593272</v>
      </c>
    </row>
    <row r="1052" spans="1:10">
      <c r="A1052" s="78">
        <v>11</v>
      </c>
      <c r="B1052" s="78">
        <v>2579</v>
      </c>
      <c r="C1052" s="78" t="s">
        <v>1119</v>
      </c>
      <c r="D1052" s="78">
        <v>4301</v>
      </c>
      <c r="E1052" s="78">
        <v>2607</v>
      </c>
      <c r="F1052" s="78">
        <v>1387</v>
      </c>
      <c r="G1052" s="1">
        <f t="shared" si="48"/>
        <v>0.60613810741687979</v>
      </c>
      <c r="H1052" s="1">
        <f t="shared" si="49"/>
        <v>4.9805335255948089</v>
      </c>
      <c r="I1052" s="78">
        <v>0.57638952467222204</v>
      </c>
      <c r="J1052" s="1">
        <f t="shared" si="50"/>
        <v>2479.0513456152271</v>
      </c>
    </row>
    <row r="1053" spans="1:10">
      <c r="A1053" s="78">
        <v>11</v>
      </c>
      <c r="B1053" s="78">
        <v>2580</v>
      </c>
      <c r="C1053" s="78" t="s">
        <v>1120</v>
      </c>
      <c r="D1053" s="78">
        <v>2678</v>
      </c>
      <c r="E1053" s="78">
        <v>350</v>
      </c>
      <c r="F1053" s="78">
        <v>508</v>
      </c>
      <c r="G1053" s="1">
        <f t="shared" si="48"/>
        <v>0.13069454817027631</v>
      </c>
      <c r="H1053" s="1">
        <f t="shared" si="49"/>
        <v>5.9606299212598426</v>
      </c>
      <c r="I1053" s="78">
        <v>-0.178054680783297</v>
      </c>
      <c r="J1053" s="1">
        <f t="shared" si="50"/>
        <v>-476.83043513766938</v>
      </c>
    </row>
    <row r="1054" spans="1:10">
      <c r="A1054" s="78">
        <v>11</v>
      </c>
      <c r="B1054" s="78">
        <v>2581</v>
      </c>
      <c r="C1054" s="78" t="s">
        <v>1121</v>
      </c>
      <c r="D1054" s="78">
        <v>16633</v>
      </c>
      <c r="E1054" s="78">
        <v>15823</v>
      </c>
      <c r="F1054" s="78">
        <v>1096</v>
      </c>
      <c r="G1054" s="1">
        <f t="shared" si="48"/>
        <v>0.95130162929116813</v>
      </c>
      <c r="H1054" s="1">
        <f t="shared" si="49"/>
        <v>29.613138686131386</v>
      </c>
      <c r="I1054" s="78">
        <v>2.79426915542287</v>
      </c>
      <c r="J1054" s="1">
        <f t="shared" si="50"/>
        <v>46477.078862148599</v>
      </c>
    </row>
    <row r="1055" spans="1:10">
      <c r="A1055" s="78">
        <v>11</v>
      </c>
      <c r="B1055" s="78">
        <v>2582</v>
      </c>
      <c r="C1055" s="78" t="s">
        <v>1122</v>
      </c>
      <c r="D1055" s="78">
        <v>863</v>
      </c>
      <c r="E1055" s="78">
        <v>731</v>
      </c>
      <c r="F1055" s="78">
        <v>279</v>
      </c>
      <c r="G1055" s="1">
        <f t="shared" si="48"/>
        <v>0.84704519119351096</v>
      </c>
      <c r="H1055" s="1">
        <f t="shared" si="49"/>
        <v>5.7132616487455197</v>
      </c>
      <c r="I1055" s="78">
        <v>0.82131998850268295</v>
      </c>
      <c r="J1055" s="1">
        <f t="shared" si="50"/>
        <v>708.7991500778154</v>
      </c>
    </row>
    <row r="1056" spans="1:10">
      <c r="A1056" s="78">
        <v>11</v>
      </c>
      <c r="B1056" s="78">
        <v>2583</v>
      </c>
      <c r="C1056" s="78" t="s">
        <v>1123</v>
      </c>
      <c r="D1056" s="78">
        <v>4587</v>
      </c>
      <c r="E1056" s="78">
        <v>1798</v>
      </c>
      <c r="F1056" s="78">
        <v>357</v>
      </c>
      <c r="G1056" s="1">
        <f t="shared" si="48"/>
        <v>0.39197732722912582</v>
      </c>
      <c r="H1056" s="1">
        <f t="shared" si="49"/>
        <v>17.88515406162465</v>
      </c>
      <c r="I1056" s="78">
        <v>0.85467963009815295</v>
      </c>
      <c r="J1056" s="1">
        <f t="shared" si="50"/>
        <v>3920.4154632602276</v>
      </c>
    </row>
    <row r="1057" spans="1:10">
      <c r="A1057" s="78">
        <v>11</v>
      </c>
      <c r="B1057" s="78">
        <v>2584</v>
      </c>
      <c r="C1057" s="78" t="s">
        <v>1124</v>
      </c>
      <c r="D1057" s="78">
        <v>1387</v>
      </c>
      <c r="E1057" s="78">
        <v>233</v>
      </c>
      <c r="F1057" s="78">
        <v>183</v>
      </c>
      <c r="G1057" s="1">
        <f t="shared" si="48"/>
        <v>0.16798846431146358</v>
      </c>
      <c r="H1057" s="1">
        <f t="shared" si="49"/>
        <v>8.8524590163934427</v>
      </c>
      <c r="I1057" s="78">
        <v>-4.7159131295939898E-2</v>
      </c>
      <c r="J1057" s="1">
        <f t="shared" si="50"/>
        <v>-65.409715107468642</v>
      </c>
    </row>
    <row r="1058" spans="1:10">
      <c r="A1058" s="78">
        <v>11</v>
      </c>
      <c r="B1058" s="78">
        <v>2585</v>
      </c>
      <c r="C1058" s="78" t="s">
        <v>1125</v>
      </c>
      <c r="D1058" s="78">
        <v>690</v>
      </c>
      <c r="E1058" s="78">
        <v>79</v>
      </c>
      <c r="F1058" s="78">
        <v>451</v>
      </c>
      <c r="G1058" s="1">
        <f t="shared" si="48"/>
        <v>0.11449275362318841</v>
      </c>
      <c r="H1058" s="1">
        <f t="shared" si="49"/>
        <v>1.70509977827051</v>
      </c>
      <c r="I1058" s="78">
        <v>-0.48845681645727101</v>
      </c>
      <c r="J1058" s="1">
        <f t="shared" si="50"/>
        <v>-337.03520335551701</v>
      </c>
    </row>
    <row r="1059" spans="1:10">
      <c r="A1059" s="78">
        <v>11</v>
      </c>
      <c r="B1059" s="78">
        <v>2586</v>
      </c>
      <c r="C1059" s="78" t="s">
        <v>1126</v>
      </c>
      <c r="D1059" s="78">
        <v>4581</v>
      </c>
      <c r="E1059" s="78">
        <v>2453</v>
      </c>
      <c r="F1059" s="78">
        <v>694</v>
      </c>
      <c r="G1059" s="1">
        <f t="shared" si="48"/>
        <v>0.53547260423488319</v>
      </c>
      <c r="H1059" s="1">
        <f t="shared" si="49"/>
        <v>10.135446685878962</v>
      </c>
      <c r="I1059" s="78">
        <v>0.71780919042536495</v>
      </c>
      <c r="J1059" s="1">
        <f t="shared" si="50"/>
        <v>3288.2839013385969</v>
      </c>
    </row>
    <row r="1060" spans="1:10">
      <c r="A1060" s="78">
        <v>11</v>
      </c>
      <c r="B1060" s="78">
        <v>2601</v>
      </c>
      <c r="C1060" s="78" t="s">
        <v>61</v>
      </c>
      <c r="D1060" s="78">
        <v>15079</v>
      </c>
      <c r="E1060" s="78">
        <v>16069</v>
      </c>
      <c r="F1060" s="78">
        <v>594</v>
      </c>
      <c r="G1060" s="1">
        <f t="shared" si="48"/>
        <v>1.0656542211021951</v>
      </c>
      <c r="H1060" s="1">
        <f t="shared" si="49"/>
        <v>52.437710437710436</v>
      </c>
      <c r="I1060" s="78">
        <v>3.9454206813191801</v>
      </c>
      <c r="J1060" s="1">
        <f t="shared" si="50"/>
        <v>59492.998453611915</v>
      </c>
    </row>
    <row r="1061" spans="1:10">
      <c r="A1061" s="78">
        <v>11</v>
      </c>
      <c r="B1061" s="78">
        <v>2611</v>
      </c>
      <c r="C1061" s="78" t="s">
        <v>1127</v>
      </c>
      <c r="D1061" s="78">
        <v>870</v>
      </c>
      <c r="E1061" s="78">
        <v>81</v>
      </c>
      <c r="F1061" s="78">
        <v>1114</v>
      </c>
      <c r="G1061" s="1">
        <f t="shared" si="48"/>
        <v>9.3103448275862075E-2</v>
      </c>
      <c r="H1061" s="1">
        <f t="shared" si="49"/>
        <v>0.85368043087971279</v>
      </c>
      <c r="I1061" s="78">
        <v>-0.55198162625281899</v>
      </c>
      <c r="J1061" s="1">
        <f t="shared" si="50"/>
        <v>-480.22401483995253</v>
      </c>
    </row>
    <row r="1062" spans="1:10">
      <c r="A1062" s="78">
        <v>11</v>
      </c>
      <c r="B1062" s="78">
        <v>2612</v>
      </c>
      <c r="C1062" s="78" t="s">
        <v>1128</v>
      </c>
      <c r="D1062" s="78">
        <v>305</v>
      </c>
      <c r="E1062" s="78">
        <v>27</v>
      </c>
      <c r="F1062" s="78">
        <v>2249</v>
      </c>
      <c r="G1062" s="1">
        <f t="shared" si="48"/>
        <v>8.8524590163934422E-2</v>
      </c>
      <c r="H1062" s="1">
        <f t="shared" si="49"/>
        <v>0.14762116496220543</v>
      </c>
      <c r="I1062" s="78">
        <v>-0.61706242454106597</v>
      </c>
      <c r="J1062" s="1">
        <f t="shared" si="50"/>
        <v>-188.20403948502511</v>
      </c>
    </row>
    <row r="1063" spans="1:10">
      <c r="A1063" s="78">
        <v>11</v>
      </c>
      <c r="B1063" s="78">
        <v>2613</v>
      </c>
      <c r="C1063" s="78" t="s">
        <v>1129</v>
      </c>
      <c r="D1063" s="78">
        <v>3286</v>
      </c>
      <c r="E1063" s="78">
        <v>1821</v>
      </c>
      <c r="F1063" s="78">
        <v>683</v>
      </c>
      <c r="G1063" s="1">
        <f t="shared" si="48"/>
        <v>0.55416920267802805</v>
      </c>
      <c r="H1063" s="1">
        <f t="shared" si="49"/>
        <v>7.4773060029282581</v>
      </c>
      <c r="I1063" s="78">
        <v>0.56548027006116797</v>
      </c>
      <c r="J1063" s="1">
        <f t="shared" si="50"/>
        <v>1858.1681674209979</v>
      </c>
    </row>
    <row r="1064" spans="1:10">
      <c r="A1064" s="78">
        <v>11</v>
      </c>
      <c r="B1064" s="78">
        <v>2614</v>
      </c>
      <c r="C1064" s="78" t="s">
        <v>1130</v>
      </c>
      <c r="D1064" s="78">
        <v>1908</v>
      </c>
      <c r="E1064" s="78">
        <v>452</v>
      </c>
      <c r="F1064" s="78">
        <v>755</v>
      </c>
      <c r="G1064" s="1">
        <f t="shared" si="48"/>
        <v>0.23689727463312368</v>
      </c>
      <c r="H1064" s="1">
        <f t="shared" si="49"/>
        <v>3.1258278145695364</v>
      </c>
      <c r="I1064" s="78">
        <v>-0.181064941828944</v>
      </c>
      <c r="J1064" s="1">
        <f t="shared" si="50"/>
        <v>-345.47190900962516</v>
      </c>
    </row>
    <row r="1065" spans="1:10">
      <c r="A1065" s="78">
        <v>11</v>
      </c>
      <c r="B1065" s="78">
        <v>2615</v>
      </c>
      <c r="C1065" s="78" t="s">
        <v>1131</v>
      </c>
      <c r="D1065" s="78">
        <v>913</v>
      </c>
      <c r="E1065" s="78">
        <v>280</v>
      </c>
      <c r="F1065" s="78">
        <v>744</v>
      </c>
      <c r="G1065" s="1">
        <f t="shared" si="48"/>
        <v>0.3066812705366922</v>
      </c>
      <c r="H1065" s="1">
        <f t="shared" si="49"/>
        <v>1.603494623655914</v>
      </c>
      <c r="I1065" s="78">
        <v>-0.18966620156605701</v>
      </c>
      <c r="J1065" s="1">
        <f t="shared" si="50"/>
        <v>-173.16524202981006</v>
      </c>
    </row>
    <row r="1066" spans="1:10">
      <c r="A1066" s="78">
        <v>11</v>
      </c>
      <c r="B1066" s="78">
        <v>2616</v>
      </c>
      <c r="C1066" s="78" t="s">
        <v>1132</v>
      </c>
      <c r="D1066" s="78">
        <v>586</v>
      </c>
      <c r="E1066" s="78">
        <v>43</v>
      </c>
      <c r="F1066" s="78">
        <v>149</v>
      </c>
      <c r="G1066" s="1">
        <f t="shared" si="48"/>
        <v>7.3378839590443681E-2</v>
      </c>
      <c r="H1066" s="1">
        <f t="shared" si="49"/>
        <v>4.2214765100671139</v>
      </c>
      <c r="I1066" s="78">
        <v>-0.44046932789411403</v>
      </c>
      <c r="J1066" s="1">
        <f t="shared" si="50"/>
        <v>-258.11502614595082</v>
      </c>
    </row>
    <row r="1067" spans="1:10">
      <c r="A1067" s="78">
        <v>11</v>
      </c>
      <c r="B1067" s="78">
        <v>2617</v>
      </c>
      <c r="C1067" s="78" t="s">
        <v>1133</v>
      </c>
      <c r="D1067" s="78">
        <v>493</v>
      </c>
      <c r="E1067" s="78">
        <v>15</v>
      </c>
      <c r="F1067" s="78">
        <v>299</v>
      </c>
      <c r="G1067" s="1">
        <f t="shared" si="48"/>
        <v>3.0425963488843813E-2</v>
      </c>
      <c r="H1067" s="1">
        <f t="shared" si="49"/>
        <v>1.6989966555183946</v>
      </c>
      <c r="I1067" s="78">
        <v>-0.62599574771767796</v>
      </c>
      <c r="J1067" s="1">
        <f t="shared" si="50"/>
        <v>-308.61590362481525</v>
      </c>
    </row>
    <row r="1068" spans="1:10">
      <c r="A1068" s="78">
        <v>11</v>
      </c>
      <c r="B1068" s="78">
        <v>2618</v>
      </c>
      <c r="C1068" s="78" t="s">
        <v>1134</v>
      </c>
      <c r="D1068" s="78">
        <v>963</v>
      </c>
      <c r="E1068" s="78">
        <v>46</v>
      </c>
      <c r="F1068" s="78">
        <v>600</v>
      </c>
      <c r="G1068" s="1">
        <f t="shared" si="48"/>
        <v>4.7767393561786088E-2</v>
      </c>
      <c r="H1068" s="1">
        <f t="shared" si="49"/>
        <v>1.6816666666666666</v>
      </c>
      <c r="I1068" s="78">
        <v>-0.57895028387319902</v>
      </c>
      <c r="J1068" s="1">
        <f t="shared" si="50"/>
        <v>-557.52912336989061</v>
      </c>
    </row>
    <row r="1069" spans="1:10">
      <c r="A1069" s="78">
        <v>11</v>
      </c>
      <c r="B1069" s="78">
        <v>2619</v>
      </c>
      <c r="C1069" s="78" t="s">
        <v>1135</v>
      </c>
      <c r="D1069" s="78">
        <v>1279</v>
      </c>
      <c r="E1069" s="78">
        <v>291</v>
      </c>
      <c r="F1069" s="78">
        <v>1631</v>
      </c>
      <c r="G1069" s="1">
        <f t="shared" si="48"/>
        <v>0.22752150117279124</v>
      </c>
      <c r="H1069" s="1">
        <f t="shared" si="49"/>
        <v>0.96259963212752908</v>
      </c>
      <c r="I1069" s="78">
        <v>-0.323239329888865</v>
      </c>
      <c r="J1069" s="1">
        <f t="shared" si="50"/>
        <v>-413.42310292785834</v>
      </c>
    </row>
    <row r="1070" spans="1:10">
      <c r="A1070" s="78">
        <v>11</v>
      </c>
      <c r="B1070" s="78">
        <v>2620</v>
      </c>
      <c r="C1070" s="78" t="s">
        <v>1136</v>
      </c>
      <c r="D1070" s="78">
        <v>612</v>
      </c>
      <c r="E1070" s="78">
        <v>74</v>
      </c>
      <c r="F1070" s="78">
        <v>576</v>
      </c>
      <c r="G1070" s="1">
        <f t="shared" si="48"/>
        <v>0.12091503267973856</v>
      </c>
      <c r="H1070" s="1">
        <f t="shared" si="49"/>
        <v>1.1909722222222223</v>
      </c>
      <c r="I1070" s="78">
        <v>-0.50579338425165798</v>
      </c>
      <c r="J1070" s="1">
        <f t="shared" si="50"/>
        <v>-309.5455511620147</v>
      </c>
    </row>
    <row r="1071" spans="1:10">
      <c r="A1071" s="78">
        <v>11</v>
      </c>
      <c r="B1071" s="78">
        <v>2621</v>
      </c>
      <c r="C1071" s="78" t="s">
        <v>1137</v>
      </c>
      <c r="D1071" s="78">
        <v>1911</v>
      </c>
      <c r="E1071" s="78">
        <v>600</v>
      </c>
      <c r="F1071" s="78">
        <v>1028</v>
      </c>
      <c r="G1071" s="1">
        <f t="shared" si="48"/>
        <v>0.31397174254317112</v>
      </c>
      <c r="H1071" s="1">
        <f t="shared" si="49"/>
        <v>2.4426070038910508</v>
      </c>
      <c r="I1071" s="78">
        <v>-9.4649808525176904E-2</v>
      </c>
      <c r="J1071" s="1">
        <f t="shared" si="50"/>
        <v>-180.87578409161307</v>
      </c>
    </row>
    <row r="1072" spans="1:10">
      <c r="A1072" s="78">
        <v>11</v>
      </c>
      <c r="B1072" s="78">
        <v>2622</v>
      </c>
      <c r="C1072" s="78" t="s">
        <v>1138</v>
      </c>
      <c r="D1072" s="78">
        <v>586</v>
      </c>
      <c r="E1072" s="78">
        <v>105</v>
      </c>
      <c r="F1072" s="78">
        <v>362</v>
      </c>
      <c r="G1072" s="1">
        <f t="shared" si="48"/>
        <v>0.17918088737201365</v>
      </c>
      <c r="H1072" s="1">
        <f t="shared" si="49"/>
        <v>1.9088397790055249</v>
      </c>
      <c r="I1072" s="78">
        <v>-0.385113290264472</v>
      </c>
      <c r="J1072" s="1">
        <f t="shared" si="50"/>
        <v>-225.67638809498058</v>
      </c>
    </row>
    <row r="1073" spans="1:10">
      <c r="A1073" s="78">
        <v>12</v>
      </c>
      <c r="B1073" s="78">
        <v>2701</v>
      </c>
      <c r="C1073" s="78" t="s">
        <v>1139</v>
      </c>
      <c r="D1073" s="78">
        <v>163930</v>
      </c>
      <c r="E1073" s="78">
        <v>149342</v>
      </c>
      <c r="F1073" s="78">
        <v>2254</v>
      </c>
      <c r="G1073" s="1">
        <f t="shared" si="48"/>
        <v>0.9110107972915269</v>
      </c>
      <c r="H1073" s="1">
        <f t="shared" si="49"/>
        <v>138.98491570541259</v>
      </c>
      <c r="I1073" s="78">
        <v>14.4501098457712</v>
      </c>
      <c r="J1073" s="1">
        <f t="shared" si="50"/>
        <v>2368806.507017273</v>
      </c>
    </row>
    <row r="1074" spans="1:10">
      <c r="A1074" s="78">
        <v>12</v>
      </c>
      <c r="B1074" s="78">
        <v>2702</v>
      </c>
      <c r="C1074" s="78" t="s">
        <v>1140</v>
      </c>
      <c r="D1074" s="78">
        <v>1199</v>
      </c>
      <c r="E1074" s="78">
        <v>322</v>
      </c>
      <c r="F1074" s="78">
        <v>218</v>
      </c>
      <c r="G1074" s="1">
        <f t="shared" si="48"/>
        <v>0.26855713094245204</v>
      </c>
      <c r="H1074" s="1">
        <f t="shared" si="49"/>
        <v>6.977064220183486</v>
      </c>
      <c r="I1074" s="78">
        <v>1.17228126734486E-2</v>
      </c>
      <c r="J1074" s="1">
        <f t="shared" si="50"/>
        <v>14.055652395464872</v>
      </c>
    </row>
    <row r="1075" spans="1:10">
      <c r="A1075" s="78">
        <v>12</v>
      </c>
      <c r="B1075" s="78">
        <v>2703</v>
      </c>
      <c r="C1075" s="78" t="s">
        <v>1141</v>
      </c>
      <c r="D1075" s="78">
        <v>20472</v>
      </c>
      <c r="E1075" s="78">
        <v>3872</v>
      </c>
      <c r="F1075" s="78">
        <v>1071</v>
      </c>
      <c r="G1075" s="1">
        <f t="shared" si="48"/>
        <v>0.18913638139898398</v>
      </c>
      <c r="H1075" s="1">
        <f t="shared" si="49"/>
        <v>22.730158730158731</v>
      </c>
      <c r="I1075" s="78">
        <v>1.48984637121089</v>
      </c>
      <c r="J1075" s="1">
        <f t="shared" si="50"/>
        <v>30500.134911429341</v>
      </c>
    </row>
    <row r="1076" spans="1:10">
      <c r="A1076" s="78">
        <v>13</v>
      </c>
      <c r="B1076" s="78">
        <v>2761</v>
      </c>
      <c r="C1076" s="78" t="s">
        <v>1142</v>
      </c>
      <c r="D1076" s="78">
        <v>9880</v>
      </c>
      <c r="E1076" s="78">
        <v>3999</v>
      </c>
      <c r="F1076" s="78">
        <v>733</v>
      </c>
      <c r="G1076" s="1">
        <f t="shared" si="48"/>
        <v>0.40475708502024293</v>
      </c>
      <c r="H1076" s="1">
        <f t="shared" si="49"/>
        <v>18.934515688949521</v>
      </c>
      <c r="I1076" s="78">
        <v>1.1630500531669401</v>
      </c>
      <c r="J1076" s="1">
        <f t="shared" si="50"/>
        <v>11490.934525289369</v>
      </c>
    </row>
    <row r="1077" spans="1:10">
      <c r="A1077" s="78">
        <v>13</v>
      </c>
      <c r="B1077" s="78">
        <v>2762</v>
      </c>
      <c r="C1077" s="78" t="s">
        <v>1143</v>
      </c>
      <c r="D1077" s="78">
        <v>18158</v>
      </c>
      <c r="E1077" s="78">
        <v>7837</v>
      </c>
      <c r="F1077" s="78">
        <v>891</v>
      </c>
      <c r="G1077" s="1">
        <f t="shared" si="48"/>
        <v>0.43160039651944049</v>
      </c>
      <c r="H1077" s="1">
        <f t="shared" si="49"/>
        <v>29.175084175084177</v>
      </c>
      <c r="I1077" s="78">
        <v>2.0503743619096801</v>
      </c>
      <c r="J1077" s="1">
        <f t="shared" si="50"/>
        <v>37230.697663555969</v>
      </c>
    </row>
    <row r="1078" spans="1:10">
      <c r="A1078" s="78">
        <v>13</v>
      </c>
      <c r="B1078" s="78">
        <v>2763</v>
      </c>
      <c r="C1078" s="78" t="s">
        <v>1144</v>
      </c>
      <c r="D1078" s="78">
        <v>8867</v>
      </c>
      <c r="E1078" s="78">
        <v>4727</v>
      </c>
      <c r="F1078" s="78">
        <v>695</v>
      </c>
      <c r="G1078" s="1">
        <f t="shared" si="48"/>
        <v>0.53310025938874483</v>
      </c>
      <c r="H1078" s="1">
        <f t="shared" si="49"/>
        <v>19.559712230215826</v>
      </c>
      <c r="I1078" s="78">
        <v>1.3415403312960199</v>
      </c>
      <c r="J1078" s="1">
        <f t="shared" si="50"/>
        <v>11895.438117601809</v>
      </c>
    </row>
    <row r="1079" spans="1:10">
      <c r="A1079" s="78">
        <v>13</v>
      </c>
      <c r="B1079" s="78">
        <v>2764</v>
      </c>
      <c r="C1079" s="78" t="s">
        <v>1145</v>
      </c>
      <c r="D1079" s="78">
        <v>2892</v>
      </c>
      <c r="E1079" s="78">
        <v>768</v>
      </c>
      <c r="F1079" s="78">
        <v>408</v>
      </c>
      <c r="G1079" s="1">
        <f t="shared" si="48"/>
        <v>0.26556016597510373</v>
      </c>
      <c r="H1079" s="1">
        <f t="shared" si="49"/>
        <v>8.9705882352941178</v>
      </c>
      <c r="I1079" s="78">
        <v>0.17561640277658799</v>
      </c>
      <c r="J1079" s="1">
        <f t="shared" si="50"/>
        <v>507.88263682989248</v>
      </c>
    </row>
    <row r="1080" spans="1:10">
      <c r="A1080" s="78">
        <v>13</v>
      </c>
      <c r="B1080" s="78">
        <v>2765</v>
      </c>
      <c r="C1080" s="78" t="s">
        <v>1146</v>
      </c>
      <c r="D1080" s="78">
        <v>14243</v>
      </c>
      <c r="E1080" s="78">
        <v>5127</v>
      </c>
      <c r="F1080" s="78">
        <v>445</v>
      </c>
      <c r="G1080" s="1">
        <f t="shared" si="48"/>
        <v>0.3599662992347118</v>
      </c>
      <c r="H1080" s="1">
        <f t="shared" si="49"/>
        <v>43.528089887640448</v>
      </c>
      <c r="I1080" s="78">
        <v>2.42158830284224</v>
      </c>
      <c r="J1080" s="1">
        <f t="shared" si="50"/>
        <v>34490.682197382026</v>
      </c>
    </row>
    <row r="1081" spans="1:10">
      <c r="A1081" s="78">
        <v>13</v>
      </c>
      <c r="B1081" s="78">
        <v>2766</v>
      </c>
      <c r="C1081" s="78" t="s">
        <v>1147</v>
      </c>
      <c r="D1081" s="78">
        <v>10240</v>
      </c>
      <c r="E1081" s="78">
        <v>3549</v>
      </c>
      <c r="F1081" s="78">
        <v>208</v>
      </c>
      <c r="G1081" s="1">
        <f t="shared" si="48"/>
        <v>0.34658203124999998</v>
      </c>
      <c r="H1081" s="1">
        <f t="shared" si="49"/>
        <v>66.293269230769226</v>
      </c>
      <c r="I1081" s="78">
        <v>3.2636909698288301</v>
      </c>
      <c r="J1081" s="1">
        <f t="shared" si="50"/>
        <v>33420.195531047219</v>
      </c>
    </row>
    <row r="1082" spans="1:10">
      <c r="A1082" s="78">
        <v>13</v>
      </c>
      <c r="B1082" s="78">
        <v>2767</v>
      </c>
      <c r="C1082" s="78" t="s">
        <v>1148</v>
      </c>
      <c r="D1082" s="78">
        <v>5704</v>
      </c>
      <c r="E1082" s="78">
        <v>1090</v>
      </c>
      <c r="F1082" s="78">
        <v>294</v>
      </c>
      <c r="G1082" s="1">
        <f t="shared" si="48"/>
        <v>0.19109396914446003</v>
      </c>
      <c r="H1082" s="1">
        <f t="shared" si="49"/>
        <v>23.108843537414966</v>
      </c>
      <c r="I1082" s="78">
        <v>0.83858667174249502</v>
      </c>
      <c r="J1082" s="1">
        <f t="shared" si="50"/>
        <v>4783.2983756191916</v>
      </c>
    </row>
    <row r="1083" spans="1:10">
      <c r="A1083" s="78">
        <v>13</v>
      </c>
      <c r="B1083" s="78">
        <v>2768</v>
      </c>
      <c r="C1083" s="78" t="s">
        <v>1149</v>
      </c>
      <c r="D1083" s="78">
        <v>4814</v>
      </c>
      <c r="E1083" s="78">
        <v>817</v>
      </c>
      <c r="F1083" s="78">
        <v>638</v>
      </c>
      <c r="G1083" s="1">
        <f t="shared" si="48"/>
        <v>0.16971333610303282</v>
      </c>
      <c r="H1083" s="1">
        <f t="shared" si="49"/>
        <v>8.8260188087774303</v>
      </c>
      <c r="I1083" s="78">
        <v>0.110114160573479</v>
      </c>
      <c r="J1083" s="1">
        <f t="shared" si="50"/>
        <v>530.08956900072792</v>
      </c>
    </row>
    <row r="1084" spans="1:10">
      <c r="A1084" s="78">
        <v>13</v>
      </c>
      <c r="B1084" s="78">
        <v>2769</v>
      </c>
      <c r="C1084" s="78" t="s">
        <v>1150</v>
      </c>
      <c r="D1084" s="78">
        <v>11588</v>
      </c>
      <c r="E1084" s="78">
        <v>7945</v>
      </c>
      <c r="F1084" s="78">
        <v>701</v>
      </c>
      <c r="G1084" s="1">
        <f t="shared" si="48"/>
        <v>0.68562305833620985</v>
      </c>
      <c r="H1084" s="1">
        <f t="shared" si="49"/>
        <v>27.86447931526391</v>
      </c>
      <c r="I1084" s="78">
        <v>2.07912516882006</v>
      </c>
      <c r="J1084" s="1">
        <f t="shared" si="50"/>
        <v>24092.902456286854</v>
      </c>
    </row>
    <row r="1085" spans="1:10">
      <c r="A1085" s="78">
        <v>13</v>
      </c>
      <c r="B1085" s="78">
        <v>2770</v>
      </c>
      <c r="C1085" s="78" t="s">
        <v>1151</v>
      </c>
      <c r="D1085" s="78">
        <v>16845</v>
      </c>
      <c r="E1085" s="78">
        <v>14072</v>
      </c>
      <c r="F1085" s="78">
        <v>1628</v>
      </c>
      <c r="G1085" s="1">
        <f t="shared" si="48"/>
        <v>0.83538141881864059</v>
      </c>
      <c r="H1085" s="1">
        <f t="shared" si="49"/>
        <v>18.990786240786242</v>
      </c>
      <c r="I1085" s="78">
        <v>2.1395913899505499</v>
      </c>
      <c r="J1085" s="1">
        <f t="shared" si="50"/>
        <v>36041.416963717013</v>
      </c>
    </row>
    <row r="1086" spans="1:10">
      <c r="A1086" s="78">
        <v>13</v>
      </c>
      <c r="B1086" s="78">
        <v>2771</v>
      </c>
      <c r="C1086" s="78" t="s">
        <v>1152</v>
      </c>
      <c r="D1086" s="78">
        <v>9962</v>
      </c>
      <c r="E1086" s="78">
        <v>2628</v>
      </c>
      <c r="F1086" s="78">
        <v>785</v>
      </c>
      <c r="G1086" s="1">
        <f t="shared" si="48"/>
        <v>0.26380244930736801</v>
      </c>
      <c r="H1086" s="1">
        <f t="shared" si="49"/>
        <v>16.038216560509554</v>
      </c>
      <c r="I1086" s="78">
        <v>0.81876294766899405</v>
      </c>
      <c r="J1086" s="1">
        <f t="shared" si="50"/>
        <v>8156.5164846785183</v>
      </c>
    </row>
    <row r="1087" spans="1:10">
      <c r="A1087" s="78">
        <v>13</v>
      </c>
      <c r="B1087" s="78">
        <v>2772</v>
      </c>
      <c r="C1087" s="78" t="s">
        <v>1153</v>
      </c>
      <c r="D1087" s="78">
        <v>2148</v>
      </c>
      <c r="E1087" s="78">
        <v>172</v>
      </c>
      <c r="F1087" s="78">
        <v>485</v>
      </c>
      <c r="G1087" s="1">
        <f t="shared" si="48"/>
        <v>8.0074487895716945E-2</v>
      </c>
      <c r="H1087" s="1">
        <f t="shared" si="49"/>
        <v>4.7835051546391751</v>
      </c>
      <c r="I1087" s="78">
        <v>-0.333424953155602</v>
      </c>
      <c r="J1087" s="1">
        <f t="shared" si="50"/>
        <v>-716.1967993782331</v>
      </c>
    </row>
    <row r="1088" spans="1:10">
      <c r="A1088" s="78">
        <v>13</v>
      </c>
      <c r="B1088" s="78">
        <v>2773</v>
      </c>
      <c r="C1088" s="78" t="s">
        <v>1154</v>
      </c>
      <c r="D1088" s="78">
        <v>18536</v>
      </c>
      <c r="E1088" s="78">
        <v>9390</v>
      </c>
      <c r="F1088" s="78">
        <v>687</v>
      </c>
      <c r="G1088" s="1">
        <f t="shared" si="48"/>
        <v>0.50658178679326715</v>
      </c>
      <c r="H1088" s="1">
        <f t="shared" si="49"/>
        <v>40.649199417758368</v>
      </c>
      <c r="I1088" s="78">
        <v>2.7084880594468199</v>
      </c>
      <c r="J1088" s="1">
        <f t="shared" si="50"/>
        <v>50204.534669906257</v>
      </c>
    </row>
    <row r="1089" spans="1:10">
      <c r="A1089" s="78">
        <v>13</v>
      </c>
      <c r="B1089" s="78">
        <v>2774</v>
      </c>
      <c r="C1089" s="78" t="s">
        <v>1155</v>
      </c>
      <c r="D1089" s="78">
        <v>1413</v>
      </c>
      <c r="E1089" s="78">
        <v>304</v>
      </c>
      <c r="F1089" s="78">
        <v>133</v>
      </c>
      <c r="G1089" s="1">
        <f t="shared" si="48"/>
        <v>0.2151450813871196</v>
      </c>
      <c r="H1089" s="1">
        <f t="shared" si="49"/>
        <v>12.909774436090226</v>
      </c>
      <c r="I1089" s="78">
        <v>0.212161671845503</v>
      </c>
      <c r="J1089" s="1">
        <f t="shared" si="50"/>
        <v>299.78444231769572</v>
      </c>
    </row>
    <row r="1090" spans="1:10">
      <c r="A1090" s="78">
        <v>13</v>
      </c>
      <c r="B1090" s="78">
        <v>2775</v>
      </c>
      <c r="C1090" s="78" t="s">
        <v>1156</v>
      </c>
      <c r="D1090" s="78">
        <v>9304</v>
      </c>
      <c r="E1090" s="78">
        <v>1929</v>
      </c>
      <c r="F1090" s="78">
        <v>766</v>
      </c>
      <c r="G1090" s="1">
        <f t="shared" si="48"/>
        <v>0.20733018056749786</v>
      </c>
      <c r="H1090" s="1">
        <f t="shared" si="49"/>
        <v>14.664490861618798</v>
      </c>
      <c r="I1090" s="78">
        <v>0.63961900723647003</v>
      </c>
      <c r="J1090" s="1">
        <f t="shared" si="50"/>
        <v>5951.0152433281173</v>
      </c>
    </row>
    <row r="1091" spans="1:10">
      <c r="A1091" s="78">
        <v>13</v>
      </c>
      <c r="B1091" s="78">
        <v>2781</v>
      </c>
      <c r="C1091" s="78" t="s">
        <v>1157</v>
      </c>
      <c r="D1091" s="78">
        <v>674</v>
      </c>
      <c r="E1091" s="78">
        <v>105</v>
      </c>
      <c r="F1091" s="78">
        <v>709</v>
      </c>
      <c r="G1091" s="1">
        <f t="shared" si="48"/>
        <v>0.15578635014836795</v>
      </c>
      <c r="H1091" s="1">
        <f t="shared" si="49"/>
        <v>1.0987306064880114</v>
      </c>
      <c r="I1091" s="78">
        <v>-0.45398689875873</v>
      </c>
      <c r="J1091" s="1">
        <f t="shared" si="50"/>
        <v>-305.98716976338403</v>
      </c>
    </row>
    <row r="1092" spans="1:10">
      <c r="A1092" s="78">
        <v>13</v>
      </c>
      <c r="B1092" s="78">
        <v>2782</v>
      </c>
      <c r="C1092" s="78" t="s">
        <v>1158</v>
      </c>
      <c r="D1092" s="78">
        <v>1482</v>
      </c>
      <c r="E1092" s="78">
        <v>262</v>
      </c>
      <c r="F1092" s="78">
        <v>933</v>
      </c>
      <c r="G1092" s="1">
        <f t="shared" si="48"/>
        <v>0.17678812415654521</v>
      </c>
      <c r="H1092" s="1">
        <f t="shared" si="49"/>
        <v>1.8692390139335477</v>
      </c>
      <c r="I1092" s="78">
        <v>-0.34983357865669101</v>
      </c>
      <c r="J1092" s="1">
        <f t="shared" si="50"/>
        <v>-518.45336356921609</v>
      </c>
    </row>
    <row r="1093" spans="1:10">
      <c r="A1093" s="78">
        <v>13</v>
      </c>
      <c r="B1093" s="78">
        <v>2783</v>
      </c>
      <c r="C1093" s="78" t="s">
        <v>1159</v>
      </c>
      <c r="D1093" s="78">
        <v>247</v>
      </c>
      <c r="E1093" s="78">
        <v>21</v>
      </c>
      <c r="F1093" s="78">
        <v>281</v>
      </c>
      <c r="G1093" s="1">
        <f t="shared" si="48"/>
        <v>8.5020242914979755E-2</v>
      </c>
      <c r="H1093" s="1">
        <f t="shared" si="49"/>
        <v>0.9537366548042705</v>
      </c>
      <c r="I1093" s="78">
        <v>-0.58805981392391504</v>
      </c>
      <c r="J1093" s="1">
        <f t="shared" si="50"/>
        <v>-145.25077403920702</v>
      </c>
    </row>
    <row r="1094" spans="1:10">
      <c r="A1094" s="78">
        <v>13</v>
      </c>
      <c r="B1094" s="78">
        <v>2784</v>
      </c>
      <c r="C1094" s="78" t="s">
        <v>1160</v>
      </c>
      <c r="D1094" s="78">
        <v>688</v>
      </c>
      <c r="E1094" s="78">
        <v>183</v>
      </c>
      <c r="F1094" s="78">
        <v>672</v>
      </c>
      <c r="G1094" s="1">
        <f t="shared" si="48"/>
        <v>0.26598837209302323</v>
      </c>
      <c r="H1094" s="1">
        <f t="shared" si="49"/>
        <v>1.2961309523809523</v>
      </c>
      <c r="I1094" s="78">
        <v>-0.27610619418223897</v>
      </c>
      <c r="J1094" s="1">
        <f t="shared" si="50"/>
        <v>-189.96106159738042</v>
      </c>
    </row>
    <row r="1095" spans="1:10">
      <c r="A1095" s="78">
        <v>13</v>
      </c>
      <c r="B1095" s="78">
        <v>2785</v>
      </c>
      <c r="C1095" s="78" t="s">
        <v>1161</v>
      </c>
      <c r="D1095" s="78">
        <v>1253</v>
      </c>
      <c r="E1095" s="78">
        <v>384</v>
      </c>
      <c r="F1095" s="78">
        <v>579</v>
      </c>
      <c r="G1095" s="1">
        <f t="shared" si="48"/>
        <v>0.30646448523543496</v>
      </c>
      <c r="H1095" s="1">
        <f t="shared" si="49"/>
        <v>2.8272884283246977</v>
      </c>
      <c r="I1095" s="78">
        <v>-0.118380735909537</v>
      </c>
      <c r="J1095" s="1">
        <f t="shared" si="50"/>
        <v>-148.33106209464987</v>
      </c>
    </row>
    <row r="1096" spans="1:10">
      <c r="A1096" s="78">
        <v>13</v>
      </c>
      <c r="B1096" s="78">
        <v>2786</v>
      </c>
      <c r="C1096" s="78" t="s">
        <v>1162</v>
      </c>
      <c r="D1096" s="78">
        <v>1716</v>
      </c>
      <c r="E1096" s="78">
        <v>505</v>
      </c>
      <c r="F1096" s="78">
        <v>323</v>
      </c>
      <c r="G1096" s="1">
        <f t="shared" si="48"/>
        <v>0.29428904428904429</v>
      </c>
      <c r="H1096" s="1">
        <f t="shared" si="49"/>
        <v>6.8761609907120746</v>
      </c>
      <c r="I1096" s="78">
        <v>6.9876252370178304E-2</v>
      </c>
      <c r="J1096" s="1">
        <f t="shared" si="50"/>
        <v>119.90764906722598</v>
      </c>
    </row>
    <row r="1097" spans="1:10">
      <c r="A1097" s="78">
        <v>13</v>
      </c>
      <c r="B1097" s="78">
        <v>2787</v>
      </c>
      <c r="C1097" s="78" t="s">
        <v>1163</v>
      </c>
      <c r="D1097" s="78">
        <v>5186</v>
      </c>
      <c r="E1097" s="78">
        <v>3100</v>
      </c>
      <c r="F1097" s="78">
        <v>1123</v>
      </c>
      <c r="G1097" s="1">
        <f t="shared" ref="G1097:G1160" si="51">E1097/D1097</f>
        <v>0.59776320863864252</v>
      </c>
      <c r="H1097" s="1">
        <f t="shared" ref="H1097:H1160" si="52">(D1097+E1097)/F1097</f>
        <v>7.3784505788067678</v>
      </c>
      <c r="I1097" s="78">
        <v>0.71388460750704497</v>
      </c>
      <c r="J1097" s="1">
        <f t="shared" ref="J1097:J1160" si="53">I1097*D1097</f>
        <v>3702.2055745315351</v>
      </c>
    </row>
    <row r="1098" spans="1:10">
      <c r="A1098" s="78">
        <v>13</v>
      </c>
      <c r="B1098" s="78">
        <v>2788</v>
      </c>
      <c r="C1098" s="78" t="s">
        <v>1164</v>
      </c>
      <c r="D1098" s="78">
        <v>1163</v>
      </c>
      <c r="E1098" s="78">
        <v>612</v>
      </c>
      <c r="F1098" s="78">
        <v>1240</v>
      </c>
      <c r="G1098" s="1">
        <f t="shared" si="51"/>
        <v>0.5262252794496991</v>
      </c>
      <c r="H1098" s="1">
        <f t="shared" si="52"/>
        <v>1.4314516129032258</v>
      </c>
      <c r="I1098" s="78">
        <v>0.14886924446354</v>
      </c>
      <c r="J1098" s="1">
        <f t="shared" si="53"/>
        <v>173.13493131109701</v>
      </c>
    </row>
    <row r="1099" spans="1:10">
      <c r="A1099" s="78">
        <v>13</v>
      </c>
      <c r="B1099" s="78">
        <v>2789</v>
      </c>
      <c r="C1099" s="78" t="s">
        <v>1165</v>
      </c>
      <c r="D1099" s="78">
        <v>402</v>
      </c>
      <c r="E1099" s="78">
        <v>43</v>
      </c>
      <c r="F1099" s="78">
        <v>360</v>
      </c>
      <c r="G1099" s="1">
        <f t="shared" si="51"/>
        <v>0.10696517412935323</v>
      </c>
      <c r="H1099" s="1">
        <f t="shared" si="52"/>
        <v>1.2361111111111112</v>
      </c>
      <c r="I1099" s="78">
        <v>-0.53456239315755805</v>
      </c>
      <c r="J1099" s="1">
        <f t="shared" si="53"/>
        <v>-214.89408204933832</v>
      </c>
    </row>
    <row r="1100" spans="1:10">
      <c r="A1100" s="78">
        <v>13</v>
      </c>
      <c r="B1100" s="78">
        <v>2790</v>
      </c>
      <c r="C1100" s="78" t="s">
        <v>1166</v>
      </c>
      <c r="D1100" s="78">
        <v>262</v>
      </c>
      <c r="E1100" s="78">
        <v>13</v>
      </c>
      <c r="F1100" s="78">
        <v>665</v>
      </c>
      <c r="G1100" s="1">
        <f t="shared" si="51"/>
        <v>4.9618320610687022E-2</v>
      </c>
      <c r="H1100" s="1">
        <f t="shared" si="52"/>
        <v>0.41353383458646614</v>
      </c>
      <c r="I1100" s="78">
        <v>-0.66619393421639606</v>
      </c>
      <c r="J1100" s="1">
        <f t="shared" si="53"/>
        <v>-174.54281076469576</v>
      </c>
    </row>
    <row r="1101" spans="1:10">
      <c r="A1101" s="78">
        <v>13</v>
      </c>
      <c r="B1101" s="78">
        <v>2791</v>
      </c>
      <c r="C1101" s="78" t="s">
        <v>1167</v>
      </c>
      <c r="D1101" s="78">
        <v>1725</v>
      </c>
      <c r="E1101" s="78">
        <v>198</v>
      </c>
      <c r="F1101" s="78">
        <v>1005</v>
      </c>
      <c r="G1101" s="1">
        <f t="shared" si="51"/>
        <v>0.11478260869565217</v>
      </c>
      <c r="H1101" s="1">
        <f t="shared" si="52"/>
        <v>1.9134328358208956</v>
      </c>
      <c r="I1101" s="78">
        <v>-0.43138508224511701</v>
      </c>
      <c r="J1101" s="1">
        <f t="shared" si="53"/>
        <v>-744.13926687282685</v>
      </c>
    </row>
    <row r="1102" spans="1:10">
      <c r="A1102" s="78">
        <v>13</v>
      </c>
      <c r="B1102" s="78">
        <v>2792</v>
      </c>
      <c r="C1102" s="78" t="s">
        <v>1168</v>
      </c>
      <c r="D1102" s="78">
        <v>1322</v>
      </c>
      <c r="E1102" s="78">
        <v>97</v>
      </c>
      <c r="F1102" s="78">
        <v>543</v>
      </c>
      <c r="G1102" s="1">
        <f t="shared" si="51"/>
        <v>7.3373676248108921E-2</v>
      </c>
      <c r="H1102" s="1">
        <f t="shared" si="52"/>
        <v>2.6132596685082872</v>
      </c>
      <c r="I1102" s="78">
        <v>-0.48079812158962398</v>
      </c>
      <c r="J1102" s="1">
        <f t="shared" si="53"/>
        <v>-635.61511674148289</v>
      </c>
    </row>
    <row r="1103" spans="1:10">
      <c r="A1103" s="78">
        <v>13</v>
      </c>
      <c r="B1103" s="78">
        <v>2793</v>
      </c>
      <c r="C1103" s="78" t="s">
        <v>1169</v>
      </c>
      <c r="D1103" s="78">
        <v>2054</v>
      </c>
      <c r="E1103" s="78">
        <v>847</v>
      </c>
      <c r="F1103" s="78">
        <v>444</v>
      </c>
      <c r="G1103" s="1">
        <f t="shared" si="51"/>
        <v>0.41236611489776048</v>
      </c>
      <c r="H1103" s="1">
        <f t="shared" si="52"/>
        <v>6.5337837837837842</v>
      </c>
      <c r="I1103" s="78">
        <v>0.24974287289913299</v>
      </c>
      <c r="J1103" s="1">
        <f t="shared" si="53"/>
        <v>512.97186093481912</v>
      </c>
    </row>
    <row r="1104" spans="1:10">
      <c r="A1104" s="78">
        <v>13</v>
      </c>
      <c r="B1104" s="78">
        <v>2821</v>
      </c>
      <c r="C1104" s="78" t="s">
        <v>1170</v>
      </c>
      <c r="D1104" s="78">
        <v>1463</v>
      </c>
      <c r="E1104" s="78">
        <v>483</v>
      </c>
      <c r="F1104" s="78">
        <v>999</v>
      </c>
      <c r="G1104" s="1">
        <f t="shared" si="51"/>
        <v>0.33014354066985646</v>
      </c>
      <c r="H1104" s="1">
        <f t="shared" si="52"/>
        <v>1.947947947947948</v>
      </c>
      <c r="I1104" s="78">
        <v>-0.113040668323203</v>
      </c>
      <c r="J1104" s="1">
        <f t="shared" si="53"/>
        <v>-165.378497756846</v>
      </c>
    </row>
    <row r="1105" spans="1:10">
      <c r="A1105" s="78">
        <v>13</v>
      </c>
      <c r="B1105" s="78">
        <v>2822</v>
      </c>
      <c r="C1105" s="78" t="s">
        <v>1171</v>
      </c>
      <c r="D1105" s="78">
        <v>902</v>
      </c>
      <c r="E1105" s="78">
        <v>457</v>
      </c>
      <c r="F1105" s="78">
        <v>134</v>
      </c>
      <c r="G1105" s="1">
        <f t="shared" si="51"/>
        <v>0.50665188470066513</v>
      </c>
      <c r="H1105" s="1">
        <f t="shared" si="52"/>
        <v>10.14179104477612</v>
      </c>
      <c r="I1105" s="78">
        <v>0.506800580935717</v>
      </c>
      <c r="J1105" s="1">
        <f t="shared" si="53"/>
        <v>457.13412400401671</v>
      </c>
    </row>
    <row r="1106" spans="1:10">
      <c r="A1106" s="78">
        <v>13</v>
      </c>
      <c r="B1106" s="78">
        <v>2823</v>
      </c>
      <c r="C1106" s="78" t="s">
        <v>1172</v>
      </c>
      <c r="D1106" s="78">
        <v>4345</v>
      </c>
      <c r="E1106" s="78">
        <v>1818</v>
      </c>
      <c r="F1106" s="78">
        <v>1073</v>
      </c>
      <c r="G1106" s="1">
        <f t="shared" si="51"/>
        <v>0.41841196777905637</v>
      </c>
      <c r="H1106" s="1">
        <f t="shared" si="52"/>
        <v>5.7437092264678471</v>
      </c>
      <c r="I1106" s="78">
        <v>0.32690805001494799</v>
      </c>
      <c r="J1106" s="1">
        <f t="shared" si="53"/>
        <v>1420.4154773149489</v>
      </c>
    </row>
    <row r="1107" spans="1:10">
      <c r="A1107" s="78">
        <v>13</v>
      </c>
      <c r="B1107" s="78">
        <v>2824</v>
      </c>
      <c r="C1107" s="78" t="s">
        <v>1173</v>
      </c>
      <c r="D1107" s="78">
        <v>6086</v>
      </c>
      <c r="E1107" s="78">
        <v>1592</v>
      </c>
      <c r="F1107" s="78">
        <v>460</v>
      </c>
      <c r="G1107" s="1">
        <f t="shared" si="51"/>
        <v>0.26158396319421623</v>
      </c>
      <c r="H1107" s="1">
        <f t="shared" si="52"/>
        <v>16.691304347826087</v>
      </c>
      <c r="I1107" s="78">
        <v>0.66907025645104701</v>
      </c>
      <c r="J1107" s="1">
        <f t="shared" si="53"/>
        <v>4071.9615807610721</v>
      </c>
    </row>
    <row r="1108" spans="1:10">
      <c r="A1108" s="78">
        <v>13</v>
      </c>
      <c r="B1108" s="78">
        <v>2825</v>
      </c>
      <c r="C1108" s="78" t="s">
        <v>1174</v>
      </c>
      <c r="D1108" s="78">
        <v>4274</v>
      </c>
      <c r="E1108" s="78">
        <v>1756</v>
      </c>
      <c r="F1108" s="78">
        <v>461</v>
      </c>
      <c r="G1108" s="1">
        <f t="shared" si="51"/>
        <v>0.4108563406644829</v>
      </c>
      <c r="H1108" s="1">
        <f t="shared" si="52"/>
        <v>13.080260303687636</v>
      </c>
      <c r="I1108" s="78">
        <v>0.64878514725165803</v>
      </c>
      <c r="J1108" s="1">
        <f t="shared" si="53"/>
        <v>2772.9077193535863</v>
      </c>
    </row>
    <row r="1109" spans="1:10">
      <c r="A1109" s="78">
        <v>13</v>
      </c>
      <c r="B1109" s="78">
        <v>2826</v>
      </c>
      <c r="C1109" s="78" t="s">
        <v>1175</v>
      </c>
      <c r="D1109" s="78">
        <v>891</v>
      </c>
      <c r="E1109" s="78">
        <v>91</v>
      </c>
      <c r="F1109" s="78">
        <v>136</v>
      </c>
      <c r="G1109" s="1">
        <f t="shared" si="51"/>
        <v>0.10213243546576879</v>
      </c>
      <c r="H1109" s="1">
        <f t="shared" si="52"/>
        <v>7.2205882352941178</v>
      </c>
      <c r="I1109" s="78">
        <v>-0.24510171352504101</v>
      </c>
      <c r="J1109" s="1">
        <f t="shared" si="53"/>
        <v>-218.38562675081155</v>
      </c>
    </row>
    <row r="1110" spans="1:10">
      <c r="A1110" s="78">
        <v>13</v>
      </c>
      <c r="B1110" s="78">
        <v>2827</v>
      </c>
      <c r="C1110" s="78" t="s">
        <v>1176</v>
      </c>
      <c r="D1110" s="78">
        <v>270</v>
      </c>
      <c r="E1110" s="78">
        <v>20</v>
      </c>
      <c r="F1110" s="78">
        <v>168</v>
      </c>
      <c r="G1110" s="1">
        <f t="shared" si="51"/>
        <v>7.407407407407407E-2</v>
      </c>
      <c r="H1110" s="1">
        <f t="shared" si="52"/>
        <v>1.7261904761904763</v>
      </c>
      <c r="I1110" s="78">
        <v>-0.56827546288373398</v>
      </c>
      <c r="J1110" s="1">
        <f t="shared" si="53"/>
        <v>-153.43437497860816</v>
      </c>
    </row>
    <row r="1111" spans="1:10">
      <c r="A1111" s="78">
        <v>13</v>
      </c>
      <c r="B1111" s="78">
        <v>2828</v>
      </c>
      <c r="C1111" s="78" t="s">
        <v>1177</v>
      </c>
      <c r="D1111" s="78">
        <v>4794</v>
      </c>
      <c r="E1111" s="78">
        <v>1213</v>
      </c>
      <c r="F1111" s="78">
        <v>552</v>
      </c>
      <c r="G1111" s="1">
        <f t="shared" si="51"/>
        <v>0.25302461410095956</v>
      </c>
      <c r="H1111" s="1">
        <f t="shared" si="52"/>
        <v>10.882246376811594</v>
      </c>
      <c r="I1111" s="78">
        <v>0.33070109941528097</v>
      </c>
      <c r="J1111" s="1">
        <f t="shared" si="53"/>
        <v>1585.3810705968569</v>
      </c>
    </row>
    <row r="1112" spans="1:10">
      <c r="A1112" s="78">
        <v>13</v>
      </c>
      <c r="B1112" s="78">
        <v>2829</v>
      </c>
      <c r="C1112" s="78" t="s">
        <v>1178</v>
      </c>
      <c r="D1112" s="78">
        <v>13052</v>
      </c>
      <c r="E1112" s="78">
        <v>12513</v>
      </c>
      <c r="F1112" s="78">
        <v>1808</v>
      </c>
      <c r="G1112" s="1">
        <f t="shared" si="51"/>
        <v>0.95870364695065891</v>
      </c>
      <c r="H1112" s="1">
        <f t="shared" si="52"/>
        <v>14.139933628318584</v>
      </c>
      <c r="I1112" s="78">
        <v>1.9327211013413399</v>
      </c>
      <c r="J1112" s="1">
        <f t="shared" si="53"/>
        <v>25225.875814707168</v>
      </c>
    </row>
    <row r="1113" spans="1:10">
      <c r="A1113" s="78">
        <v>13</v>
      </c>
      <c r="B1113" s="78">
        <v>2830</v>
      </c>
      <c r="C1113" s="78" t="s">
        <v>1179</v>
      </c>
      <c r="D1113" s="78">
        <v>1291</v>
      </c>
      <c r="E1113" s="78">
        <v>89</v>
      </c>
      <c r="F1113" s="78">
        <v>315</v>
      </c>
      <c r="G1113" s="1">
        <f t="shared" si="51"/>
        <v>6.8938807126258717E-2</v>
      </c>
      <c r="H1113" s="1">
        <f t="shared" si="52"/>
        <v>4.3809523809523814</v>
      </c>
      <c r="I1113" s="78">
        <v>-0.40786581653670601</v>
      </c>
      <c r="J1113" s="1">
        <f t="shared" si="53"/>
        <v>-526.55476914888743</v>
      </c>
    </row>
    <row r="1114" spans="1:10">
      <c r="A1114" s="78">
        <v>13</v>
      </c>
      <c r="B1114" s="78">
        <v>2831</v>
      </c>
      <c r="C1114" s="78" t="s">
        <v>1180</v>
      </c>
      <c r="D1114" s="78">
        <v>14845</v>
      </c>
      <c r="E1114" s="78">
        <v>8892</v>
      </c>
      <c r="F1114" s="78">
        <v>1054</v>
      </c>
      <c r="G1114" s="1">
        <f t="shared" si="51"/>
        <v>0.59898955877399795</v>
      </c>
      <c r="H1114" s="1">
        <f t="shared" si="52"/>
        <v>22.520872865275141</v>
      </c>
      <c r="I1114" s="78">
        <v>1.84983999622476</v>
      </c>
      <c r="J1114" s="1">
        <f t="shared" si="53"/>
        <v>27460.874743956563</v>
      </c>
    </row>
    <row r="1115" spans="1:10">
      <c r="A1115" s="78">
        <v>13</v>
      </c>
      <c r="B1115" s="78">
        <v>2832</v>
      </c>
      <c r="C1115" s="78" t="s">
        <v>1181</v>
      </c>
      <c r="D1115" s="78">
        <v>694</v>
      </c>
      <c r="E1115" s="78">
        <v>54</v>
      </c>
      <c r="F1115" s="78">
        <v>225</v>
      </c>
      <c r="G1115" s="1">
        <f t="shared" si="51"/>
        <v>7.7809798270893377E-2</v>
      </c>
      <c r="H1115" s="1">
        <f t="shared" si="52"/>
        <v>3.3244444444444445</v>
      </c>
      <c r="I1115" s="78">
        <v>-0.46995556525606902</v>
      </c>
      <c r="J1115" s="1">
        <f t="shared" si="53"/>
        <v>-326.14916228771187</v>
      </c>
    </row>
    <row r="1116" spans="1:10">
      <c r="A1116" s="78">
        <v>13</v>
      </c>
      <c r="B1116" s="78">
        <v>2833</v>
      </c>
      <c r="C1116" s="78" t="s">
        <v>1182</v>
      </c>
      <c r="D1116" s="78">
        <v>1303</v>
      </c>
      <c r="E1116" s="78">
        <v>155</v>
      </c>
      <c r="F1116" s="78">
        <v>352</v>
      </c>
      <c r="G1116" s="1">
        <f t="shared" si="51"/>
        <v>0.11895625479662318</v>
      </c>
      <c r="H1116" s="1">
        <f t="shared" si="52"/>
        <v>4.1420454545454541</v>
      </c>
      <c r="I1116" s="78">
        <v>-0.341947501937372</v>
      </c>
      <c r="J1116" s="1">
        <f t="shared" si="53"/>
        <v>-445.55759502439571</v>
      </c>
    </row>
    <row r="1117" spans="1:10">
      <c r="A1117" s="78">
        <v>13</v>
      </c>
      <c r="B1117" s="78">
        <v>2834</v>
      </c>
      <c r="C1117" s="78" t="s">
        <v>1183</v>
      </c>
      <c r="D1117" s="78">
        <v>1454</v>
      </c>
      <c r="E1117" s="78">
        <v>378</v>
      </c>
      <c r="F1117" s="78">
        <v>778</v>
      </c>
      <c r="G1117" s="1">
        <f t="shared" si="51"/>
        <v>0.25997248968363135</v>
      </c>
      <c r="H1117" s="1">
        <f t="shared" si="52"/>
        <v>2.3547557840616968</v>
      </c>
      <c r="I1117" s="78">
        <v>-0.201876119869485</v>
      </c>
      <c r="J1117" s="1">
        <f t="shared" si="53"/>
        <v>-293.52787829023117</v>
      </c>
    </row>
    <row r="1118" spans="1:10">
      <c r="A1118" s="78">
        <v>13</v>
      </c>
      <c r="B1118" s="78">
        <v>2841</v>
      </c>
      <c r="C1118" s="78" t="s">
        <v>1184</v>
      </c>
      <c r="D1118" s="78">
        <v>535</v>
      </c>
      <c r="E1118" s="78">
        <v>40</v>
      </c>
      <c r="F1118" s="78">
        <v>395</v>
      </c>
      <c r="G1118" s="1">
        <f t="shared" si="51"/>
        <v>7.476635514018691E-2</v>
      </c>
      <c r="H1118" s="1">
        <f t="shared" si="52"/>
        <v>1.4556962025316456</v>
      </c>
      <c r="I1118" s="78">
        <v>-0.56757879726236404</v>
      </c>
      <c r="J1118" s="1">
        <f t="shared" si="53"/>
        <v>-303.65465653536478</v>
      </c>
    </row>
    <row r="1119" spans="1:10">
      <c r="A1119" s="78">
        <v>13</v>
      </c>
      <c r="B1119" s="78">
        <v>2842</v>
      </c>
      <c r="C1119" s="78" t="s">
        <v>1185</v>
      </c>
      <c r="D1119" s="78">
        <v>747</v>
      </c>
      <c r="E1119" s="78">
        <v>396</v>
      </c>
      <c r="F1119" s="78">
        <v>228</v>
      </c>
      <c r="G1119" s="1">
        <f t="shared" si="51"/>
        <v>0.53012048192771088</v>
      </c>
      <c r="H1119" s="1">
        <f t="shared" si="52"/>
        <v>5.0131578947368425</v>
      </c>
      <c r="I1119" s="78">
        <v>0.30024136025158799</v>
      </c>
      <c r="J1119" s="1">
        <f t="shared" si="53"/>
        <v>224.28029610793624</v>
      </c>
    </row>
    <row r="1120" spans="1:10">
      <c r="A1120" s="78">
        <v>13</v>
      </c>
      <c r="B1120" s="78">
        <v>2843</v>
      </c>
      <c r="C1120" s="78" t="s">
        <v>1186</v>
      </c>
      <c r="D1120" s="78">
        <v>675</v>
      </c>
      <c r="E1120" s="78">
        <v>108</v>
      </c>
      <c r="F1120" s="78">
        <v>199</v>
      </c>
      <c r="G1120" s="1">
        <f t="shared" si="51"/>
        <v>0.16</v>
      </c>
      <c r="H1120" s="1">
        <f t="shared" si="52"/>
        <v>3.9346733668341707</v>
      </c>
      <c r="I1120" s="78">
        <v>-0.31738364934304902</v>
      </c>
      <c r="J1120" s="1">
        <f t="shared" si="53"/>
        <v>-214.23396330655808</v>
      </c>
    </row>
    <row r="1121" spans="1:10">
      <c r="A1121" s="78">
        <v>13</v>
      </c>
      <c r="B1121" s="78">
        <v>2844</v>
      </c>
      <c r="C1121" s="78" t="s">
        <v>1187</v>
      </c>
      <c r="D1121" s="78">
        <v>948</v>
      </c>
      <c r="E1121" s="78">
        <v>110</v>
      </c>
      <c r="F1121" s="78">
        <v>885</v>
      </c>
      <c r="G1121" s="1">
        <f t="shared" si="51"/>
        <v>0.1160337552742616</v>
      </c>
      <c r="H1121" s="1">
        <f t="shared" si="52"/>
        <v>1.1954802259887005</v>
      </c>
      <c r="I1121" s="78">
        <v>-0.497755460525515</v>
      </c>
      <c r="J1121" s="1">
        <f t="shared" si="53"/>
        <v>-471.8721765781882</v>
      </c>
    </row>
    <row r="1122" spans="1:10">
      <c r="A1122" s="78">
        <v>13</v>
      </c>
      <c r="B1122" s="78">
        <v>2845</v>
      </c>
      <c r="C1122" s="78" t="s">
        <v>1188</v>
      </c>
      <c r="D1122" s="78">
        <v>544</v>
      </c>
      <c r="E1122" s="78">
        <v>138</v>
      </c>
      <c r="F1122" s="78">
        <v>142</v>
      </c>
      <c r="G1122" s="1">
        <f t="shared" si="51"/>
        <v>0.25367647058823528</v>
      </c>
      <c r="H1122" s="1">
        <f t="shared" si="52"/>
        <v>4.802816901408451</v>
      </c>
      <c r="I1122" s="78">
        <v>-0.14054098060483</v>
      </c>
      <c r="J1122" s="1">
        <f t="shared" si="53"/>
        <v>-76.454293449027517</v>
      </c>
    </row>
    <row r="1123" spans="1:10">
      <c r="A1123" s="78">
        <v>13</v>
      </c>
      <c r="B1123" s="78">
        <v>2846</v>
      </c>
      <c r="C1123" s="78" t="s">
        <v>1189</v>
      </c>
      <c r="D1123" s="78">
        <v>5545</v>
      </c>
      <c r="E1123" s="78">
        <v>2227</v>
      </c>
      <c r="F1123" s="78">
        <v>979</v>
      </c>
      <c r="G1123" s="1">
        <f t="shared" si="51"/>
        <v>0.40162308385933271</v>
      </c>
      <c r="H1123" s="1">
        <f t="shared" si="52"/>
        <v>7.9387129724208378</v>
      </c>
      <c r="I1123" s="78">
        <v>0.45657700941011098</v>
      </c>
      <c r="J1123" s="1">
        <f t="shared" si="53"/>
        <v>2531.7195171790654</v>
      </c>
    </row>
    <row r="1124" spans="1:10">
      <c r="A1124" s="78">
        <v>13</v>
      </c>
      <c r="B1124" s="78">
        <v>2847</v>
      </c>
      <c r="C1124" s="78" t="s">
        <v>1190</v>
      </c>
      <c r="D1124" s="78">
        <v>276</v>
      </c>
      <c r="E1124" s="78">
        <v>73</v>
      </c>
      <c r="F1124" s="78">
        <v>394</v>
      </c>
      <c r="G1124" s="1">
        <f t="shared" si="51"/>
        <v>0.26449275362318841</v>
      </c>
      <c r="H1124" s="1">
        <f t="shared" si="52"/>
        <v>0.8857868020304569</v>
      </c>
      <c r="I1124" s="78">
        <v>-0.31595441868442398</v>
      </c>
      <c r="J1124" s="1">
        <f t="shared" si="53"/>
        <v>-87.203419556901011</v>
      </c>
    </row>
    <row r="1125" spans="1:10">
      <c r="A1125" s="78">
        <v>13</v>
      </c>
      <c r="B1125" s="78">
        <v>2848</v>
      </c>
      <c r="C1125" s="78" t="s">
        <v>1191</v>
      </c>
      <c r="D1125" s="78">
        <v>274</v>
      </c>
      <c r="E1125" s="78">
        <v>15</v>
      </c>
      <c r="F1125" s="78">
        <v>342</v>
      </c>
      <c r="G1125" s="1">
        <f t="shared" si="51"/>
        <v>5.4744525547445258E-2</v>
      </c>
      <c r="H1125" s="1">
        <f t="shared" si="52"/>
        <v>0.84502923976608191</v>
      </c>
      <c r="I1125" s="78">
        <v>-0.63802562875800295</v>
      </c>
      <c r="J1125" s="1">
        <f t="shared" si="53"/>
        <v>-174.8190222796928</v>
      </c>
    </row>
    <row r="1126" spans="1:10">
      <c r="A1126" s="78">
        <v>13</v>
      </c>
      <c r="B1126" s="78">
        <v>2849</v>
      </c>
      <c r="C1126" s="78" t="s">
        <v>1192</v>
      </c>
      <c r="D1126" s="78">
        <v>1789</v>
      </c>
      <c r="E1126" s="78">
        <v>1265</v>
      </c>
      <c r="F1126" s="78">
        <v>312</v>
      </c>
      <c r="G1126" s="1">
        <f t="shared" si="51"/>
        <v>0.70709893795416434</v>
      </c>
      <c r="H1126" s="1">
        <f t="shared" si="52"/>
        <v>9.7884615384615383</v>
      </c>
      <c r="I1126" s="78">
        <v>0.83684229433343305</v>
      </c>
      <c r="J1126" s="1">
        <f t="shared" si="53"/>
        <v>1497.1108645625118</v>
      </c>
    </row>
    <row r="1127" spans="1:10">
      <c r="A1127" s="78">
        <v>13</v>
      </c>
      <c r="B1127" s="78">
        <v>2850</v>
      </c>
      <c r="C1127" s="78" t="s">
        <v>1193</v>
      </c>
      <c r="D1127" s="78">
        <v>499</v>
      </c>
      <c r="E1127" s="78">
        <v>24</v>
      </c>
      <c r="F1127" s="78">
        <v>144</v>
      </c>
      <c r="G1127" s="1">
        <f t="shared" si="51"/>
        <v>4.8096192384769539E-2</v>
      </c>
      <c r="H1127" s="1">
        <f t="shared" si="52"/>
        <v>3.6319444444444446</v>
      </c>
      <c r="I1127" s="78">
        <v>-0.51006203336877098</v>
      </c>
      <c r="J1127" s="1">
        <f t="shared" si="53"/>
        <v>-254.52095465101672</v>
      </c>
    </row>
    <row r="1128" spans="1:10">
      <c r="A1128" s="78">
        <v>13</v>
      </c>
      <c r="B1128" s="78">
        <v>2851</v>
      </c>
      <c r="C1128" s="78" t="s">
        <v>1194</v>
      </c>
      <c r="D1128" s="78">
        <v>106</v>
      </c>
      <c r="E1128" s="78">
        <v>5</v>
      </c>
      <c r="F1128" s="78">
        <v>160</v>
      </c>
      <c r="G1128" s="1">
        <f t="shared" si="51"/>
        <v>4.716981132075472E-2</v>
      </c>
      <c r="H1128" s="1">
        <f t="shared" si="52"/>
        <v>0.69374999999999998</v>
      </c>
      <c r="I1128" s="78">
        <v>-0.66416767048567305</v>
      </c>
      <c r="J1128" s="1">
        <f t="shared" si="53"/>
        <v>-70.401773071481344</v>
      </c>
    </row>
    <row r="1129" spans="1:10">
      <c r="A1129" s="78">
        <v>13</v>
      </c>
      <c r="B1129" s="78">
        <v>2852</v>
      </c>
      <c r="C1129" s="78" t="s">
        <v>1195</v>
      </c>
      <c r="D1129" s="78">
        <v>1253</v>
      </c>
      <c r="E1129" s="78">
        <v>415</v>
      </c>
      <c r="F1129" s="78">
        <v>815</v>
      </c>
      <c r="G1129" s="1">
        <f t="shared" si="51"/>
        <v>0.33120510774142059</v>
      </c>
      <c r="H1129" s="1">
        <f t="shared" si="52"/>
        <v>2.0466257668711658</v>
      </c>
      <c r="I1129" s="78">
        <v>-0.116443156583658</v>
      </c>
      <c r="J1129" s="1">
        <f t="shared" si="53"/>
        <v>-145.90327519932347</v>
      </c>
    </row>
    <row r="1130" spans="1:10">
      <c r="A1130" s="78">
        <v>13</v>
      </c>
      <c r="B1130" s="78">
        <v>2853</v>
      </c>
      <c r="C1130" s="78" t="s">
        <v>1196</v>
      </c>
      <c r="D1130" s="78">
        <v>919</v>
      </c>
      <c r="E1130" s="78">
        <v>144</v>
      </c>
      <c r="F1130" s="78">
        <v>501</v>
      </c>
      <c r="G1130" s="1">
        <f t="shared" si="51"/>
        <v>0.15669205658324264</v>
      </c>
      <c r="H1130" s="1">
        <f t="shared" si="52"/>
        <v>2.121756487025948</v>
      </c>
      <c r="I1130" s="78">
        <v>-0.39452098705181499</v>
      </c>
      <c r="J1130" s="1">
        <f t="shared" si="53"/>
        <v>-362.56478710061799</v>
      </c>
    </row>
    <row r="1131" spans="1:10">
      <c r="A1131" s="78">
        <v>13</v>
      </c>
      <c r="B1131" s="78">
        <v>2854</v>
      </c>
      <c r="C1131" s="78" t="s">
        <v>1197</v>
      </c>
      <c r="D1131" s="78">
        <v>199</v>
      </c>
      <c r="E1131" s="78">
        <v>17</v>
      </c>
      <c r="F1131" s="78">
        <v>173</v>
      </c>
      <c r="G1131" s="1">
        <f t="shared" si="51"/>
        <v>8.5427135678391955E-2</v>
      </c>
      <c r="H1131" s="1">
        <f t="shared" si="52"/>
        <v>1.2485549132947977</v>
      </c>
      <c r="I1131" s="78">
        <v>-0.57609406946897401</v>
      </c>
      <c r="J1131" s="1">
        <f t="shared" si="53"/>
        <v>-114.64271982432582</v>
      </c>
    </row>
    <row r="1132" spans="1:10">
      <c r="A1132" s="78">
        <v>13</v>
      </c>
      <c r="B1132" s="78">
        <v>2855</v>
      </c>
      <c r="C1132" s="78" t="s">
        <v>1198</v>
      </c>
      <c r="D1132" s="78">
        <v>409</v>
      </c>
      <c r="E1132" s="78">
        <v>32</v>
      </c>
      <c r="F1132" s="78">
        <v>715</v>
      </c>
      <c r="G1132" s="1">
        <f t="shared" si="51"/>
        <v>7.823960880195599E-2</v>
      </c>
      <c r="H1132" s="1">
        <f t="shared" si="52"/>
        <v>0.61678321678321679</v>
      </c>
      <c r="I1132" s="78">
        <v>-0.60650177614897605</v>
      </c>
      <c r="J1132" s="1">
        <f t="shared" si="53"/>
        <v>-248.0592264449312</v>
      </c>
    </row>
    <row r="1133" spans="1:10">
      <c r="A1133" s="78">
        <v>13</v>
      </c>
      <c r="B1133" s="78">
        <v>2856</v>
      </c>
      <c r="C1133" s="78" t="s">
        <v>1199</v>
      </c>
      <c r="D1133" s="78">
        <v>1828</v>
      </c>
      <c r="E1133" s="78">
        <v>552</v>
      </c>
      <c r="F1133" s="78">
        <v>693</v>
      </c>
      <c r="G1133" s="1">
        <f t="shared" si="51"/>
        <v>0.30196936542669583</v>
      </c>
      <c r="H1133" s="1">
        <f t="shared" si="52"/>
        <v>3.4343434343434343</v>
      </c>
      <c r="I1133" s="78">
        <v>-7.1236333111557804E-2</v>
      </c>
      <c r="J1133" s="1">
        <f t="shared" si="53"/>
        <v>-130.22001692792767</v>
      </c>
    </row>
    <row r="1134" spans="1:10">
      <c r="A1134" s="78">
        <v>13</v>
      </c>
      <c r="B1134" s="78">
        <v>2857</v>
      </c>
      <c r="C1134" s="78" t="s">
        <v>1200</v>
      </c>
      <c r="D1134" s="78">
        <v>558</v>
      </c>
      <c r="E1134" s="78">
        <v>21</v>
      </c>
      <c r="F1134" s="78">
        <v>289</v>
      </c>
      <c r="G1134" s="1">
        <f t="shared" si="51"/>
        <v>3.7634408602150539E-2</v>
      </c>
      <c r="H1134" s="1">
        <f t="shared" si="52"/>
        <v>2.0034602076124566</v>
      </c>
      <c r="I1134" s="78">
        <v>-0.59806810291845103</v>
      </c>
      <c r="J1134" s="1">
        <f t="shared" si="53"/>
        <v>-333.72200142849567</v>
      </c>
    </row>
    <row r="1135" spans="1:10">
      <c r="A1135" s="78">
        <v>13</v>
      </c>
      <c r="B1135" s="78">
        <v>2858</v>
      </c>
      <c r="C1135" s="78" t="s">
        <v>1201</v>
      </c>
      <c r="D1135" s="78">
        <v>706</v>
      </c>
      <c r="E1135" s="78">
        <v>101</v>
      </c>
      <c r="F1135" s="78">
        <v>1087</v>
      </c>
      <c r="G1135" s="1">
        <f t="shared" si="51"/>
        <v>0.14305949008498584</v>
      </c>
      <c r="H1135" s="1">
        <f t="shared" si="52"/>
        <v>0.74241030358785653</v>
      </c>
      <c r="I1135" s="78">
        <v>-0.48830459779692298</v>
      </c>
      <c r="J1135" s="1">
        <f t="shared" si="53"/>
        <v>-344.74304604462765</v>
      </c>
    </row>
    <row r="1136" spans="1:10">
      <c r="A1136" s="78">
        <v>13</v>
      </c>
      <c r="B1136" s="78">
        <v>2859</v>
      </c>
      <c r="C1136" s="78" t="s">
        <v>1202</v>
      </c>
      <c r="D1136" s="78">
        <v>362</v>
      </c>
      <c r="E1136" s="78">
        <v>154</v>
      </c>
      <c r="F1136" s="78">
        <v>226</v>
      </c>
      <c r="G1136" s="1">
        <f t="shared" si="51"/>
        <v>0.425414364640884</v>
      </c>
      <c r="H1136" s="1">
        <f t="shared" si="52"/>
        <v>2.2831858407079646</v>
      </c>
      <c r="I1136" s="78">
        <v>-2.3310277291861701E-3</v>
      </c>
      <c r="J1136" s="1">
        <f t="shared" si="53"/>
        <v>-0.84383203796539352</v>
      </c>
    </row>
    <row r="1137" spans="1:10">
      <c r="A1137" s="78">
        <v>13</v>
      </c>
      <c r="B1137" s="78">
        <v>2860</v>
      </c>
      <c r="C1137" s="78" t="s">
        <v>1203</v>
      </c>
      <c r="D1137" s="78">
        <v>762</v>
      </c>
      <c r="E1137" s="78">
        <v>103</v>
      </c>
      <c r="F1137" s="78">
        <v>498</v>
      </c>
      <c r="G1137" s="1">
        <f t="shared" si="51"/>
        <v>0.13517060367454067</v>
      </c>
      <c r="H1137" s="1">
        <f t="shared" si="52"/>
        <v>1.7369477911646587</v>
      </c>
      <c r="I1137" s="78">
        <v>-0.45216325577150901</v>
      </c>
      <c r="J1137" s="1">
        <f t="shared" si="53"/>
        <v>-344.54840089788985</v>
      </c>
    </row>
    <row r="1138" spans="1:10">
      <c r="A1138" s="78">
        <v>13</v>
      </c>
      <c r="B1138" s="78">
        <v>2861</v>
      </c>
      <c r="C1138" s="78" t="s">
        <v>1204</v>
      </c>
      <c r="D1138" s="78">
        <v>5708</v>
      </c>
      <c r="E1138" s="78">
        <v>3398</v>
      </c>
      <c r="F1138" s="78">
        <v>885</v>
      </c>
      <c r="G1138" s="1">
        <f t="shared" si="51"/>
        <v>0.5953048353188507</v>
      </c>
      <c r="H1138" s="1">
        <f t="shared" si="52"/>
        <v>10.289265536723164</v>
      </c>
      <c r="I1138" s="78">
        <v>0.86743494795970599</v>
      </c>
      <c r="J1138" s="1">
        <f t="shared" si="53"/>
        <v>4951.3186829540018</v>
      </c>
    </row>
    <row r="1139" spans="1:10">
      <c r="A1139" s="78">
        <v>13</v>
      </c>
      <c r="B1139" s="78">
        <v>2862</v>
      </c>
      <c r="C1139" s="78" t="s">
        <v>1205</v>
      </c>
      <c r="D1139" s="78">
        <v>836</v>
      </c>
      <c r="E1139" s="78">
        <v>140</v>
      </c>
      <c r="F1139" s="78">
        <v>237</v>
      </c>
      <c r="G1139" s="1">
        <f t="shared" si="51"/>
        <v>0.1674641148325359</v>
      </c>
      <c r="H1139" s="1">
        <f t="shared" si="52"/>
        <v>4.1181434599156121</v>
      </c>
      <c r="I1139" s="78">
        <v>-0.29025167308262201</v>
      </c>
      <c r="J1139" s="1">
        <f t="shared" si="53"/>
        <v>-242.65039869707201</v>
      </c>
    </row>
    <row r="1140" spans="1:10">
      <c r="A1140" s="78">
        <v>13</v>
      </c>
      <c r="B1140" s="78">
        <v>2863</v>
      </c>
      <c r="C1140" s="78" t="s">
        <v>1206</v>
      </c>
      <c r="D1140" s="78">
        <v>894</v>
      </c>
      <c r="E1140" s="78">
        <v>265</v>
      </c>
      <c r="F1140" s="78">
        <v>468</v>
      </c>
      <c r="G1140" s="1">
        <f t="shared" si="51"/>
        <v>0.29642058165548096</v>
      </c>
      <c r="H1140" s="1">
        <f t="shared" si="52"/>
        <v>2.4764957264957266</v>
      </c>
      <c r="I1140" s="78">
        <v>-0.16613217815096401</v>
      </c>
      <c r="J1140" s="1">
        <f t="shared" si="53"/>
        <v>-148.52216726696182</v>
      </c>
    </row>
    <row r="1141" spans="1:10">
      <c r="A1141" s="78">
        <v>13</v>
      </c>
      <c r="B1141" s="78">
        <v>2864</v>
      </c>
      <c r="C1141" s="78" t="s">
        <v>1207</v>
      </c>
      <c r="D1141" s="78">
        <v>1207</v>
      </c>
      <c r="E1141" s="78">
        <v>229</v>
      </c>
      <c r="F1141" s="78">
        <v>227</v>
      </c>
      <c r="G1141" s="1">
        <f t="shared" si="51"/>
        <v>0.18972659486329743</v>
      </c>
      <c r="H1141" s="1">
        <f t="shared" si="52"/>
        <v>6.3259911894273131</v>
      </c>
      <c r="I1141" s="78">
        <v>-0.13809609443877899</v>
      </c>
      <c r="J1141" s="1">
        <f t="shared" si="53"/>
        <v>-166.68198598760623</v>
      </c>
    </row>
    <row r="1142" spans="1:10">
      <c r="A1142" s="78">
        <v>13</v>
      </c>
      <c r="B1142" s="78">
        <v>2865</v>
      </c>
      <c r="C1142" s="78" t="s">
        <v>1208</v>
      </c>
      <c r="D1142" s="78">
        <v>675</v>
      </c>
      <c r="E1142" s="78">
        <v>100</v>
      </c>
      <c r="F1142" s="78">
        <v>584</v>
      </c>
      <c r="G1142" s="1">
        <f t="shared" si="51"/>
        <v>0.14814814814814814</v>
      </c>
      <c r="H1142" s="1">
        <f t="shared" si="52"/>
        <v>1.327054794520548</v>
      </c>
      <c r="I1142" s="78">
        <v>-0.45512192499372001</v>
      </c>
      <c r="J1142" s="1">
        <f t="shared" si="53"/>
        <v>-307.20729937076101</v>
      </c>
    </row>
    <row r="1143" spans="1:10">
      <c r="A1143" s="78">
        <v>13</v>
      </c>
      <c r="B1143" s="78">
        <v>2866</v>
      </c>
      <c r="C1143" s="78" t="s">
        <v>1209</v>
      </c>
      <c r="D1143" s="78">
        <v>592</v>
      </c>
      <c r="E1143" s="78">
        <v>67</v>
      </c>
      <c r="F1143" s="78">
        <v>692</v>
      </c>
      <c r="G1143" s="1">
        <f t="shared" si="51"/>
        <v>0.11317567567567567</v>
      </c>
      <c r="H1143" s="1">
        <f t="shared" si="52"/>
        <v>0.95231213872832365</v>
      </c>
      <c r="I1143" s="78">
        <v>-0.529465376898139</v>
      </c>
      <c r="J1143" s="1">
        <f t="shared" si="53"/>
        <v>-313.44350312369829</v>
      </c>
    </row>
    <row r="1144" spans="1:10">
      <c r="A1144" s="78">
        <v>13</v>
      </c>
      <c r="B1144" s="78">
        <v>2867</v>
      </c>
      <c r="C1144" s="78" t="s">
        <v>1210</v>
      </c>
      <c r="D1144" s="78">
        <v>415</v>
      </c>
      <c r="E1144" s="78">
        <v>88</v>
      </c>
      <c r="F1144" s="78">
        <v>320</v>
      </c>
      <c r="G1144" s="1">
        <f t="shared" si="51"/>
        <v>0.21204819277108433</v>
      </c>
      <c r="H1144" s="1">
        <f t="shared" si="52"/>
        <v>1.5718749999999999</v>
      </c>
      <c r="I1144" s="78">
        <v>-0.35819080065884901</v>
      </c>
      <c r="J1144" s="1">
        <f t="shared" si="53"/>
        <v>-148.64918227342233</v>
      </c>
    </row>
    <row r="1145" spans="1:10">
      <c r="A1145" s="78">
        <v>13</v>
      </c>
      <c r="B1145" s="78">
        <v>2868</v>
      </c>
      <c r="C1145" s="78" t="s">
        <v>1211</v>
      </c>
      <c r="D1145" s="78">
        <v>460</v>
      </c>
      <c r="E1145" s="78">
        <v>52</v>
      </c>
      <c r="F1145" s="78">
        <v>793</v>
      </c>
      <c r="G1145" s="1">
        <f t="shared" si="51"/>
        <v>0.11304347826086956</v>
      </c>
      <c r="H1145" s="1">
        <f t="shared" si="52"/>
        <v>0.64564943253467844</v>
      </c>
      <c r="I1145" s="78">
        <v>-0.54974146330687901</v>
      </c>
      <c r="J1145" s="1">
        <f t="shared" si="53"/>
        <v>-252.88107312116435</v>
      </c>
    </row>
    <row r="1146" spans="1:10">
      <c r="A1146" s="78">
        <v>13</v>
      </c>
      <c r="B1146" s="78">
        <v>2869</v>
      </c>
      <c r="C1146" s="78" t="s">
        <v>1212</v>
      </c>
      <c r="D1146" s="78">
        <v>2514</v>
      </c>
      <c r="E1146" s="78">
        <v>348</v>
      </c>
      <c r="F1146" s="78">
        <v>687</v>
      </c>
      <c r="G1146" s="1">
        <f t="shared" si="51"/>
        <v>0.13842482100238662</v>
      </c>
      <c r="H1146" s="1">
        <f t="shared" si="52"/>
        <v>4.1659388646288207</v>
      </c>
      <c r="I1146" s="78">
        <v>-0.256064742624866</v>
      </c>
      <c r="J1146" s="1">
        <f t="shared" si="53"/>
        <v>-643.74676295891311</v>
      </c>
    </row>
    <row r="1147" spans="1:10">
      <c r="A1147" s="78">
        <v>13</v>
      </c>
      <c r="B1147" s="78">
        <v>2881</v>
      </c>
      <c r="C1147" s="78" t="s">
        <v>1213</v>
      </c>
      <c r="D1147" s="78">
        <v>516</v>
      </c>
      <c r="E1147" s="78">
        <v>55</v>
      </c>
      <c r="F1147" s="78">
        <v>344</v>
      </c>
      <c r="G1147" s="1">
        <f t="shared" si="51"/>
        <v>0.1065891472868217</v>
      </c>
      <c r="H1147" s="1">
        <f t="shared" si="52"/>
        <v>1.6598837209302326</v>
      </c>
      <c r="I1147" s="78">
        <v>-0.51050696865063305</v>
      </c>
      <c r="J1147" s="1">
        <f t="shared" si="53"/>
        <v>-263.42159582372665</v>
      </c>
    </row>
    <row r="1148" spans="1:10">
      <c r="A1148" s="78">
        <v>13</v>
      </c>
      <c r="B1148" s="78">
        <v>2882</v>
      </c>
      <c r="C1148" s="78" t="s">
        <v>1214</v>
      </c>
      <c r="D1148" s="78">
        <v>617</v>
      </c>
      <c r="E1148" s="78">
        <v>129</v>
      </c>
      <c r="F1148" s="78">
        <v>652</v>
      </c>
      <c r="G1148" s="1">
        <f t="shared" si="51"/>
        <v>0.20907617504051865</v>
      </c>
      <c r="H1148" s="1">
        <f t="shared" si="52"/>
        <v>1.1441717791411044</v>
      </c>
      <c r="I1148" s="78">
        <v>-0.37316510829833399</v>
      </c>
      <c r="J1148" s="1">
        <f t="shared" si="53"/>
        <v>-230.24287182007208</v>
      </c>
    </row>
    <row r="1149" spans="1:10">
      <c r="A1149" s="78">
        <v>13</v>
      </c>
      <c r="B1149" s="78">
        <v>2883</v>
      </c>
      <c r="C1149" s="78" t="s">
        <v>1215</v>
      </c>
      <c r="D1149" s="78">
        <v>754</v>
      </c>
      <c r="E1149" s="78">
        <v>61</v>
      </c>
      <c r="F1149" s="78">
        <v>735</v>
      </c>
      <c r="G1149" s="1">
        <f t="shared" si="51"/>
        <v>8.0901856763925736E-2</v>
      </c>
      <c r="H1149" s="1">
        <f t="shared" si="52"/>
        <v>1.1088435374149659</v>
      </c>
      <c r="I1149" s="78">
        <v>-0.56417058771725603</v>
      </c>
      <c r="J1149" s="1">
        <f t="shared" si="53"/>
        <v>-425.38462313881104</v>
      </c>
    </row>
    <row r="1150" spans="1:10">
      <c r="A1150" s="78">
        <v>13</v>
      </c>
      <c r="B1150" s="78">
        <v>2884</v>
      </c>
      <c r="C1150" s="78" t="s">
        <v>1216</v>
      </c>
      <c r="D1150" s="78">
        <v>1491</v>
      </c>
      <c r="E1150" s="78">
        <v>286</v>
      </c>
      <c r="F1150" s="78">
        <v>963</v>
      </c>
      <c r="G1150" s="1">
        <f t="shared" si="51"/>
        <v>0.19181757209926223</v>
      </c>
      <c r="H1150" s="1">
        <f t="shared" si="52"/>
        <v>1.8452751817237798</v>
      </c>
      <c r="I1150" s="78">
        <v>-0.32758645778547002</v>
      </c>
      <c r="J1150" s="1">
        <f t="shared" si="53"/>
        <v>-488.43140855813579</v>
      </c>
    </row>
    <row r="1151" spans="1:10">
      <c r="A1151" s="78">
        <v>13</v>
      </c>
      <c r="B1151" s="78">
        <v>2885</v>
      </c>
      <c r="C1151" s="78" t="s">
        <v>1217</v>
      </c>
      <c r="D1151" s="78">
        <v>544</v>
      </c>
      <c r="E1151" s="78">
        <v>217</v>
      </c>
      <c r="F1151" s="78">
        <v>1122</v>
      </c>
      <c r="G1151" s="1">
        <f t="shared" si="51"/>
        <v>0.39889705882352944</v>
      </c>
      <c r="H1151" s="1">
        <f t="shared" si="52"/>
        <v>0.67825311942958999</v>
      </c>
      <c r="I1151" s="78">
        <v>-0.108165961278425</v>
      </c>
      <c r="J1151" s="1">
        <f t="shared" si="53"/>
        <v>-58.842282935463196</v>
      </c>
    </row>
    <row r="1152" spans="1:10">
      <c r="A1152" s="78">
        <v>13</v>
      </c>
      <c r="B1152" s="78">
        <v>2886</v>
      </c>
      <c r="C1152" s="78" t="s">
        <v>1218</v>
      </c>
      <c r="D1152" s="78">
        <v>2252</v>
      </c>
      <c r="E1152" s="78">
        <v>723</v>
      </c>
      <c r="F1152" s="78">
        <v>594</v>
      </c>
      <c r="G1152" s="1">
        <f t="shared" si="51"/>
        <v>0.3210479573712256</v>
      </c>
      <c r="H1152" s="1">
        <f t="shared" si="52"/>
        <v>5.0084175084175087</v>
      </c>
      <c r="I1152" s="78">
        <v>4.9389796759932103E-2</v>
      </c>
      <c r="J1152" s="1">
        <f t="shared" si="53"/>
        <v>111.2258223033671</v>
      </c>
    </row>
    <row r="1153" spans="1:10">
      <c r="A1153" s="78">
        <v>13</v>
      </c>
      <c r="B1153" s="78">
        <v>2887</v>
      </c>
      <c r="C1153" s="78" t="s">
        <v>1219</v>
      </c>
      <c r="D1153" s="78">
        <v>496</v>
      </c>
      <c r="E1153" s="78">
        <v>21</v>
      </c>
      <c r="F1153" s="78">
        <v>403</v>
      </c>
      <c r="G1153" s="1">
        <f t="shared" si="51"/>
        <v>4.2338709677419352E-2</v>
      </c>
      <c r="H1153" s="1">
        <f t="shared" si="52"/>
        <v>1.28287841191067</v>
      </c>
      <c r="I1153" s="78">
        <v>-0.62677207317990402</v>
      </c>
      <c r="J1153" s="1">
        <f t="shared" si="53"/>
        <v>-310.8789482972324</v>
      </c>
    </row>
    <row r="1154" spans="1:10">
      <c r="A1154" s="78">
        <v>13</v>
      </c>
      <c r="B1154" s="78">
        <v>2888</v>
      </c>
      <c r="C1154" s="78" t="s">
        <v>1220</v>
      </c>
      <c r="D1154" s="78">
        <v>1000</v>
      </c>
      <c r="E1154" s="78">
        <v>263</v>
      </c>
      <c r="F1154" s="78">
        <v>1571</v>
      </c>
      <c r="G1154" s="1">
        <f t="shared" si="51"/>
        <v>0.26300000000000001</v>
      </c>
      <c r="H1154" s="1">
        <f t="shared" si="52"/>
        <v>0.80394653087205603</v>
      </c>
      <c r="I1154" s="78">
        <v>-0.28906156631855101</v>
      </c>
      <c r="J1154" s="1">
        <f t="shared" si="53"/>
        <v>-289.061566318551</v>
      </c>
    </row>
    <row r="1155" spans="1:10">
      <c r="A1155" s="78">
        <v>13</v>
      </c>
      <c r="B1155" s="78">
        <v>2889</v>
      </c>
      <c r="C1155" s="78" t="s">
        <v>1221</v>
      </c>
      <c r="D1155" s="78">
        <v>321</v>
      </c>
      <c r="E1155" s="78">
        <v>46</v>
      </c>
      <c r="F1155" s="78">
        <v>727</v>
      </c>
      <c r="G1155" s="1">
        <f t="shared" si="51"/>
        <v>0.14330218068535824</v>
      </c>
      <c r="H1155" s="1">
        <f t="shared" si="52"/>
        <v>0.50481430536451166</v>
      </c>
      <c r="I1155" s="78">
        <v>-0.51634542693493501</v>
      </c>
      <c r="J1155" s="1">
        <f t="shared" si="53"/>
        <v>-165.74688204611414</v>
      </c>
    </row>
    <row r="1156" spans="1:10">
      <c r="A1156" s="78">
        <v>13</v>
      </c>
      <c r="B1156" s="78">
        <v>2890</v>
      </c>
      <c r="C1156" s="78" t="s">
        <v>1222</v>
      </c>
      <c r="D1156" s="78">
        <v>153</v>
      </c>
      <c r="E1156" s="78">
        <v>61</v>
      </c>
      <c r="F1156" s="78">
        <v>195</v>
      </c>
      <c r="G1156" s="1">
        <f t="shared" si="51"/>
        <v>0.39869281045751637</v>
      </c>
      <c r="H1156" s="1">
        <f t="shared" si="52"/>
        <v>1.0974358974358975</v>
      </c>
      <c r="I1156" s="78">
        <v>-0.10702550984291</v>
      </c>
      <c r="J1156" s="1">
        <f t="shared" si="53"/>
        <v>-16.37490300596523</v>
      </c>
    </row>
    <row r="1157" spans="1:10">
      <c r="A1157" s="78">
        <v>13</v>
      </c>
      <c r="B1157" s="78">
        <v>2891</v>
      </c>
      <c r="C1157" s="78" t="s">
        <v>1223</v>
      </c>
      <c r="D1157" s="78">
        <v>1756</v>
      </c>
      <c r="E1157" s="78">
        <v>646</v>
      </c>
      <c r="F1157" s="78">
        <v>442</v>
      </c>
      <c r="G1157" s="1">
        <f t="shared" si="51"/>
        <v>0.36788154897494307</v>
      </c>
      <c r="H1157" s="1">
        <f t="shared" si="52"/>
        <v>5.4343891402714934</v>
      </c>
      <c r="I1157" s="78">
        <v>0.117853970721499</v>
      </c>
      <c r="J1157" s="1">
        <f t="shared" si="53"/>
        <v>206.95157258695224</v>
      </c>
    </row>
    <row r="1158" spans="1:10">
      <c r="A1158" s="78">
        <v>13</v>
      </c>
      <c r="B1158" s="78">
        <v>2892</v>
      </c>
      <c r="C1158" s="78" t="s">
        <v>1224</v>
      </c>
      <c r="D1158" s="78">
        <v>2307</v>
      </c>
      <c r="E1158" s="78">
        <v>1211</v>
      </c>
      <c r="F1158" s="78">
        <v>620</v>
      </c>
      <c r="G1158" s="1">
        <f t="shared" si="51"/>
        <v>0.52492414390983966</v>
      </c>
      <c r="H1158" s="1">
        <f t="shared" si="52"/>
        <v>5.6741935483870964</v>
      </c>
      <c r="I1158" s="78">
        <v>0.39358859293910098</v>
      </c>
      <c r="J1158" s="1">
        <f t="shared" si="53"/>
        <v>908.00888391050592</v>
      </c>
    </row>
    <row r="1159" spans="1:10">
      <c r="A1159" s="78">
        <v>13</v>
      </c>
      <c r="B1159" s="78">
        <v>2893</v>
      </c>
      <c r="C1159" s="78" t="s">
        <v>1225</v>
      </c>
      <c r="D1159" s="78">
        <v>1520</v>
      </c>
      <c r="E1159" s="78">
        <v>382</v>
      </c>
      <c r="F1159" s="78">
        <v>919</v>
      </c>
      <c r="G1159" s="1">
        <f t="shared" si="51"/>
        <v>0.25131578947368421</v>
      </c>
      <c r="H1159" s="1">
        <f t="shared" si="52"/>
        <v>2.0696409140369969</v>
      </c>
      <c r="I1159" s="78">
        <v>-0.22516857116257899</v>
      </c>
      <c r="J1159" s="1">
        <f t="shared" si="53"/>
        <v>-342.25622816712007</v>
      </c>
    </row>
    <row r="1160" spans="1:10">
      <c r="A1160" s="78">
        <v>13</v>
      </c>
      <c r="B1160" s="78">
        <v>2894</v>
      </c>
      <c r="C1160" s="78" t="s">
        <v>1226</v>
      </c>
      <c r="D1160" s="78">
        <v>410</v>
      </c>
      <c r="E1160" s="78">
        <v>33</v>
      </c>
      <c r="F1160" s="78">
        <v>370</v>
      </c>
      <c r="G1160" s="1">
        <f t="shared" si="51"/>
        <v>8.0487804878048783E-2</v>
      </c>
      <c r="H1160" s="1">
        <f t="shared" si="52"/>
        <v>1.1972972972972973</v>
      </c>
      <c r="I1160" s="78">
        <v>-0.57638833151301805</v>
      </c>
      <c r="J1160" s="1">
        <f t="shared" si="53"/>
        <v>-236.3192159203374</v>
      </c>
    </row>
    <row r="1161" spans="1:10">
      <c r="A1161" s="78">
        <v>13</v>
      </c>
      <c r="B1161" s="78">
        <v>2895</v>
      </c>
      <c r="C1161" s="78" t="s">
        <v>1227</v>
      </c>
      <c r="D1161" s="78">
        <v>1285</v>
      </c>
      <c r="E1161" s="78">
        <v>436</v>
      </c>
      <c r="F1161" s="78">
        <v>827</v>
      </c>
      <c r="G1161" s="1">
        <f t="shared" ref="G1161:G1224" si="54">E1161/D1161</f>
        <v>0.33929961089494165</v>
      </c>
      <c r="H1161" s="1">
        <f t="shared" ref="H1161:H1224" si="55">(D1161+E1161)/F1161</f>
        <v>2.0810157194679566</v>
      </c>
      <c r="I1161" s="78">
        <v>-0.101056335396495</v>
      </c>
      <c r="J1161" s="1">
        <f t="shared" ref="J1161:J1224" si="56">I1161*D1161</f>
        <v>-129.85739098449608</v>
      </c>
    </row>
    <row r="1162" spans="1:10">
      <c r="A1162" s="78">
        <v>14</v>
      </c>
      <c r="B1162" s="78">
        <v>2901</v>
      </c>
      <c r="C1162" s="78" t="s">
        <v>1228</v>
      </c>
      <c r="D1162" s="78">
        <v>792</v>
      </c>
      <c r="E1162" s="78">
        <v>94</v>
      </c>
      <c r="F1162" s="78">
        <v>724</v>
      </c>
      <c r="G1162" s="1">
        <f t="shared" si="54"/>
        <v>0.11868686868686869</v>
      </c>
      <c r="H1162" s="1">
        <f t="shared" si="55"/>
        <v>1.2237569060773481</v>
      </c>
      <c r="I1162" s="78">
        <v>-0.49950351349396999</v>
      </c>
      <c r="J1162" s="1">
        <f t="shared" si="56"/>
        <v>-395.60678268722421</v>
      </c>
    </row>
    <row r="1163" spans="1:10">
      <c r="A1163" s="78">
        <v>14</v>
      </c>
      <c r="B1163" s="78">
        <v>2902</v>
      </c>
      <c r="C1163" s="78" t="s">
        <v>1229</v>
      </c>
      <c r="D1163" s="78">
        <v>244</v>
      </c>
      <c r="E1163" s="78">
        <v>17</v>
      </c>
      <c r="F1163" s="78">
        <v>455</v>
      </c>
      <c r="G1163" s="1">
        <f t="shared" si="54"/>
        <v>6.9672131147540978E-2</v>
      </c>
      <c r="H1163" s="1">
        <f t="shared" si="55"/>
        <v>0.57362637362637359</v>
      </c>
      <c r="I1163" s="78">
        <v>-0.62906131311028701</v>
      </c>
      <c r="J1163" s="1">
        <f t="shared" si="56"/>
        <v>-153.49096039891003</v>
      </c>
    </row>
    <row r="1164" spans="1:10">
      <c r="A1164" s="78">
        <v>14</v>
      </c>
      <c r="B1164" s="78">
        <v>2903</v>
      </c>
      <c r="C1164" s="78" t="s">
        <v>1230</v>
      </c>
      <c r="D1164" s="78">
        <v>1123</v>
      </c>
      <c r="E1164" s="78">
        <v>149</v>
      </c>
      <c r="F1164" s="78">
        <v>689</v>
      </c>
      <c r="G1164" s="1">
        <f t="shared" si="54"/>
        <v>0.13268032056990206</v>
      </c>
      <c r="H1164" s="1">
        <f t="shared" si="55"/>
        <v>1.8461538461538463</v>
      </c>
      <c r="I1164" s="78">
        <v>-0.43453526337993698</v>
      </c>
      <c r="J1164" s="1">
        <f t="shared" si="56"/>
        <v>-487.98310077566924</v>
      </c>
    </row>
    <row r="1165" spans="1:10">
      <c r="A1165" s="78">
        <v>14</v>
      </c>
      <c r="B1165" s="78">
        <v>2904</v>
      </c>
      <c r="C1165" s="78" t="s">
        <v>1231</v>
      </c>
      <c r="D1165" s="78">
        <v>1792</v>
      </c>
      <c r="E1165" s="78">
        <v>634</v>
      </c>
      <c r="F1165" s="78">
        <v>1777</v>
      </c>
      <c r="G1165" s="1">
        <f t="shared" si="54"/>
        <v>0.35379464285714285</v>
      </c>
      <c r="H1165" s="1">
        <f t="shared" si="55"/>
        <v>1.3652222847495779</v>
      </c>
      <c r="I1165" s="78">
        <v>-8.8721194801885506E-2</v>
      </c>
      <c r="J1165" s="1">
        <f t="shared" si="56"/>
        <v>-158.98838108497881</v>
      </c>
    </row>
    <row r="1166" spans="1:10">
      <c r="A1166" s="78">
        <v>14</v>
      </c>
      <c r="B1166" s="78">
        <v>2911</v>
      </c>
      <c r="C1166" s="78" t="s">
        <v>1232</v>
      </c>
      <c r="D1166" s="78">
        <v>207</v>
      </c>
      <c r="E1166" s="78">
        <v>6</v>
      </c>
      <c r="F1166" s="78">
        <v>306</v>
      </c>
      <c r="G1166" s="1">
        <f t="shared" si="54"/>
        <v>2.8985507246376812E-2</v>
      </c>
      <c r="H1166" s="1">
        <f t="shared" si="55"/>
        <v>0.69607843137254899</v>
      </c>
      <c r="I1166" s="78">
        <v>-0.68721974599303104</v>
      </c>
      <c r="J1166" s="1">
        <f t="shared" si="56"/>
        <v>-142.25448742055744</v>
      </c>
    </row>
    <row r="1167" spans="1:10">
      <c r="A1167" s="78">
        <v>14</v>
      </c>
      <c r="B1167" s="78">
        <v>2913</v>
      </c>
      <c r="C1167" s="78" t="s">
        <v>1233</v>
      </c>
      <c r="D1167" s="78">
        <v>248</v>
      </c>
      <c r="E1167" s="78">
        <v>34</v>
      </c>
      <c r="F1167" s="78">
        <v>176</v>
      </c>
      <c r="G1167" s="1">
        <f t="shared" si="54"/>
        <v>0.13709677419354838</v>
      </c>
      <c r="H1167" s="1">
        <f t="shared" si="55"/>
        <v>1.6022727272727273</v>
      </c>
      <c r="I1167" s="78">
        <v>-0.478778996774614</v>
      </c>
      <c r="J1167" s="1">
        <f t="shared" si="56"/>
        <v>-118.73719120010428</v>
      </c>
    </row>
    <row r="1168" spans="1:10">
      <c r="A1168" s="78">
        <v>14</v>
      </c>
      <c r="B1168" s="78">
        <v>2914</v>
      </c>
      <c r="C1168" s="78" t="s">
        <v>1234</v>
      </c>
      <c r="D1168" s="78">
        <v>357</v>
      </c>
      <c r="E1168" s="78">
        <v>32</v>
      </c>
      <c r="F1168" s="78">
        <v>402</v>
      </c>
      <c r="G1168" s="1">
        <f t="shared" si="54"/>
        <v>8.9635854341736695E-2</v>
      </c>
      <c r="H1168" s="1">
        <f t="shared" si="55"/>
        <v>0.96766169154228854</v>
      </c>
      <c r="I1168" s="78">
        <v>-0.57537407598406598</v>
      </c>
      <c r="J1168" s="1">
        <f t="shared" si="56"/>
        <v>-205.40854512631157</v>
      </c>
    </row>
    <row r="1169" spans="1:10">
      <c r="A1169" s="78">
        <v>14</v>
      </c>
      <c r="B1169" s="78">
        <v>2915</v>
      </c>
      <c r="C1169" s="78" t="s">
        <v>1235</v>
      </c>
      <c r="D1169" s="78">
        <v>792</v>
      </c>
      <c r="E1169" s="78">
        <v>124</v>
      </c>
      <c r="F1169" s="78">
        <v>569</v>
      </c>
      <c r="G1169" s="1">
        <f t="shared" si="54"/>
        <v>0.15656565656565657</v>
      </c>
      <c r="H1169" s="1">
        <f t="shared" si="55"/>
        <v>1.609841827768014</v>
      </c>
      <c r="I1169" s="78">
        <v>-0.42397880704503199</v>
      </c>
      <c r="J1169" s="1">
        <f t="shared" si="56"/>
        <v>-335.79121517966536</v>
      </c>
    </row>
    <row r="1170" spans="1:10">
      <c r="A1170" s="78">
        <v>14</v>
      </c>
      <c r="B1170" s="78">
        <v>2916</v>
      </c>
      <c r="C1170" s="78" t="s">
        <v>1236</v>
      </c>
      <c r="D1170" s="78">
        <v>140</v>
      </c>
      <c r="E1170" s="78">
        <v>2</v>
      </c>
      <c r="F1170" s="78">
        <v>102</v>
      </c>
      <c r="G1170" s="1">
        <f t="shared" si="54"/>
        <v>1.4285714285714285E-2</v>
      </c>
      <c r="H1170" s="1">
        <f t="shared" si="55"/>
        <v>1.392156862745098</v>
      </c>
      <c r="I1170" s="78">
        <v>-0.68076156419266698</v>
      </c>
      <c r="J1170" s="1">
        <f t="shared" si="56"/>
        <v>-95.306618986973376</v>
      </c>
    </row>
    <row r="1171" spans="1:10">
      <c r="A1171" s="78">
        <v>14</v>
      </c>
      <c r="B1171" s="78">
        <v>2917</v>
      </c>
      <c r="C1171" s="78" t="s">
        <v>1237</v>
      </c>
      <c r="D1171" s="78">
        <v>658</v>
      </c>
      <c r="E1171" s="78">
        <v>81</v>
      </c>
      <c r="F1171" s="78">
        <v>486</v>
      </c>
      <c r="G1171" s="1">
        <f t="shared" si="54"/>
        <v>0.12310030395136778</v>
      </c>
      <c r="H1171" s="1">
        <f t="shared" si="55"/>
        <v>1.5205761316872428</v>
      </c>
      <c r="I1171" s="78">
        <v>-0.48524244776725201</v>
      </c>
      <c r="J1171" s="1">
        <f t="shared" si="56"/>
        <v>-319.2895306308518</v>
      </c>
    </row>
    <row r="1172" spans="1:10">
      <c r="A1172" s="78">
        <v>14</v>
      </c>
      <c r="B1172" s="78">
        <v>2918</v>
      </c>
      <c r="C1172" s="78" t="s">
        <v>1238</v>
      </c>
      <c r="D1172" s="78">
        <v>134</v>
      </c>
      <c r="E1172" s="78">
        <v>17</v>
      </c>
      <c r="F1172" s="78">
        <v>211</v>
      </c>
      <c r="G1172" s="1">
        <f t="shared" si="54"/>
        <v>0.12686567164179105</v>
      </c>
      <c r="H1172" s="1">
        <f t="shared" si="55"/>
        <v>0.71563981042654023</v>
      </c>
      <c r="I1172" s="78">
        <v>-0.54026095090483806</v>
      </c>
      <c r="J1172" s="1">
        <f t="shared" si="56"/>
        <v>-72.394967421248296</v>
      </c>
    </row>
    <row r="1173" spans="1:10">
      <c r="A1173" s="78">
        <v>14</v>
      </c>
      <c r="B1173" s="78">
        <v>2919</v>
      </c>
      <c r="C1173" s="78" t="s">
        <v>1239</v>
      </c>
      <c r="D1173" s="78">
        <v>967</v>
      </c>
      <c r="E1173" s="78">
        <v>84</v>
      </c>
      <c r="F1173" s="78">
        <v>471</v>
      </c>
      <c r="G1173" s="1">
        <f t="shared" si="54"/>
        <v>8.6866597724922445E-2</v>
      </c>
      <c r="H1173" s="1">
        <f t="shared" si="55"/>
        <v>2.2314225053078558</v>
      </c>
      <c r="I1173" s="78">
        <v>-0.49387107991739299</v>
      </c>
      <c r="J1173" s="1">
        <f t="shared" si="56"/>
        <v>-477.57333428011901</v>
      </c>
    </row>
    <row r="1174" spans="1:10">
      <c r="A1174" s="78">
        <v>14</v>
      </c>
      <c r="B1174" s="78">
        <v>2920</v>
      </c>
      <c r="C1174" s="78" t="s">
        <v>1240</v>
      </c>
      <c r="D1174" s="78">
        <v>4085</v>
      </c>
      <c r="E1174" s="78">
        <v>2254</v>
      </c>
      <c r="F1174" s="78">
        <v>1172</v>
      </c>
      <c r="G1174" s="1">
        <f t="shared" si="54"/>
        <v>0.55177478580171357</v>
      </c>
      <c r="H1174" s="1">
        <f t="shared" si="55"/>
        <v>5.4087030716723552</v>
      </c>
      <c r="I1174" s="78">
        <v>0.50324543003461197</v>
      </c>
      <c r="J1174" s="1">
        <f t="shared" si="56"/>
        <v>2055.75758169139</v>
      </c>
    </row>
    <row r="1175" spans="1:10">
      <c r="A1175" s="78">
        <v>14</v>
      </c>
      <c r="B1175" s="78">
        <v>2931</v>
      </c>
      <c r="C1175" s="78" t="s">
        <v>1241</v>
      </c>
      <c r="D1175" s="78">
        <v>235</v>
      </c>
      <c r="E1175" s="78">
        <v>73</v>
      </c>
      <c r="F1175" s="78">
        <v>828</v>
      </c>
      <c r="G1175" s="1">
        <f t="shared" si="54"/>
        <v>0.31063829787234043</v>
      </c>
      <c r="H1175" s="1">
        <f t="shared" si="55"/>
        <v>0.3719806763285024</v>
      </c>
      <c r="I1175" s="78">
        <v>-0.27096934286039998</v>
      </c>
      <c r="J1175" s="1">
        <f t="shared" si="56"/>
        <v>-63.677795572193993</v>
      </c>
    </row>
    <row r="1176" spans="1:10">
      <c r="A1176" s="78">
        <v>14</v>
      </c>
      <c r="B1176" s="78">
        <v>2932</v>
      </c>
      <c r="C1176" s="78" t="s">
        <v>1242</v>
      </c>
      <c r="D1176" s="78">
        <v>3166</v>
      </c>
      <c r="E1176" s="78">
        <v>1734</v>
      </c>
      <c r="F1176" s="78">
        <v>1404</v>
      </c>
      <c r="G1176" s="1">
        <f t="shared" si="54"/>
        <v>0.54769425142135186</v>
      </c>
      <c r="H1176" s="1">
        <f t="shared" si="55"/>
        <v>3.4900284900284899</v>
      </c>
      <c r="I1176" s="78">
        <v>0.36718506811625401</v>
      </c>
      <c r="J1176" s="1">
        <f t="shared" si="56"/>
        <v>1162.5079256560603</v>
      </c>
    </row>
    <row r="1177" spans="1:10">
      <c r="A1177" s="78">
        <v>14</v>
      </c>
      <c r="B1177" s="78">
        <v>2933</v>
      </c>
      <c r="C1177" s="78" t="s">
        <v>1243</v>
      </c>
      <c r="D1177" s="78">
        <v>787</v>
      </c>
      <c r="E1177" s="78">
        <v>112</v>
      </c>
      <c r="F1177" s="78">
        <v>556</v>
      </c>
      <c r="G1177" s="1">
        <f t="shared" si="54"/>
        <v>0.14231257941550191</v>
      </c>
      <c r="H1177" s="1">
        <f t="shared" si="55"/>
        <v>1.6169064748201438</v>
      </c>
      <c r="I1177" s="78">
        <v>-0.44563456404475699</v>
      </c>
      <c r="J1177" s="1">
        <f t="shared" si="56"/>
        <v>-350.71440190322375</v>
      </c>
    </row>
    <row r="1178" spans="1:10">
      <c r="A1178" s="78">
        <v>14</v>
      </c>
      <c r="B1178" s="78">
        <v>2934</v>
      </c>
      <c r="C1178" s="78" t="s">
        <v>1244</v>
      </c>
      <c r="D1178" s="78">
        <v>541</v>
      </c>
      <c r="E1178" s="78">
        <v>86</v>
      </c>
      <c r="F1178" s="78">
        <v>1086</v>
      </c>
      <c r="G1178" s="1">
        <f t="shared" si="54"/>
        <v>0.15896487985212571</v>
      </c>
      <c r="H1178" s="1">
        <f t="shared" si="55"/>
        <v>0.57734806629834257</v>
      </c>
      <c r="I1178" s="78">
        <v>-0.47910815834137799</v>
      </c>
      <c r="J1178" s="1">
        <f t="shared" si="56"/>
        <v>-259.19751366268548</v>
      </c>
    </row>
    <row r="1179" spans="1:10">
      <c r="A1179" s="78">
        <v>14</v>
      </c>
      <c r="B1179" s="78">
        <v>2936</v>
      </c>
      <c r="C1179" s="78" t="s">
        <v>1245</v>
      </c>
      <c r="D1179" s="78">
        <v>701</v>
      </c>
      <c r="E1179" s="78">
        <v>83</v>
      </c>
      <c r="F1179" s="78">
        <v>1748</v>
      </c>
      <c r="G1179" s="1">
        <f t="shared" si="54"/>
        <v>0.11840228245363767</v>
      </c>
      <c r="H1179" s="1">
        <f t="shared" si="55"/>
        <v>0.44851258581235698</v>
      </c>
      <c r="I1179" s="78">
        <v>-0.53964839814586796</v>
      </c>
      <c r="J1179" s="1">
        <f t="shared" si="56"/>
        <v>-378.29352710025341</v>
      </c>
    </row>
    <row r="1180" spans="1:10">
      <c r="A1180" s="78">
        <v>14</v>
      </c>
      <c r="B1180" s="78">
        <v>2937</v>
      </c>
      <c r="C1180" s="78" t="s">
        <v>1246</v>
      </c>
      <c r="D1180" s="78">
        <v>9880</v>
      </c>
      <c r="E1180" s="78">
        <v>4746</v>
      </c>
      <c r="F1180" s="78">
        <v>779</v>
      </c>
      <c r="G1180" s="1">
        <f t="shared" si="54"/>
        <v>0.48036437246963565</v>
      </c>
      <c r="H1180" s="1">
        <f t="shared" si="55"/>
        <v>18.775353016688062</v>
      </c>
      <c r="I1180" s="78">
        <v>1.2711359685363699</v>
      </c>
      <c r="J1180" s="1">
        <f t="shared" si="56"/>
        <v>12558.823369139334</v>
      </c>
    </row>
    <row r="1181" spans="1:10">
      <c r="A1181" s="78">
        <v>14</v>
      </c>
      <c r="B1181" s="78">
        <v>2938</v>
      </c>
      <c r="C1181" s="78" t="s">
        <v>1247</v>
      </c>
      <c r="D1181" s="78">
        <v>630</v>
      </c>
      <c r="E1181" s="78">
        <v>111</v>
      </c>
      <c r="F1181" s="78">
        <v>495</v>
      </c>
      <c r="G1181" s="1">
        <f t="shared" si="54"/>
        <v>0.1761904761904762</v>
      </c>
      <c r="H1181" s="1">
        <f t="shared" si="55"/>
        <v>1.4969696969696971</v>
      </c>
      <c r="I1181" s="78">
        <v>-0.406574734862097</v>
      </c>
      <c r="J1181" s="1">
        <f t="shared" si="56"/>
        <v>-256.14208296312108</v>
      </c>
    </row>
    <row r="1182" spans="1:10">
      <c r="A1182" s="78">
        <v>14</v>
      </c>
      <c r="B1182" s="78">
        <v>2939</v>
      </c>
      <c r="C1182" s="78" t="s">
        <v>64</v>
      </c>
      <c r="D1182" s="78">
        <v>33569</v>
      </c>
      <c r="E1182" s="78">
        <v>20507</v>
      </c>
      <c r="F1182" s="78">
        <v>3047</v>
      </c>
      <c r="G1182" s="1">
        <f t="shared" si="54"/>
        <v>0.61089100062557722</v>
      </c>
      <c r="H1182" s="1">
        <f t="shared" si="55"/>
        <v>17.747292418772563</v>
      </c>
      <c r="I1182" s="78">
        <v>2.5005034078458399</v>
      </c>
      <c r="J1182" s="1">
        <f t="shared" si="56"/>
        <v>83939.398897976993</v>
      </c>
    </row>
    <row r="1183" spans="1:10">
      <c r="A1183" s="78">
        <v>14</v>
      </c>
      <c r="B1183" s="78">
        <v>2951</v>
      </c>
      <c r="C1183" s="78" t="s">
        <v>1248</v>
      </c>
      <c r="D1183" s="78">
        <v>521</v>
      </c>
      <c r="E1183" s="78">
        <v>85</v>
      </c>
      <c r="F1183" s="78">
        <v>1262</v>
      </c>
      <c r="G1183" s="1">
        <f t="shared" si="54"/>
        <v>0.16314779270633398</v>
      </c>
      <c r="H1183" s="1">
        <f t="shared" si="55"/>
        <v>0.48019017432646594</v>
      </c>
      <c r="I1183" s="78">
        <v>-0.47809199856072498</v>
      </c>
      <c r="J1183" s="1">
        <f t="shared" si="56"/>
        <v>-249.08593125013772</v>
      </c>
    </row>
    <row r="1184" spans="1:10">
      <c r="A1184" s="78">
        <v>14</v>
      </c>
      <c r="B1184" s="78">
        <v>2952</v>
      </c>
      <c r="C1184" s="78" t="s">
        <v>1249</v>
      </c>
      <c r="D1184" s="78">
        <v>1729</v>
      </c>
      <c r="E1184" s="78">
        <v>594</v>
      </c>
      <c r="F1184" s="78">
        <v>2145</v>
      </c>
      <c r="G1184" s="1">
        <f t="shared" si="54"/>
        <v>0.34355118565644882</v>
      </c>
      <c r="H1184" s="1">
        <f t="shared" si="55"/>
        <v>1.082983682983683</v>
      </c>
      <c r="I1184" s="78">
        <v>-0.120170017365877</v>
      </c>
      <c r="J1184" s="1">
        <f t="shared" si="56"/>
        <v>-207.77396002560133</v>
      </c>
    </row>
    <row r="1185" spans="1:10">
      <c r="A1185" s="78">
        <v>14</v>
      </c>
      <c r="B1185" s="78">
        <v>2953</v>
      </c>
      <c r="C1185" s="78" t="s">
        <v>1250</v>
      </c>
      <c r="D1185" s="78">
        <v>741</v>
      </c>
      <c r="E1185" s="78">
        <v>99</v>
      </c>
      <c r="F1185" s="78">
        <v>927</v>
      </c>
      <c r="G1185" s="1">
        <f t="shared" si="54"/>
        <v>0.13360323886639677</v>
      </c>
      <c r="H1185" s="1">
        <f t="shared" si="55"/>
        <v>0.90614886731391586</v>
      </c>
      <c r="I1185" s="78">
        <v>-0.49363151019236401</v>
      </c>
      <c r="J1185" s="1">
        <f t="shared" si="56"/>
        <v>-365.78094905254176</v>
      </c>
    </row>
    <row r="1186" spans="1:10">
      <c r="A1186" s="78">
        <v>14</v>
      </c>
      <c r="B1186" s="78">
        <v>2961</v>
      </c>
      <c r="C1186" s="78" t="s">
        <v>1251</v>
      </c>
      <c r="D1186" s="78">
        <v>274</v>
      </c>
      <c r="E1186" s="78">
        <v>66</v>
      </c>
      <c r="F1186" s="78">
        <v>382</v>
      </c>
      <c r="G1186" s="1">
        <f t="shared" si="54"/>
        <v>0.24087591240875914</v>
      </c>
      <c r="H1186" s="1">
        <f t="shared" si="55"/>
        <v>0.89005235602094246</v>
      </c>
      <c r="I1186" s="78">
        <v>-0.35189281223583702</v>
      </c>
      <c r="J1186" s="1">
        <f t="shared" si="56"/>
        <v>-96.418630552619348</v>
      </c>
    </row>
    <row r="1187" spans="1:10">
      <c r="A1187" s="78">
        <v>14</v>
      </c>
      <c r="B1187" s="78">
        <v>2962</v>
      </c>
      <c r="C1187" s="78" t="s">
        <v>1252</v>
      </c>
      <c r="D1187" s="78">
        <v>409</v>
      </c>
      <c r="E1187" s="78">
        <v>19</v>
      </c>
      <c r="F1187" s="78">
        <v>765</v>
      </c>
      <c r="G1187" s="1">
        <f t="shared" si="54"/>
        <v>4.6454767726161368E-2</v>
      </c>
      <c r="H1187" s="1">
        <f t="shared" si="55"/>
        <v>0.55947712418300655</v>
      </c>
      <c r="I1187" s="78">
        <v>-0.65764012768357805</v>
      </c>
      <c r="J1187" s="1">
        <f t="shared" si="56"/>
        <v>-268.97481222258341</v>
      </c>
    </row>
    <row r="1188" spans="1:10">
      <c r="A1188" s="78">
        <v>14</v>
      </c>
      <c r="B1188" s="78">
        <v>2963</v>
      </c>
      <c r="C1188" s="78" t="s">
        <v>1253</v>
      </c>
      <c r="D1188" s="78">
        <v>1292</v>
      </c>
      <c r="E1188" s="78">
        <v>708</v>
      </c>
      <c r="F1188" s="78">
        <v>1323</v>
      </c>
      <c r="G1188" s="1">
        <f t="shared" si="54"/>
        <v>0.54798761609907121</v>
      </c>
      <c r="H1188" s="1">
        <f t="shared" si="55"/>
        <v>1.5117157974300832</v>
      </c>
      <c r="I1188" s="78">
        <v>0.19163174389506199</v>
      </c>
      <c r="J1188" s="1">
        <f t="shared" si="56"/>
        <v>247.58821311242008</v>
      </c>
    </row>
    <row r="1189" spans="1:10">
      <c r="A1189" s="78">
        <v>14</v>
      </c>
      <c r="B1189" s="78">
        <v>2964</v>
      </c>
      <c r="C1189" s="78" t="s">
        <v>1254</v>
      </c>
      <c r="D1189" s="78">
        <v>3073</v>
      </c>
      <c r="E1189" s="78">
        <v>1409</v>
      </c>
      <c r="F1189" s="78">
        <v>543</v>
      </c>
      <c r="G1189" s="1">
        <f t="shared" si="54"/>
        <v>0.45850959973966809</v>
      </c>
      <c r="H1189" s="1">
        <f t="shared" si="55"/>
        <v>8.2541436464088402</v>
      </c>
      <c r="I1189" s="78">
        <v>0.44544634531711003</v>
      </c>
      <c r="J1189" s="1">
        <f t="shared" si="56"/>
        <v>1368.8566191594791</v>
      </c>
    </row>
    <row r="1190" spans="1:10">
      <c r="A1190" s="78">
        <v>14</v>
      </c>
      <c r="B1190" s="78">
        <v>2971</v>
      </c>
      <c r="C1190" s="78" t="s">
        <v>1255</v>
      </c>
      <c r="D1190" s="78">
        <v>2000</v>
      </c>
      <c r="E1190" s="78">
        <v>563</v>
      </c>
      <c r="F1190" s="78">
        <v>1526</v>
      </c>
      <c r="G1190" s="1">
        <f t="shared" si="54"/>
        <v>0.28149999999999997</v>
      </c>
      <c r="H1190" s="1">
        <f t="shared" si="55"/>
        <v>1.6795543905635648</v>
      </c>
      <c r="I1190" s="78">
        <v>-0.175172051205917</v>
      </c>
      <c r="J1190" s="1">
        <f t="shared" si="56"/>
        <v>-350.344102411834</v>
      </c>
    </row>
    <row r="1191" spans="1:10">
      <c r="A1191" s="78">
        <v>14</v>
      </c>
      <c r="B1191" s="78">
        <v>2972</v>
      </c>
      <c r="C1191" s="78" t="s">
        <v>1256</v>
      </c>
      <c r="D1191" s="78">
        <v>426</v>
      </c>
      <c r="E1191" s="78">
        <v>43</v>
      </c>
      <c r="F1191" s="78">
        <v>600</v>
      </c>
      <c r="G1191" s="1">
        <f t="shared" si="54"/>
        <v>0.10093896713615023</v>
      </c>
      <c r="H1191" s="1">
        <f t="shared" si="55"/>
        <v>0.78166666666666662</v>
      </c>
      <c r="I1191" s="78">
        <v>-0.56352004607899697</v>
      </c>
      <c r="J1191" s="1">
        <f t="shared" si="56"/>
        <v>-240.0595396296527</v>
      </c>
    </row>
    <row r="1192" spans="1:10">
      <c r="A1192" s="78">
        <v>14</v>
      </c>
      <c r="B1192" s="78">
        <v>2973</v>
      </c>
      <c r="C1192" s="78" t="s">
        <v>1257</v>
      </c>
      <c r="D1192" s="78">
        <v>571</v>
      </c>
      <c r="E1192" s="78">
        <v>167</v>
      </c>
      <c r="F1192" s="78">
        <v>408</v>
      </c>
      <c r="G1192" s="1">
        <f t="shared" si="54"/>
        <v>0.29246935201401053</v>
      </c>
      <c r="H1192" s="1">
        <f t="shared" si="55"/>
        <v>1.8088235294117647</v>
      </c>
      <c r="I1192" s="78">
        <v>-0.21748798100059799</v>
      </c>
      <c r="J1192" s="1">
        <f t="shared" si="56"/>
        <v>-124.18563715134145</v>
      </c>
    </row>
    <row r="1193" spans="1:10">
      <c r="A1193" s="78">
        <v>14</v>
      </c>
      <c r="B1193" s="78">
        <v>2974</v>
      </c>
      <c r="C1193" s="78" t="s">
        <v>1258</v>
      </c>
      <c r="D1193" s="78">
        <v>1680</v>
      </c>
      <c r="E1193" s="78">
        <v>539</v>
      </c>
      <c r="F1193" s="78">
        <v>2107</v>
      </c>
      <c r="G1193" s="1">
        <f t="shared" si="54"/>
        <v>0.32083333333333336</v>
      </c>
      <c r="H1193" s="1">
        <f t="shared" si="55"/>
        <v>1.0531561461794019</v>
      </c>
      <c r="I1193" s="78">
        <v>-0.15843824527508699</v>
      </c>
      <c r="J1193" s="1">
        <f t="shared" si="56"/>
        <v>-266.17625206214615</v>
      </c>
    </row>
    <row r="1194" spans="1:10">
      <c r="A1194" s="78">
        <v>15</v>
      </c>
      <c r="B1194" s="78">
        <v>3001</v>
      </c>
      <c r="C1194" s="78" t="s">
        <v>1259</v>
      </c>
      <c r="D1194" s="78">
        <v>15245</v>
      </c>
      <c r="E1194" s="78">
        <v>7464</v>
      </c>
      <c r="F1194" s="78">
        <v>2500</v>
      </c>
      <c r="G1194" s="1">
        <f t="shared" si="54"/>
        <v>0.48960314857330273</v>
      </c>
      <c r="H1194" s="1">
        <f t="shared" si="55"/>
        <v>9.0836000000000006</v>
      </c>
      <c r="I1194" s="78">
        <v>1.08452135122388</v>
      </c>
      <c r="J1194" s="1">
        <f t="shared" si="56"/>
        <v>16533.527999408052</v>
      </c>
    </row>
    <row r="1195" spans="1:10">
      <c r="A1195" s="78">
        <v>15</v>
      </c>
      <c r="B1195" s="78">
        <v>3002</v>
      </c>
      <c r="C1195" s="78" t="s">
        <v>1260</v>
      </c>
      <c r="D1195" s="78">
        <v>997</v>
      </c>
      <c r="E1195" s="78">
        <v>260</v>
      </c>
      <c r="F1195" s="78">
        <v>2235</v>
      </c>
      <c r="G1195" s="1">
        <f t="shared" si="54"/>
        <v>0.26078234704112335</v>
      </c>
      <c r="H1195" s="1">
        <f t="shared" si="55"/>
        <v>0.56241610738255032</v>
      </c>
      <c r="I1195" s="78">
        <v>-0.303665110270398</v>
      </c>
      <c r="J1195" s="1">
        <f t="shared" si="56"/>
        <v>-302.75411493958683</v>
      </c>
    </row>
    <row r="1196" spans="1:10">
      <c r="A1196" s="78">
        <v>15</v>
      </c>
      <c r="B1196" s="78">
        <v>3003</v>
      </c>
      <c r="C1196" s="78" t="s">
        <v>1261</v>
      </c>
      <c r="D1196" s="78">
        <v>471</v>
      </c>
      <c r="E1196" s="78">
        <v>69</v>
      </c>
      <c r="F1196" s="78">
        <v>521</v>
      </c>
      <c r="G1196" s="1">
        <f t="shared" si="54"/>
        <v>0.1464968152866242</v>
      </c>
      <c r="H1196" s="1">
        <f t="shared" si="55"/>
        <v>1.0364683301343569</v>
      </c>
      <c r="I1196" s="78">
        <v>-0.48025323928381802</v>
      </c>
      <c r="J1196" s="1">
        <f t="shared" si="56"/>
        <v>-226.19927570267828</v>
      </c>
    </row>
    <row r="1197" spans="1:10">
      <c r="A1197" s="78">
        <v>15</v>
      </c>
      <c r="B1197" s="78">
        <v>3004</v>
      </c>
      <c r="C1197" s="78" t="s">
        <v>1262</v>
      </c>
      <c r="D1197" s="78">
        <v>1455</v>
      </c>
      <c r="E1197" s="78">
        <v>224</v>
      </c>
      <c r="F1197" s="78">
        <v>1737</v>
      </c>
      <c r="G1197" s="1">
        <f t="shared" si="54"/>
        <v>0.15395189003436427</v>
      </c>
      <c r="H1197" s="1">
        <f t="shared" si="55"/>
        <v>0.9666090961427749</v>
      </c>
      <c r="I1197" s="78">
        <v>-0.42733043591203501</v>
      </c>
      <c r="J1197" s="1">
        <f t="shared" si="56"/>
        <v>-621.76578425201092</v>
      </c>
    </row>
    <row r="1198" spans="1:10">
      <c r="A1198" s="78">
        <v>15</v>
      </c>
      <c r="B1198" s="78">
        <v>3005</v>
      </c>
      <c r="C1198" s="78" t="s">
        <v>1263</v>
      </c>
      <c r="D1198" s="78">
        <v>1330</v>
      </c>
      <c r="E1198" s="78">
        <v>263</v>
      </c>
      <c r="F1198" s="78">
        <v>927</v>
      </c>
      <c r="G1198" s="1">
        <f t="shared" si="54"/>
        <v>0.19774436090225564</v>
      </c>
      <c r="H1198" s="1">
        <f t="shared" si="55"/>
        <v>1.7184466019417475</v>
      </c>
      <c r="I1198" s="78">
        <v>-0.33168273311458002</v>
      </c>
      <c r="J1198" s="1">
        <f t="shared" si="56"/>
        <v>-441.13803504239144</v>
      </c>
    </row>
    <row r="1199" spans="1:10">
      <c r="A1199" s="78">
        <v>15</v>
      </c>
      <c r="B1199" s="78">
        <v>3006</v>
      </c>
      <c r="C1199" s="78" t="s">
        <v>1264</v>
      </c>
      <c r="D1199" s="78">
        <v>2282</v>
      </c>
      <c r="E1199" s="78">
        <v>742</v>
      </c>
      <c r="F1199" s="78">
        <v>4745</v>
      </c>
      <c r="G1199" s="1">
        <f t="shared" si="54"/>
        <v>0.32515337423312884</v>
      </c>
      <c r="H1199" s="1">
        <f t="shared" si="55"/>
        <v>0.63730242360379352</v>
      </c>
      <c r="I1199" s="78">
        <v>-0.14354865386495699</v>
      </c>
      <c r="J1199" s="1">
        <f t="shared" si="56"/>
        <v>-327.57802811983186</v>
      </c>
    </row>
    <row r="1200" spans="1:10">
      <c r="A1200" s="78">
        <v>15</v>
      </c>
      <c r="B1200" s="78">
        <v>3007</v>
      </c>
      <c r="C1200" s="78" t="s">
        <v>1265</v>
      </c>
      <c r="D1200" s="78">
        <v>1720</v>
      </c>
      <c r="E1200" s="78">
        <v>506</v>
      </c>
      <c r="F1200" s="78">
        <v>662</v>
      </c>
      <c r="G1200" s="1">
        <f t="shared" si="54"/>
        <v>0.29418604651162789</v>
      </c>
      <c r="H1200" s="1">
        <f t="shared" si="55"/>
        <v>3.3625377643504533</v>
      </c>
      <c r="I1200" s="78">
        <v>-9.13214032833531E-2</v>
      </c>
      <c r="J1200" s="1">
        <f t="shared" si="56"/>
        <v>-157.07281364736733</v>
      </c>
    </row>
    <row r="1201" spans="1:10">
      <c r="A1201" s="78">
        <v>15</v>
      </c>
      <c r="B1201" s="78">
        <v>3021</v>
      </c>
      <c r="C1201" s="78" t="s">
        <v>1266</v>
      </c>
      <c r="D1201" s="78">
        <v>1646</v>
      </c>
      <c r="E1201" s="78">
        <v>687</v>
      </c>
      <c r="F1201" s="78">
        <v>554</v>
      </c>
      <c r="G1201" s="1">
        <f t="shared" si="54"/>
        <v>0.41737545565006073</v>
      </c>
      <c r="H1201" s="1">
        <f t="shared" si="55"/>
        <v>4.2111913357400725</v>
      </c>
      <c r="I1201" s="78">
        <v>0.132260802017548</v>
      </c>
      <c r="J1201" s="1">
        <f t="shared" si="56"/>
        <v>217.70128012088401</v>
      </c>
    </row>
    <row r="1202" spans="1:10">
      <c r="A1202" s="78">
        <v>15</v>
      </c>
      <c r="B1202" s="78">
        <v>3022</v>
      </c>
      <c r="C1202" s="78" t="s">
        <v>1267</v>
      </c>
      <c r="D1202" s="78">
        <v>2846</v>
      </c>
      <c r="E1202" s="78">
        <v>840</v>
      </c>
      <c r="F1202" s="78">
        <v>2110</v>
      </c>
      <c r="G1202" s="1">
        <f t="shared" si="54"/>
        <v>0.29515108924806749</v>
      </c>
      <c r="H1202" s="1">
        <f t="shared" si="55"/>
        <v>1.7469194312796208</v>
      </c>
      <c r="I1202" s="78">
        <v>-0.11277259194027001</v>
      </c>
      <c r="J1202" s="1">
        <f t="shared" si="56"/>
        <v>-320.95079666200843</v>
      </c>
    </row>
    <row r="1203" spans="1:10">
      <c r="A1203" s="78">
        <v>15</v>
      </c>
      <c r="B1203" s="78">
        <v>3023</v>
      </c>
      <c r="C1203" s="78" t="s">
        <v>1268</v>
      </c>
      <c r="D1203" s="78">
        <v>3921</v>
      </c>
      <c r="E1203" s="78">
        <v>873</v>
      </c>
      <c r="F1203" s="78">
        <v>817</v>
      </c>
      <c r="G1203" s="1">
        <f t="shared" si="54"/>
        <v>0.22264728385615914</v>
      </c>
      <c r="H1203" s="1">
        <f t="shared" si="55"/>
        <v>5.8678090575275395</v>
      </c>
      <c r="I1203" s="78">
        <v>1.455065215055E-2</v>
      </c>
      <c r="J1203" s="1">
        <f t="shared" si="56"/>
        <v>57.053107082306553</v>
      </c>
    </row>
    <row r="1204" spans="1:10">
      <c r="A1204" s="78">
        <v>15</v>
      </c>
      <c r="B1204" s="78">
        <v>3024</v>
      </c>
      <c r="C1204" s="78" t="s">
        <v>1269</v>
      </c>
      <c r="D1204" s="78">
        <v>5622</v>
      </c>
      <c r="E1204" s="78">
        <v>2120</v>
      </c>
      <c r="F1204" s="78">
        <v>1519</v>
      </c>
      <c r="G1204" s="1">
        <f t="shared" si="54"/>
        <v>0.37709000355745287</v>
      </c>
      <c r="H1204" s="1">
        <f t="shared" si="55"/>
        <v>5.096774193548387</v>
      </c>
      <c r="I1204" s="78">
        <v>0.292235165215738</v>
      </c>
      <c r="J1204" s="1">
        <f t="shared" si="56"/>
        <v>1642.9460988428791</v>
      </c>
    </row>
    <row r="1205" spans="1:10">
      <c r="A1205" s="78">
        <v>15</v>
      </c>
      <c r="B1205" s="78">
        <v>3025</v>
      </c>
      <c r="C1205" s="78" t="s">
        <v>1270</v>
      </c>
      <c r="D1205" s="78">
        <v>1751</v>
      </c>
      <c r="E1205" s="78">
        <v>827</v>
      </c>
      <c r="F1205" s="78">
        <v>998</v>
      </c>
      <c r="G1205" s="1">
        <f t="shared" si="54"/>
        <v>0.47230154197601371</v>
      </c>
      <c r="H1205" s="1">
        <f t="shared" si="55"/>
        <v>2.5831663326653307</v>
      </c>
      <c r="I1205" s="78">
        <v>0.14616038763651101</v>
      </c>
      <c r="J1205" s="1">
        <f t="shared" si="56"/>
        <v>255.92683875153079</v>
      </c>
    </row>
    <row r="1206" spans="1:10">
      <c r="A1206" s="78">
        <v>15</v>
      </c>
      <c r="B1206" s="78">
        <v>3031</v>
      </c>
      <c r="C1206" s="78" t="s">
        <v>1271</v>
      </c>
      <c r="D1206" s="78">
        <v>1003</v>
      </c>
      <c r="E1206" s="78">
        <v>223</v>
      </c>
      <c r="F1206" s="78">
        <v>422</v>
      </c>
      <c r="G1206" s="1">
        <f t="shared" si="54"/>
        <v>0.22233300099700898</v>
      </c>
      <c r="H1206" s="1">
        <f t="shared" si="55"/>
        <v>2.90521327014218</v>
      </c>
      <c r="I1206" s="78">
        <v>-0.25457313196035802</v>
      </c>
      <c r="J1206" s="1">
        <f t="shared" si="56"/>
        <v>-255.33685135623909</v>
      </c>
    </row>
    <row r="1207" spans="1:10">
      <c r="A1207" s="78">
        <v>15</v>
      </c>
      <c r="B1207" s="78">
        <v>3032</v>
      </c>
      <c r="C1207" s="78" t="s">
        <v>1272</v>
      </c>
      <c r="D1207" s="78">
        <v>3993</v>
      </c>
      <c r="E1207" s="78">
        <v>2136</v>
      </c>
      <c r="F1207" s="78">
        <v>750</v>
      </c>
      <c r="G1207" s="1">
        <f t="shared" si="54"/>
        <v>0.53493613824192332</v>
      </c>
      <c r="H1207" s="1">
        <f t="shared" si="55"/>
        <v>8.1720000000000006</v>
      </c>
      <c r="I1207" s="78">
        <v>0.60015660167401197</v>
      </c>
      <c r="J1207" s="1">
        <f t="shared" si="56"/>
        <v>2396.4253104843297</v>
      </c>
    </row>
    <row r="1208" spans="1:10">
      <c r="A1208" s="78">
        <v>15</v>
      </c>
      <c r="B1208" s="78">
        <v>3033</v>
      </c>
      <c r="C1208" s="78" t="s">
        <v>1273</v>
      </c>
      <c r="D1208" s="78">
        <v>1222</v>
      </c>
      <c r="E1208" s="78">
        <v>269</v>
      </c>
      <c r="F1208" s="78">
        <v>227</v>
      </c>
      <c r="G1208" s="1">
        <f t="shared" si="54"/>
        <v>0.22013093289689034</v>
      </c>
      <c r="H1208" s="1">
        <f t="shared" si="55"/>
        <v>6.5682819383259909</v>
      </c>
      <c r="I1208" s="78">
        <v>-7.9894432968656101E-2</v>
      </c>
      <c r="J1208" s="1">
        <f t="shared" si="56"/>
        <v>-97.63099708769775</v>
      </c>
    </row>
    <row r="1209" spans="1:10">
      <c r="A1209" s="78">
        <v>15</v>
      </c>
      <c r="B1209" s="78">
        <v>3034</v>
      </c>
      <c r="C1209" s="78" t="s">
        <v>1274</v>
      </c>
      <c r="D1209" s="78">
        <v>1707</v>
      </c>
      <c r="E1209" s="78">
        <v>464</v>
      </c>
      <c r="F1209" s="78">
        <v>671</v>
      </c>
      <c r="G1209" s="1">
        <f t="shared" si="54"/>
        <v>0.27182190978324544</v>
      </c>
      <c r="H1209" s="1">
        <f t="shared" si="55"/>
        <v>3.2354694485842028</v>
      </c>
      <c r="I1209" s="78">
        <v>-0.13187447223506199</v>
      </c>
      <c r="J1209" s="1">
        <f t="shared" si="56"/>
        <v>-225.10972410525082</v>
      </c>
    </row>
    <row r="1210" spans="1:10">
      <c r="A1210" s="78">
        <v>15</v>
      </c>
      <c r="B1210" s="78">
        <v>3035</v>
      </c>
      <c r="C1210" s="78" t="s">
        <v>1275</v>
      </c>
      <c r="D1210" s="78">
        <v>699</v>
      </c>
      <c r="E1210" s="78">
        <v>158</v>
      </c>
      <c r="F1210" s="78">
        <v>493</v>
      </c>
      <c r="G1210" s="1">
        <f t="shared" si="54"/>
        <v>0.22603719599427755</v>
      </c>
      <c r="H1210" s="1">
        <f t="shared" si="55"/>
        <v>1.7383367139959431</v>
      </c>
      <c r="I1210" s="78">
        <v>-0.31628737777501698</v>
      </c>
      <c r="J1210" s="1">
        <f t="shared" si="56"/>
        <v>-221.08487706473687</v>
      </c>
    </row>
    <row r="1211" spans="1:10">
      <c r="A1211" s="78">
        <v>15</v>
      </c>
      <c r="B1211" s="78">
        <v>3036</v>
      </c>
      <c r="C1211" s="78" t="s">
        <v>1276</v>
      </c>
      <c r="D1211" s="78">
        <v>874</v>
      </c>
      <c r="E1211" s="78">
        <v>221</v>
      </c>
      <c r="F1211" s="78">
        <v>682</v>
      </c>
      <c r="G1211" s="1">
        <f t="shared" si="54"/>
        <v>0.25286041189931352</v>
      </c>
      <c r="H1211" s="1">
        <f t="shared" si="55"/>
        <v>1.6055718475073313</v>
      </c>
      <c r="I1211" s="78">
        <v>-0.27348397257073498</v>
      </c>
      <c r="J1211" s="1">
        <f t="shared" si="56"/>
        <v>-239.02499202682236</v>
      </c>
    </row>
    <row r="1212" spans="1:10">
      <c r="A1212" s="78">
        <v>15</v>
      </c>
      <c r="B1212" s="78">
        <v>3037</v>
      </c>
      <c r="C1212" s="78" t="s">
        <v>1277</v>
      </c>
      <c r="D1212" s="78">
        <v>2064</v>
      </c>
      <c r="E1212" s="78">
        <v>1055</v>
      </c>
      <c r="F1212" s="78">
        <v>700</v>
      </c>
      <c r="G1212" s="1">
        <f t="shared" si="54"/>
        <v>0.5111434108527132</v>
      </c>
      <c r="H1212" s="1">
        <f t="shared" si="55"/>
        <v>4.4557142857142855</v>
      </c>
      <c r="I1212" s="78">
        <v>0.30559587580555703</v>
      </c>
      <c r="J1212" s="1">
        <f t="shared" si="56"/>
        <v>630.74988766266972</v>
      </c>
    </row>
    <row r="1213" spans="1:10">
      <c r="A1213" s="78">
        <v>15</v>
      </c>
      <c r="B1213" s="78">
        <v>3038</v>
      </c>
      <c r="C1213" s="78" t="s">
        <v>1278</v>
      </c>
      <c r="D1213" s="78">
        <v>1713</v>
      </c>
      <c r="E1213" s="78">
        <v>547</v>
      </c>
      <c r="F1213" s="78">
        <v>695</v>
      </c>
      <c r="G1213" s="1">
        <f t="shared" si="54"/>
        <v>0.31932282545242263</v>
      </c>
      <c r="H1213" s="1">
        <f t="shared" si="55"/>
        <v>3.2517985611510793</v>
      </c>
      <c r="I1213" s="78">
        <v>-5.8358177317585601E-2</v>
      </c>
      <c r="J1213" s="1">
        <f t="shared" si="56"/>
        <v>-99.967557745024138</v>
      </c>
    </row>
    <row r="1214" spans="1:10">
      <c r="A1214" s="78">
        <v>16</v>
      </c>
      <c r="B1214" s="78">
        <v>3101</v>
      </c>
      <c r="C1214" s="78" t="s">
        <v>1279</v>
      </c>
      <c r="D1214" s="78">
        <v>5684</v>
      </c>
      <c r="E1214" s="78">
        <v>3430</v>
      </c>
      <c r="F1214" s="78">
        <v>1674</v>
      </c>
      <c r="G1214" s="1">
        <f t="shared" si="54"/>
        <v>0.60344827586206895</v>
      </c>
      <c r="H1214" s="1">
        <f t="shared" si="55"/>
        <v>5.4444444444444446</v>
      </c>
      <c r="I1214" s="78">
        <v>0.656467384824447</v>
      </c>
      <c r="J1214" s="1">
        <f t="shared" si="56"/>
        <v>3731.360615342157</v>
      </c>
    </row>
    <row r="1215" spans="1:10">
      <c r="A1215" s="78">
        <v>16</v>
      </c>
      <c r="B1215" s="78">
        <v>3102</v>
      </c>
      <c r="C1215" s="78" t="s">
        <v>1280</v>
      </c>
      <c r="D1215" s="78">
        <v>1406</v>
      </c>
      <c r="E1215" s="78">
        <v>324</v>
      </c>
      <c r="F1215" s="78">
        <v>2437</v>
      </c>
      <c r="G1215" s="1">
        <f t="shared" si="54"/>
        <v>0.23044096728307253</v>
      </c>
      <c r="H1215" s="1">
        <f t="shared" si="55"/>
        <v>0.70988920804267541</v>
      </c>
      <c r="I1215" s="78">
        <v>-0.32460360740966698</v>
      </c>
      <c r="J1215" s="1">
        <f t="shared" si="56"/>
        <v>-456.3926720179918</v>
      </c>
    </row>
    <row r="1216" spans="1:10">
      <c r="A1216" s="78">
        <v>16</v>
      </c>
      <c r="B1216" s="78">
        <v>3103</v>
      </c>
      <c r="C1216" s="78" t="s">
        <v>1281</v>
      </c>
      <c r="D1216" s="78">
        <v>3056</v>
      </c>
      <c r="E1216" s="78">
        <v>518</v>
      </c>
      <c r="F1216" s="78">
        <v>3717</v>
      </c>
      <c r="G1216" s="1">
        <f t="shared" si="54"/>
        <v>0.16950261780104711</v>
      </c>
      <c r="H1216" s="1">
        <f t="shared" si="55"/>
        <v>0.96152811407048699</v>
      </c>
      <c r="I1216" s="78">
        <v>-0.33101989798664999</v>
      </c>
      <c r="J1216" s="1">
        <f t="shared" si="56"/>
        <v>-1011.5968082472024</v>
      </c>
    </row>
    <row r="1217" spans="1:10">
      <c r="A1217" s="78">
        <v>16</v>
      </c>
      <c r="B1217" s="78">
        <v>3104</v>
      </c>
      <c r="C1217" s="78" t="s">
        <v>1282</v>
      </c>
      <c r="D1217" s="78">
        <v>1129</v>
      </c>
      <c r="E1217" s="78">
        <v>136</v>
      </c>
      <c r="F1217" s="78">
        <v>1780</v>
      </c>
      <c r="G1217" s="1">
        <f t="shared" si="54"/>
        <v>0.12046058458813109</v>
      </c>
      <c r="H1217" s="1">
        <f t="shared" si="55"/>
        <v>0.7106741573033708</v>
      </c>
      <c r="I1217" s="78">
        <v>-0.50501312205751803</v>
      </c>
      <c r="J1217" s="1">
        <f t="shared" si="56"/>
        <v>-570.15981480293783</v>
      </c>
    </row>
    <row r="1218" spans="1:10">
      <c r="A1218" s="78">
        <v>16</v>
      </c>
      <c r="B1218" s="78">
        <v>3105</v>
      </c>
      <c r="C1218" s="78" t="s">
        <v>1283</v>
      </c>
      <c r="D1218" s="78">
        <v>2072</v>
      </c>
      <c r="E1218" s="78">
        <v>619</v>
      </c>
      <c r="F1218" s="78">
        <v>4732</v>
      </c>
      <c r="G1218" s="1">
        <f t="shared" si="54"/>
        <v>0.29874517374517373</v>
      </c>
      <c r="H1218" s="1">
        <f t="shared" si="55"/>
        <v>0.56868131868131866</v>
      </c>
      <c r="I1218" s="78">
        <v>-0.19655099988283001</v>
      </c>
      <c r="J1218" s="1">
        <f t="shared" si="56"/>
        <v>-407.2536717572238</v>
      </c>
    </row>
    <row r="1219" spans="1:10">
      <c r="A1219" s="78">
        <v>16</v>
      </c>
      <c r="B1219" s="78">
        <v>3111</v>
      </c>
      <c r="C1219" s="78" t="s">
        <v>1284</v>
      </c>
      <c r="D1219" s="78">
        <v>1873</v>
      </c>
      <c r="E1219" s="78">
        <v>467</v>
      </c>
      <c r="F1219" s="78">
        <v>1465</v>
      </c>
      <c r="G1219" s="1">
        <f t="shared" si="54"/>
        <v>0.24933262146289376</v>
      </c>
      <c r="H1219" s="1">
        <f t="shared" si="55"/>
        <v>1.5972696245733788</v>
      </c>
      <c r="I1219" s="78">
        <v>-0.23381610374813</v>
      </c>
      <c r="J1219" s="1">
        <f t="shared" si="56"/>
        <v>-437.93756232024748</v>
      </c>
    </row>
    <row r="1220" spans="1:10">
      <c r="A1220" s="78">
        <v>17</v>
      </c>
      <c r="B1220" s="78">
        <v>3201</v>
      </c>
      <c r="C1220" s="78" t="s">
        <v>1285</v>
      </c>
      <c r="D1220" s="78">
        <v>1166</v>
      </c>
      <c r="E1220" s="78">
        <v>149</v>
      </c>
      <c r="F1220" s="78">
        <v>898</v>
      </c>
      <c r="G1220" s="1">
        <f t="shared" si="54"/>
        <v>0.12778730703259006</v>
      </c>
      <c r="H1220" s="1">
        <f t="shared" si="55"/>
        <v>1.4643652561247216</v>
      </c>
      <c r="I1220" s="78">
        <v>-0.45756558123760999</v>
      </c>
      <c r="J1220" s="1">
        <f t="shared" si="56"/>
        <v>-533.52146772305321</v>
      </c>
    </row>
    <row r="1221" spans="1:10">
      <c r="A1221" s="78">
        <v>17</v>
      </c>
      <c r="B1221" s="78">
        <v>3202</v>
      </c>
      <c r="C1221" s="78" t="s">
        <v>1286</v>
      </c>
      <c r="D1221" s="78">
        <v>1111</v>
      </c>
      <c r="E1221" s="78">
        <v>213</v>
      </c>
      <c r="F1221" s="78">
        <v>1033</v>
      </c>
      <c r="G1221" s="1">
        <f t="shared" si="54"/>
        <v>0.19171917191719173</v>
      </c>
      <c r="H1221" s="1">
        <f t="shared" si="55"/>
        <v>1.2817037754114231</v>
      </c>
      <c r="I1221" s="78">
        <v>-0.37087781661837599</v>
      </c>
      <c r="J1221" s="1">
        <f t="shared" si="56"/>
        <v>-412.04525426301575</v>
      </c>
    </row>
    <row r="1222" spans="1:10">
      <c r="A1222" s="78">
        <v>17</v>
      </c>
      <c r="B1222" s="78">
        <v>3203</v>
      </c>
      <c r="C1222" s="78" t="s">
        <v>1287</v>
      </c>
      <c r="D1222" s="78">
        <v>70316</v>
      </c>
      <c r="E1222" s="78">
        <v>59956</v>
      </c>
      <c r="F1222" s="78">
        <v>3866</v>
      </c>
      <c r="G1222" s="1">
        <f t="shared" si="54"/>
        <v>0.85266511178110249</v>
      </c>
      <c r="H1222" s="1">
        <f t="shared" si="55"/>
        <v>33.696844283497157</v>
      </c>
      <c r="I1222" s="78">
        <v>5.2725247308524699</v>
      </c>
      <c r="J1222" s="1">
        <f t="shared" si="56"/>
        <v>370742.84897462226</v>
      </c>
    </row>
    <row r="1223" spans="1:10">
      <c r="A1223" s="78">
        <v>17</v>
      </c>
      <c r="B1223" s="78">
        <v>3204</v>
      </c>
      <c r="C1223" s="78" t="s">
        <v>1288</v>
      </c>
      <c r="D1223" s="78">
        <v>8648</v>
      </c>
      <c r="E1223" s="78">
        <v>2722</v>
      </c>
      <c r="F1223" s="78">
        <v>1211</v>
      </c>
      <c r="G1223" s="1">
        <f t="shared" si="54"/>
        <v>0.31475485661424607</v>
      </c>
      <c r="H1223" s="1">
        <f t="shared" si="55"/>
        <v>9.3889347646573071</v>
      </c>
      <c r="I1223" s="78">
        <v>0.53166432395375995</v>
      </c>
      <c r="J1223" s="1">
        <f t="shared" si="56"/>
        <v>4597.8330735521158</v>
      </c>
    </row>
    <row r="1224" spans="1:10">
      <c r="A1224" s="78">
        <v>17</v>
      </c>
      <c r="B1224" s="78">
        <v>3212</v>
      </c>
      <c r="C1224" s="78" t="s">
        <v>1289</v>
      </c>
      <c r="D1224" s="78">
        <v>2178</v>
      </c>
      <c r="E1224" s="78">
        <v>261</v>
      </c>
      <c r="F1224" s="78">
        <v>884</v>
      </c>
      <c r="G1224" s="1">
        <f t="shared" si="54"/>
        <v>0.11983471074380166</v>
      </c>
      <c r="H1224" s="1">
        <f t="shared" si="55"/>
        <v>2.7590497737556561</v>
      </c>
      <c r="I1224" s="78">
        <v>-0.364272008721998</v>
      </c>
      <c r="J1224" s="1">
        <f t="shared" si="56"/>
        <v>-793.38443499651169</v>
      </c>
    </row>
    <row r="1225" spans="1:10">
      <c r="A1225" s="78">
        <v>17</v>
      </c>
      <c r="B1225" s="78">
        <v>3441</v>
      </c>
      <c r="C1225" s="78" t="s">
        <v>1290</v>
      </c>
      <c r="D1225" s="78">
        <v>1713</v>
      </c>
      <c r="E1225" s="78">
        <v>649</v>
      </c>
      <c r="F1225" s="78">
        <v>615</v>
      </c>
      <c r="G1225" s="1">
        <f t="shared" ref="G1225:G1288" si="57">E1225/D1225</f>
        <v>0.37886748394629305</v>
      </c>
      <c r="H1225" s="1">
        <f t="shared" ref="H1225:H1288" si="58">(D1225+E1225)/F1225</f>
        <v>3.8406504065040652</v>
      </c>
      <c r="I1225" s="78">
        <v>5.9536137968524E-2</v>
      </c>
      <c r="J1225" s="1">
        <f t="shared" ref="J1225:J1288" si="59">I1225*D1225</f>
        <v>101.98540434008162</v>
      </c>
    </row>
    <row r="1226" spans="1:10">
      <c r="A1226" s="78">
        <v>17</v>
      </c>
      <c r="B1226" s="78">
        <v>3442</v>
      </c>
      <c r="C1226" s="78" t="s">
        <v>1291</v>
      </c>
      <c r="D1226" s="78">
        <v>7985</v>
      </c>
      <c r="E1226" s="78">
        <v>1656</v>
      </c>
      <c r="F1226" s="78">
        <v>1253</v>
      </c>
      <c r="G1226" s="1">
        <f t="shared" si="57"/>
        <v>0.2073888541014402</v>
      </c>
      <c r="H1226" s="1">
        <f t="shared" si="58"/>
        <v>7.6943335993615323</v>
      </c>
      <c r="I1226" s="78">
        <v>0.25989748164809801</v>
      </c>
      <c r="J1226" s="1">
        <f t="shared" si="59"/>
        <v>2075.2813909600627</v>
      </c>
    </row>
    <row r="1227" spans="1:10">
      <c r="A1227" s="78">
        <v>17</v>
      </c>
      <c r="B1227" s="78">
        <v>3443</v>
      </c>
      <c r="C1227" s="78" t="s">
        <v>1292</v>
      </c>
      <c r="D1227" s="78">
        <v>17020</v>
      </c>
      <c r="E1227" s="78">
        <v>10643</v>
      </c>
      <c r="F1227" s="78">
        <v>2729</v>
      </c>
      <c r="G1227" s="1">
        <f t="shared" si="57"/>
        <v>0.6253231492361927</v>
      </c>
      <c r="H1227" s="1">
        <f t="shared" si="58"/>
        <v>10.136680102601686</v>
      </c>
      <c r="I1227" s="78">
        <v>1.4206967247709099</v>
      </c>
      <c r="J1227" s="1">
        <f t="shared" si="59"/>
        <v>24180.258255600886</v>
      </c>
    </row>
    <row r="1228" spans="1:10">
      <c r="A1228" s="78">
        <v>17</v>
      </c>
      <c r="B1228" s="78">
        <v>3444</v>
      </c>
      <c r="C1228" s="78" t="s">
        <v>1293</v>
      </c>
      <c r="D1228" s="78">
        <v>3183</v>
      </c>
      <c r="E1228" s="78">
        <v>1094</v>
      </c>
      <c r="F1228" s="78">
        <v>3112</v>
      </c>
      <c r="G1228" s="1">
        <f t="shared" si="57"/>
        <v>0.34370091109016648</v>
      </c>
      <c r="H1228" s="1">
        <f t="shared" si="58"/>
        <v>1.374357326478149</v>
      </c>
      <c r="I1228" s="78">
        <v>-4.0446432945976503E-2</v>
      </c>
      <c r="J1228" s="1">
        <f t="shared" si="59"/>
        <v>-128.7409960670432</v>
      </c>
    </row>
    <row r="1229" spans="1:10">
      <c r="A1229" s="78">
        <v>17</v>
      </c>
      <c r="B1229" s="78">
        <v>3211</v>
      </c>
      <c r="C1229" s="78" t="s">
        <v>1294</v>
      </c>
      <c r="D1229" s="78">
        <v>880</v>
      </c>
      <c r="E1229" s="78">
        <v>124</v>
      </c>
      <c r="F1229" s="78">
        <v>376</v>
      </c>
      <c r="G1229" s="1">
        <f t="shared" si="57"/>
        <v>0.1409090909090909</v>
      </c>
      <c r="H1229" s="1">
        <f t="shared" si="58"/>
        <v>2.6702127659574466</v>
      </c>
      <c r="I1229" s="78">
        <v>-0.39521614515860598</v>
      </c>
      <c r="J1229" s="1">
        <f t="shared" si="59"/>
        <v>-347.79020773957325</v>
      </c>
    </row>
    <row r="1230" spans="1:10">
      <c r="A1230" s="78">
        <v>17</v>
      </c>
      <c r="B1230" s="78">
        <v>3213</v>
      </c>
      <c r="C1230" s="78" t="s">
        <v>1295</v>
      </c>
      <c r="D1230" s="78">
        <v>8966</v>
      </c>
      <c r="E1230" s="78">
        <v>3813</v>
      </c>
      <c r="F1230" s="78">
        <v>463</v>
      </c>
      <c r="G1230" s="1">
        <f t="shared" si="57"/>
        <v>0.42527325451706449</v>
      </c>
      <c r="H1230" s="1">
        <f t="shared" si="58"/>
        <v>27.600431965442766</v>
      </c>
      <c r="I1230" s="78">
        <v>1.5504289504317501</v>
      </c>
      <c r="J1230" s="1">
        <f t="shared" si="59"/>
        <v>13901.145969571071</v>
      </c>
    </row>
    <row r="1231" spans="1:10">
      <c r="A1231" s="78">
        <v>17</v>
      </c>
      <c r="B1231" s="78">
        <v>3214</v>
      </c>
      <c r="C1231" s="78" t="s">
        <v>1296</v>
      </c>
      <c r="D1231" s="78">
        <v>3400</v>
      </c>
      <c r="E1231" s="78">
        <v>891</v>
      </c>
      <c r="F1231" s="78">
        <v>981</v>
      </c>
      <c r="G1231" s="1">
        <f t="shared" si="57"/>
        <v>0.26205882352941179</v>
      </c>
      <c r="H1231" s="1">
        <f t="shared" si="58"/>
        <v>4.3741080530071352</v>
      </c>
      <c r="I1231" s="78">
        <v>-1.7533452119248401E-2</v>
      </c>
      <c r="J1231" s="1">
        <f t="shared" si="59"/>
        <v>-59.613737205444565</v>
      </c>
    </row>
    <row r="1232" spans="1:10">
      <c r="A1232" s="78">
        <v>17</v>
      </c>
      <c r="B1232" s="78">
        <v>3215</v>
      </c>
      <c r="C1232" s="78" t="s">
        <v>1297</v>
      </c>
      <c r="D1232" s="78">
        <v>8479</v>
      </c>
      <c r="E1232" s="78">
        <v>4605</v>
      </c>
      <c r="F1232" s="78">
        <v>176</v>
      </c>
      <c r="G1232" s="1">
        <f t="shared" si="57"/>
        <v>0.5431064984078311</v>
      </c>
      <c r="H1232" s="1">
        <f t="shared" si="58"/>
        <v>74.340909090909093</v>
      </c>
      <c r="I1232" s="78">
        <v>3.85279763496745</v>
      </c>
      <c r="J1232" s="1">
        <f t="shared" si="59"/>
        <v>32667.871146889007</v>
      </c>
    </row>
    <row r="1233" spans="1:10">
      <c r="A1233" s="78">
        <v>17</v>
      </c>
      <c r="B1233" s="78">
        <v>3216</v>
      </c>
      <c r="C1233" s="78" t="s">
        <v>1298</v>
      </c>
      <c r="D1233" s="78">
        <v>6466</v>
      </c>
      <c r="E1233" s="78">
        <v>1239</v>
      </c>
      <c r="F1233" s="78">
        <v>711</v>
      </c>
      <c r="G1233" s="1">
        <f t="shared" si="57"/>
        <v>0.19161769254562325</v>
      </c>
      <c r="H1233" s="1">
        <f t="shared" si="58"/>
        <v>10.836849507735584</v>
      </c>
      <c r="I1233" s="78">
        <v>0.31094074580386799</v>
      </c>
      <c r="J1233" s="1">
        <f t="shared" si="59"/>
        <v>2010.5428623678104</v>
      </c>
    </row>
    <row r="1234" spans="1:10">
      <c r="A1234" s="78">
        <v>17</v>
      </c>
      <c r="B1234" s="78">
        <v>3217</v>
      </c>
      <c r="C1234" s="78" t="s">
        <v>1299</v>
      </c>
      <c r="D1234" s="78">
        <v>3299</v>
      </c>
      <c r="E1234" s="78">
        <v>1582</v>
      </c>
      <c r="F1234" s="78">
        <v>442</v>
      </c>
      <c r="G1234" s="1">
        <f t="shared" si="57"/>
        <v>0.47953925431949074</v>
      </c>
      <c r="H1234" s="1">
        <f t="shared" si="58"/>
        <v>11.042986425339366</v>
      </c>
      <c r="I1234" s="78">
        <v>0.61578500097812505</v>
      </c>
      <c r="J1234" s="1">
        <f t="shared" si="59"/>
        <v>2031.4747182268345</v>
      </c>
    </row>
    <row r="1235" spans="1:10">
      <c r="A1235" s="78">
        <v>17</v>
      </c>
      <c r="B1235" s="78">
        <v>3218</v>
      </c>
      <c r="C1235" s="78" t="s">
        <v>1300</v>
      </c>
      <c r="D1235" s="78">
        <v>1119</v>
      </c>
      <c r="E1235" s="78">
        <v>598</v>
      </c>
      <c r="F1235" s="78">
        <v>195</v>
      </c>
      <c r="G1235" s="1">
        <f t="shared" si="57"/>
        <v>0.53440571939231452</v>
      </c>
      <c r="H1235" s="1">
        <f t="shared" si="58"/>
        <v>8.8051282051282058</v>
      </c>
      <c r="I1235" s="78">
        <v>0.497693568710878</v>
      </c>
      <c r="J1235" s="1">
        <f t="shared" si="59"/>
        <v>556.91910338747243</v>
      </c>
    </row>
    <row r="1236" spans="1:10">
      <c r="A1236" s="78">
        <v>17</v>
      </c>
      <c r="B1236" s="78">
        <v>3219</v>
      </c>
      <c r="C1236" s="78" t="s">
        <v>1301</v>
      </c>
      <c r="D1236" s="78">
        <v>1018</v>
      </c>
      <c r="E1236" s="78">
        <v>158</v>
      </c>
      <c r="F1236" s="78">
        <v>697</v>
      </c>
      <c r="G1236" s="1">
        <f t="shared" si="57"/>
        <v>0.15520628683693516</v>
      </c>
      <c r="H1236" s="1">
        <f t="shared" si="58"/>
        <v>1.6872309899569584</v>
      </c>
      <c r="I1236" s="78">
        <v>-0.41222433968876998</v>
      </c>
      <c r="J1236" s="1">
        <f t="shared" si="59"/>
        <v>-419.64437780316786</v>
      </c>
    </row>
    <row r="1237" spans="1:10">
      <c r="A1237" s="78">
        <v>17</v>
      </c>
      <c r="B1237" s="78">
        <v>3237</v>
      </c>
      <c r="C1237" s="78" t="s">
        <v>1302</v>
      </c>
      <c r="D1237" s="78">
        <v>5996</v>
      </c>
      <c r="E1237" s="78">
        <v>3044</v>
      </c>
      <c r="F1237" s="78">
        <v>893</v>
      </c>
      <c r="G1237" s="1">
        <f t="shared" si="57"/>
        <v>0.50767178118745826</v>
      </c>
      <c r="H1237" s="1">
        <f t="shared" si="58"/>
        <v>10.123180291153416</v>
      </c>
      <c r="I1237" s="78">
        <v>0.73916951056915003</v>
      </c>
      <c r="J1237" s="1">
        <f t="shared" si="59"/>
        <v>4432.0603853726234</v>
      </c>
    </row>
    <row r="1238" spans="1:10">
      <c r="A1238" s="78">
        <v>17</v>
      </c>
      <c r="B1238" s="78">
        <v>3231</v>
      </c>
      <c r="C1238" s="78" t="s">
        <v>1303</v>
      </c>
      <c r="D1238" s="78">
        <v>6660</v>
      </c>
      <c r="E1238" s="78">
        <v>4241</v>
      </c>
      <c r="F1238" s="78">
        <v>443</v>
      </c>
      <c r="G1238" s="1">
        <f t="shared" si="57"/>
        <v>0.6367867867867868</v>
      </c>
      <c r="H1238" s="1">
        <f t="shared" si="58"/>
        <v>24.607223476297968</v>
      </c>
      <c r="I1238" s="78">
        <v>1.63101709658769</v>
      </c>
      <c r="J1238" s="1">
        <f t="shared" si="59"/>
        <v>10862.573863274016</v>
      </c>
    </row>
    <row r="1239" spans="1:10">
      <c r="A1239" s="78">
        <v>17</v>
      </c>
      <c r="B1239" s="78">
        <v>3232</v>
      </c>
      <c r="C1239" s="78" t="s">
        <v>1304</v>
      </c>
      <c r="D1239" s="78">
        <v>4057</v>
      </c>
      <c r="E1239" s="78">
        <v>3269</v>
      </c>
      <c r="F1239" s="78">
        <v>648</v>
      </c>
      <c r="G1239" s="1">
        <f t="shared" si="57"/>
        <v>0.80576780872565934</v>
      </c>
      <c r="H1239" s="1">
        <f t="shared" si="58"/>
        <v>11.305555555555555</v>
      </c>
      <c r="I1239" s="78">
        <v>1.1601836252920099</v>
      </c>
      <c r="J1239" s="1">
        <f t="shared" si="59"/>
        <v>4706.8649678096845</v>
      </c>
    </row>
    <row r="1240" spans="1:10">
      <c r="A1240" s="78">
        <v>17</v>
      </c>
      <c r="B1240" s="78">
        <v>3233</v>
      </c>
      <c r="C1240" s="78" t="s">
        <v>1305</v>
      </c>
      <c r="D1240" s="78">
        <v>3395</v>
      </c>
      <c r="E1240" s="78">
        <v>1507</v>
      </c>
      <c r="F1240" s="78">
        <v>555</v>
      </c>
      <c r="G1240" s="1">
        <f t="shared" si="57"/>
        <v>0.44388807069219438</v>
      </c>
      <c r="H1240" s="1">
        <f t="shared" si="58"/>
        <v>8.8324324324324319</v>
      </c>
      <c r="I1240" s="78">
        <v>0.46431025088822597</v>
      </c>
      <c r="J1240" s="1">
        <f t="shared" si="59"/>
        <v>1576.3333017655273</v>
      </c>
    </row>
    <row r="1241" spans="1:10">
      <c r="A1241" s="78">
        <v>17</v>
      </c>
      <c r="B1241" s="78">
        <v>3234</v>
      </c>
      <c r="C1241" s="78" t="s">
        <v>1306</v>
      </c>
      <c r="D1241" s="78">
        <v>5465</v>
      </c>
      <c r="E1241" s="78">
        <v>2619</v>
      </c>
      <c r="F1241" s="78">
        <v>1023</v>
      </c>
      <c r="G1241" s="1">
        <f t="shared" si="57"/>
        <v>0.47923147301006402</v>
      </c>
      <c r="H1241" s="1">
        <f t="shared" si="58"/>
        <v>7.9022482893450636</v>
      </c>
      <c r="I1241" s="78">
        <v>0.56970866027210898</v>
      </c>
      <c r="J1241" s="1">
        <f t="shared" si="59"/>
        <v>3113.4578283870756</v>
      </c>
    </row>
    <row r="1242" spans="1:10">
      <c r="A1242" s="78">
        <v>17</v>
      </c>
      <c r="B1242" s="78">
        <v>3235</v>
      </c>
      <c r="C1242" s="78" t="s">
        <v>1307</v>
      </c>
      <c r="D1242" s="78">
        <v>3225</v>
      </c>
      <c r="E1242" s="78">
        <v>1396</v>
      </c>
      <c r="F1242" s="78">
        <v>207</v>
      </c>
      <c r="G1242" s="1">
        <f t="shared" si="57"/>
        <v>0.43286821705426359</v>
      </c>
      <c r="H1242" s="1">
        <f t="shared" si="58"/>
        <v>22.323671497584542</v>
      </c>
      <c r="I1242" s="78">
        <v>1.05880548753462</v>
      </c>
      <c r="J1242" s="1">
        <f t="shared" si="59"/>
        <v>3414.6476972991495</v>
      </c>
    </row>
    <row r="1243" spans="1:10">
      <c r="A1243" s="78">
        <v>17</v>
      </c>
      <c r="B1243" s="78">
        <v>3236</v>
      </c>
      <c r="C1243" s="78" t="s">
        <v>1308</v>
      </c>
      <c r="D1243" s="78">
        <v>5314</v>
      </c>
      <c r="E1243" s="78">
        <v>3231</v>
      </c>
      <c r="F1243" s="78">
        <v>649</v>
      </c>
      <c r="G1243" s="1">
        <f t="shared" si="57"/>
        <v>0.60801656003010918</v>
      </c>
      <c r="H1243" s="1">
        <f t="shared" si="58"/>
        <v>13.166409861325116</v>
      </c>
      <c r="I1243" s="78">
        <v>1.0009342601439399</v>
      </c>
      <c r="J1243" s="1">
        <f t="shared" si="59"/>
        <v>5318.9646584048969</v>
      </c>
    </row>
    <row r="1244" spans="1:10">
      <c r="A1244" s="78">
        <v>17</v>
      </c>
      <c r="B1244" s="78">
        <v>3238</v>
      </c>
      <c r="C1244" s="78" t="s">
        <v>1309</v>
      </c>
      <c r="D1244" s="78">
        <v>7961</v>
      </c>
      <c r="E1244" s="78">
        <v>2688</v>
      </c>
      <c r="F1244" s="78">
        <v>404</v>
      </c>
      <c r="G1244" s="1">
        <f t="shared" si="57"/>
        <v>0.33764602436879787</v>
      </c>
      <c r="H1244" s="1">
        <f t="shared" si="58"/>
        <v>26.35891089108911</v>
      </c>
      <c r="I1244" s="78">
        <v>1.3140226821207499</v>
      </c>
      <c r="J1244" s="1">
        <f t="shared" si="59"/>
        <v>10460.93457236329</v>
      </c>
    </row>
    <row r="1245" spans="1:10">
      <c r="A1245" s="78">
        <v>17</v>
      </c>
      <c r="B1245" s="78">
        <v>3251</v>
      </c>
      <c r="C1245" s="78" t="s">
        <v>1310</v>
      </c>
      <c r="D1245" s="78">
        <v>10547</v>
      </c>
      <c r="E1245" s="78">
        <v>5988</v>
      </c>
      <c r="F1245" s="78">
        <v>3839</v>
      </c>
      <c r="G1245" s="1">
        <f t="shared" si="57"/>
        <v>0.56774438228880253</v>
      </c>
      <c r="H1245" s="1">
        <f t="shared" si="58"/>
        <v>4.3071112268820002</v>
      </c>
      <c r="I1245" s="78">
        <v>0.77095181423510295</v>
      </c>
      <c r="J1245" s="1">
        <f t="shared" si="59"/>
        <v>8131.228784737631</v>
      </c>
    </row>
    <row r="1246" spans="1:10">
      <c r="A1246" s="78">
        <v>17</v>
      </c>
      <c r="B1246" s="78">
        <v>3252</v>
      </c>
      <c r="C1246" s="78" t="s">
        <v>1311</v>
      </c>
      <c r="D1246" s="78">
        <v>1314</v>
      </c>
      <c r="E1246" s="78">
        <v>174</v>
      </c>
      <c r="F1246" s="78">
        <v>544</v>
      </c>
      <c r="G1246" s="1">
        <f t="shared" si="57"/>
        <v>0.13242009132420091</v>
      </c>
      <c r="H1246" s="1">
        <f t="shared" si="58"/>
        <v>2.7352941176470589</v>
      </c>
      <c r="I1246" s="78">
        <v>-0.38544791987686899</v>
      </c>
      <c r="J1246" s="1">
        <f t="shared" si="59"/>
        <v>-506.47856671820585</v>
      </c>
    </row>
    <row r="1247" spans="1:10">
      <c r="A1247" s="78">
        <v>17</v>
      </c>
      <c r="B1247" s="78">
        <v>3253</v>
      </c>
      <c r="C1247" s="78" t="s">
        <v>1312</v>
      </c>
      <c r="D1247" s="78">
        <v>1886</v>
      </c>
      <c r="E1247" s="78">
        <v>484</v>
      </c>
      <c r="F1247" s="78">
        <v>439</v>
      </c>
      <c r="G1247" s="1">
        <f t="shared" si="57"/>
        <v>0.25662778366914102</v>
      </c>
      <c r="H1247" s="1">
        <f t="shared" si="58"/>
        <v>5.3986332574031888</v>
      </c>
      <c r="I1247" s="78">
        <v>-4.7665948150921601E-2</v>
      </c>
      <c r="J1247" s="1">
        <f t="shared" si="59"/>
        <v>-89.897978212638137</v>
      </c>
    </row>
    <row r="1248" spans="1:10">
      <c r="A1248" s="78">
        <v>17</v>
      </c>
      <c r="B1248" s="78">
        <v>3254</v>
      </c>
      <c r="C1248" s="78" t="s">
        <v>1313</v>
      </c>
      <c r="D1248" s="78">
        <v>7795</v>
      </c>
      <c r="E1248" s="78">
        <v>2961</v>
      </c>
      <c r="F1248" s="78">
        <v>3312</v>
      </c>
      <c r="G1248" s="1">
        <f t="shared" si="57"/>
        <v>0.37985888389993583</v>
      </c>
      <c r="H1248" s="1">
        <f t="shared" si="58"/>
        <v>3.2475845410628019</v>
      </c>
      <c r="I1248" s="78">
        <v>0.31043528093130901</v>
      </c>
      <c r="J1248" s="1">
        <f t="shared" si="59"/>
        <v>2419.8430148595539</v>
      </c>
    </row>
    <row r="1249" spans="1:10">
      <c r="A1249" s="78">
        <v>17</v>
      </c>
      <c r="B1249" s="78">
        <v>3255</v>
      </c>
      <c r="C1249" s="78" t="s">
        <v>1314</v>
      </c>
      <c r="D1249" s="78">
        <v>4151</v>
      </c>
      <c r="E1249" s="78">
        <v>1118</v>
      </c>
      <c r="F1249" s="78">
        <v>427</v>
      </c>
      <c r="G1249" s="1">
        <f t="shared" si="57"/>
        <v>0.26933269091785111</v>
      </c>
      <c r="H1249" s="1">
        <f t="shared" si="58"/>
        <v>12.339578454332553</v>
      </c>
      <c r="I1249" s="78">
        <v>0.39321694722804101</v>
      </c>
      <c r="J1249" s="1">
        <f t="shared" si="59"/>
        <v>1632.2435479435983</v>
      </c>
    </row>
    <row r="1250" spans="1:10">
      <c r="A1250" s="78">
        <v>17</v>
      </c>
      <c r="B1250" s="78">
        <v>3256</v>
      </c>
      <c r="C1250" s="78" t="s">
        <v>1315</v>
      </c>
      <c r="D1250" s="78">
        <v>1936</v>
      </c>
      <c r="E1250" s="78">
        <v>1022</v>
      </c>
      <c r="F1250" s="78">
        <v>891</v>
      </c>
      <c r="G1250" s="1">
        <f t="shared" si="57"/>
        <v>0.52789256198347112</v>
      </c>
      <c r="H1250" s="1">
        <f t="shared" si="58"/>
        <v>3.3198653198653201</v>
      </c>
      <c r="I1250" s="78">
        <v>0.27321824237436398</v>
      </c>
      <c r="J1250" s="1">
        <f t="shared" si="59"/>
        <v>528.95051723676863</v>
      </c>
    </row>
    <row r="1251" spans="1:10">
      <c r="A1251" s="78">
        <v>17</v>
      </c>
      <c r="B1251" s="78">
        <v>3271</v>
      </c>
      <c r="C1251" s="78" t="s">
        <v>1316</v>
      </c>
      <c r="D1251" s="78">
        <v>10547</v>
      </c>
      <c r="E1251" s="78">
        <v>5771</v>
      </c>
      <c r="F1251" s="78">
        <v>1476</v>
      </c>
      <c r="G1251" s="1">
        <f t="shared" si="57"/>
        <v>0.54716981132075471</v>
      </c>
      <c r="H1251" s="1">
        <f t="shared" si="58"/>
        <v>11.055555555555555</v>
      </c>
      <c r="I1251" s="78">
        <v>1.0492035914401701</v>
      </c>
      <c r="J1251" s="1">
        <f t="shared" si="59"/>
        <v>11065.950278919474</v>
      </c>
    </row>
    <row r="1252" spans="1:10">
      <c r="A1252" s="78">
        <v>17</v>
      </c>
      <c r="B1252" s="78">
        <v>3272</v>
      </c>
      <c r="C1252" s="78" t="s">
        <v>1317</v>
      </c>
      <c r="D1252" s="78">
        <v>2991</v>
      </c>
      <c r="E1252" s="78">
        <v>776</v>
      </c>
      <c r="F1252" s="78">
        <v>2157</v>
      </c>
      <c r="G1252" s="1">
        <f t="shared" si="57"/>
        <v>0.25944500167168172</v>
      </c>
      <c r="H1252" s="1">
        <f t="shared" si="58"/>
        <v>1.7464070468242929</v>
      </c>
      <c r="I1252" s="78">
        <v>-0.16069508071198799</v>
      </c>
      <c r="J1252" s="1">
        <f t="shared" si="59"/>
        <v>-480.63898640955608</v>
      </c>
    </row>
    <row r="1253" spans="1:10">
      <c r="A1253" s="78">
        <v>17</v>
      </c>
      <c r="B1253" s="78">
        <v>3273</v>
      </c>
      <c r="C1253" s="78" t="s">
        <v>1318</v>
      </c>
      <c r="D1253" s="78">
        <v>6381</v>
      </c>
      <c r="E1253" s="78">
        <v>2620</v>
      </c>
      <c r="F1253" s="78">
        <v>4761</v>
      </c>
      <c r="G1253" s="1">
        <f t="shared" si="57"/>
        <v>0.41059395079141198</v>
      </c>
      <c r="H1253" s="1">
        <f t="shared" si="58"/>
        <v>1.8905692081495484</v>
      </c>
      <c r="I1253" s="78">
        <v>0.230769170384683</v>
      </c>
      <c r="J1253" s="1">
        <f t="shared" si="59"/>
        <v>1472.5380762246623</v>
      </c>
    </row>
    <row r="1254" spans="1:10">
      <c r="A1254" s="78">
        <v>17</v>
      </c>
      <c r="B1254" s="78">
        <v>3274</v>
      </c>
      <c r="C1254" s="78" t="s">
        <v>1319</v>
      </c>
      <c r="D1254" s="78">
        <v>4686</v>
      </c>
      <c r="E1254" s="78">
        <v>2610</v>
      </c>
      <c r="F1254" s="78">
        <v>3765</v>
      </c>
      <c r="G1254" s="1">
        <f t="shared" si="57"/>
        <v>0.55697823303457106</v>
      </c>
      <c r="H1254" s="1">
        <f t="shared" si="58"/>
        <v>1.9378486055776893</v>
      </c>
      <c r="I1254" s="78">
        <v>0.37925925170293801</v>
      </c>
      <c r="J1254" s="1">
        <f t="shared" si="59"/>
        <v>1777.2088534799675</v>
      </c>
    </row>
    <row r="1255" spans="1:10">
      <c r="A1255" s="78">
        <v>17</v>
      </c>
      <c r="B1255" s="78">
        <v>3275</v>
      </c>
      <c r="C1255" s="78" t="s">
        <v>1320</v>
      </c>
      <c r="D1255" s="78">
        <v>4362</v>
      </c>
      <c r="E1255" s="78">
        <v>1755</v>
      </c>
      <c r="F1255" s="78">
        <v>2771</v>
      </c>
      <c r="G1255" s="1">
        <f t="shared" si="57"/>
        <v>0.40233837689133423</v>
      </c>
      <c r="H1255" s="1">
        <f t="shared" si="58"/>
        <v>2.2075063154095993</v>
      </c>
      <c r="I1255" s="78">
        <v>0.14089180790373201</v>
      </c>
      <c r="J1255" s="1">
        <f t="shared" si="59"/>
        <v>614.570066076079</v>
      </c>
    </row>
    <row r="1256" spans="1:10">
      <c r="A1256" s="78">
        <v>17</v>
      </c>
      <c r="B1256" s="78">
        <v>3276</v>
      </c>
      <c r="C1256" s="78" t="s">
        <v>1321</v>
      </c>
      <c r="D1256" s="78">
        <v>4993</v>
      </c>
      <c r="E1256" s="78">
        <v>1653</v>
      </c>
      <c r="F1256" s="78">
        <v>3780</v>
      </c>
      <c r="G1256" s="1">
        <f t="shared" si="57"/>
        <v>0.33106348888443821</v>
      </c>
      <c r="H1256" s="1">
        <f t="shared" si="58"/>
        <v>1.7582010582010581</v>
      </c>
      <c r="I1256" s="78">
        <v>4.0195124616592998E-2</v>
      </c>
      <c r="J1256" s="1">
        <f t="shared" si="59"/>
        <v>200.69425721064883</v>
      </c>
    </row>
    <row r="1257" spans="1:10">
      <c r="A1257" s="78">
        <v>17</v>
      </c>
      <c r="B1257" s="78">
        <v>3291</v>
      </c>
      <c r="C1257" s="78" t="s">
        <v>1322</v>
      </c>
      <c r="D1257" s="78">
        <v>5085</v>
      </c>
      <c r="E1257" s="78">
        <v>2598</v>
      </c>
      <c r="F1257" s="78">
        <v>2286</v>
      </c>
      <c r="G1257" s="1">
        <f t="shared" si="57"/>
        <v>0.5109144542772861</v>
      </c>
      <c r="H1257" s="1">
        <f t="shared" si="58"/>
        <v>3.3608923884514437</v>
      </c>
      <c r="I1257" s="78">
        <v>0.39240049915502301</v>
      </c>
      <c r="J1257" s="1">
        <f t="shared" si="59"/>
        <v>1995.3565382032921</v>
      </c>
    </row>
    <row r="1258" spans="1:10">
      <c r="A1258" s="78">
        <v>17</v>
      </c>
      <c r="B1258" s="78">
        <v>3292</v>
      </c>
      <c r="C1258" s="78" t="s">
        <v>1323</v>
      </c>
      <c r="D1258" s="78">
        <v>4880</v>
      </c>
      <c r="E1258" s="78">
        <v>1857</v>
      </c>
      <c r="F1258" s="78">
        <v>6602</v>
      </c>
      <c r="G1258" s="1">
        <f t="shared" si="57"/>
        <v>0.38053278688524589</v>
      </c>
      <c r="H1258" s="1">
        <f t="shared" si="58"/>
        <v>1.0204483489851559</v>
      </c>
      <c r="I1258" s="78">
        <v>7.6702581406135104E-2</v>
      </c>
      <c r="J1258" s="1">
        <f t="shared" si="59"/>
        <v>374.30859726193933</v>
      </c>
    </row>
    <row r="1259" spans="1:10">
      <c r="A1259" s="78">
        <v>17</v>
      </c>
      <c r="B1259" s="78">
        <v>3293</v>
      </c>
      <c r="C1259" s="78" t="s">
        <v>1324</v>
      </c>
      <c r="D1259" s="78">
        <v>7918</v>
      </c>
      <c r="E1259" s="78">
        <v>2654</v>
      </c>
      <c r="F1259" s="78">
        <v>10371</v>
      </c>
      <c r="G1259" s="1">
        <f t="shared" si="57"/>
        <v>0.33518565294266228</v>
      </c>
      <c r="H1259" s="1">
        <f t="shared" si="58"/>
        <v>1.0193809661556263</v>
      </c>
      <c r="I1259" s="78">
        <v>0.14560947486939399</v>
      </c>
      <c r="J1259" s="1">
        <f t="shared" si="59"/>
        <v>1152.9358220158615</v>
      </c>
    </row>
    <row r="1260" spans="1:10">
      <c r="A1260" s="78">
        <v>17</v>
      </c>
      <c r="B1260" s="78">
        <v>3294</v>
      </c>
      <c r="C1260" s="78" t="s">
        <v>1325</v>
      </c>
      <c r="D1260" s="78">
        <v>1625</v>
      </c>
      <c r="E1260" s="78">
        <v>929</v>
      </c>
      <c r="F1260" s="78">
        <v>7844</v>
      </c>
      <c r="G1260" s="1">
        <f t="shared" si="57"/>
        <v>0.57169230769230772</v>
      </c>
      <c r="H1260" s="1">
        <f t="shared" si="58"/>
        <v>0.32559918408975014</v>
      </c>
      <c r="I1260" s="78">
        <v>0.188528361522384</v>
      </c>
      <c r="J1260" s="1">
        <f t="shared" si="59"/>
        <v>306.35858747387402</v>
      </c>
    </row>
    <row r="1261" spans="1:10">
      <c r="A1261" s="78">
        <v>17</v>
      </c>
      <c r="B1261" s="78">
        <v>3295</v>
      </c>
      <c r="C1261" s="78" t="s">
        <v>1326</v>
      </c>
      <c r="D1261" s="78">
        <v>2728</v>
      </c>
      <c r="E1261" s="78">
        <v>702</v>
      </c>
      <c r="F1261" s="78">
        <v>5109</v>
      </c>
      <c r="G1261" s="1">
        <f t="shared" si="57"/>
        <v>0.25733137829912023</v>
      </c>
      <c r="H1261" s="1">
        <f t="shared" si="58"/>
        <v>0.67136425915051867</v>
      </c>
      <c r="I1261" s="78">
        <v>-0.225209872678309</v>
      </c>
      <c r="J1261" s="1">
        <f t="shared" si="59"/>
        <v>-614.37253266642699</v>
      </c>
    </row>
    <row r="1262" spans="1:10">
      <c r="A1262" s="78">
        <v>17</v>
      </c>
      <c r="B1262" s="78">
        <v>3296</v>
      </c>
      <c r="C1262" s="78" t="s">
        <v>1327</v>
      </c>
      <c r="D1262" s="78">
        <v>5040</v>
      </c>
      <c r="E1262" s="78">
        <v>2962</v>
      </c>
      <c r="F1262" s="78">
        <v>888</v>
      </c>
      <c r="G1262" s="1">
        <f t="shared" si="57"/>
        <v>0.58769841269841272</v>
      </c>
      <c r="H1262" s="1">
        <f t="shared" si="58"/>
        <v>9.0112612612612608</v>
      </c>
      <c r="I1262" s="78">
        <v>0.76680566815997397</v>
      </c>
      <c r="J1262" s="1">
        <f t="shared" si="59"/>
        <v>3864.700567526269</v>
      </c>
    </row>
    <row r="1263" spans="1:10">
      <c r="A1263" s="78">
        <v>17</v>
      </c>
      <c r="B1263" s="78">
        <v>3297</v>
      </c>
      <c r="C1263" s="78" t="s">
        <v>1328</v>
      </c>
      <c r="D1263" s="78">
        <v>4062</v>
      </c>
      <c r="E1263" s="78">
        <v>1169</v>
      </c>
      <c r="F1263" s="78">
        <v>2796</v>
      </c>
      <c r="G1263" s="1">
        <f t="shared" si="57"/>
        <v>0.28778926637124569</v>
      </c>
      <c r="H1263" s="1">
        <f t="shared" si="58"/>
        <v>1.8708869814020028</v>
      </c>
      <c r="I1263" s="78">
        <v>-6.3018106919771597E-2</v>
      </c>
      <c r="J1263" s="1">
        <f t="shared" si="59"/>
        <v>-255.97955030811224</v>
      </c>
    </row>
    <row r="1264" spans="1:10">
      <c r="A1264" s="78">
        <v>17</v>
      </c>
      <c r="B1264" s="78">
        <v>3298</v>
      </c>
      <c r="C1264" s="78" t="s">
        <v>1329</v>
      </c>
      <c r="D1264" s="78">
        <v>4765</v>
      </c>
      <c r="E1264" s="78">
        <v>1732</v>
      </c>
      <c r="F1264" s="78">
        <v>3688</v>
      </c>
      <c r="G1264" s="1">
        <f t="shared" si="57"/>
        <v>0.3634837355718783</v>
      </c>
      <c r="H1264" s="1">
        <f t="shared" si="58"/>
        <v>1.7616594360086768</v>
      </c>
      <c r="I1264" s="78">
        <v>7.9463362416987704E-2</v>
      </c>
      <c r="J1264" s="1">
        <f t="shared" si="59"/>
        <v>378.64292191694642</v>
      </c>
    </row>
    <row r="1265" spans="1:10">
      <c r="A1265" s="78">
        <v>17</v>
      </c>
      <c r="B1265" s="78">
        <v>3311</v>
      </c>
      <c r="C1265" s="78" t="s">
        <v>1330</v>
      </c>
      <c r="D1265" s="78">
        <v>1590</v>
      </c>
      <c r="E1265" s="78">
        <v>375</v>
      </c>
      <c r="F1265" s="78">
        <v>3860</v>
      </c>
      <c r="G1265" s="1">
        <f t="shared" si="57"/>
        <v>0.23584905660377359</v>
      </c>
      <c r="H1265" s="1">
        <f t="shared" si="58"/>
        <v>0.5090673575129534</v>
      </c>
      <c r="I1265" s="78">
        <v>-0.31719667316064298</v>
      </c>
      <c r="J1265" s="1">
        <f t="shared" si="59"/>
        <v>-504.34271032542233</v>
      </c>
    </row>
    <row r="1266" spans="1:10">
      <c r="A1266" s="78">
        <v>17</v>
      </c>
      <c r="B1266" s="78">
        <v>3312</v>
      </c>
      <c r="C1266" s="78" t="s">
        <v>1331</v>
      </c>
      <c r="D1266" s="78">
        <v>2384</v>
      </c>
      <c r="E1266" s="78">
        <v>768</v>
      </c>
      <c r="F1266" s="78">
        <v>1550</v>
      </c>
      <c r="G1266" s="1">
        <f t="shared" si="57"/>
        <v>0.32214765100671139</v>
      </c>
      <c r="H1266" s="1">
        <f t="shared" si="58"/>
        <v>2.0335483870967743</v>
      </c>
      <c r="I1266" s="78">
        <v>-7.9430437694668093E-2</v>
      </c>
      <c r="J1266" s="1">
        <f t="shared" si="59"/>
        <v>-189.36216346408872</v>
      </c>
    </row>
    <row r="1267" spans="1:10">
      <c r="A1267" s="78">
        <v>17</v>
      </c>
      <c r="B1267" s="78">
        <v>3313</v>
      </c>
      <c r="C1267" s="78" t="s">
        <v>1332</v>
      </c>
      <c r="D1267" s="78">
        <v>3785</v>
      </c>
      <c r="E1267" s="78">
        <v>1060</v>
      </c>
      <c r="F1267" s="78">
        <v>1805</v>
      </c>
      <c r="G1267" s="1">
        <f t="shared" si="57"/>
        <v>0.2800528401585205</v>
      </c>
      <c r="H1267" s="1">
        <f t="shared" si="58"/>
        <v>2.6842105263157894</v>
      </c>
      <c r="I1267" s="78">
        <v>-5.0103342847234202E-2</v>
      </c>
      <c r="J1267" s="1">
        <f t="shared" si="59"/>
        <v>-189.64115267678145</v>
      </c>
    </row>
    <row r="1268" spans="1:10">
      <c r="A1268" s="78">
        <v>17</v>
      </c>
      <c r="B1268" s="78">
        <v>3314</v>
      </c>
      <c r="C1268" s="78" t="s">
        <v>1333</v>
      </c>
      <c r="D1268" s="78">
        <v>709</v>
      </c>
      <c r="E1268" s="78">
        <v>76</v>
      </c>
      <c r="F1268" s="78">
        <v>1140</v>
      </c>
      <c r="G1268" s="1">
        <f t="shared" si="57"/>
        <v>0.10719322990126939</v>
      </c>
      <c r="H1268" s="1">
        <f t="shared" si="58"/>
        <v>0.68859649122807021</v>
      </c>
      <c r="I1268" s="78">
        <v>-0.54537518441590505</v>
      </c>
      <c r="J1268" s="1">
        <f t="shared" si="59"/>
        <v>-386.6710057508767</v>
      </c>
    </row>
    <row r="1269" spans="1:10">
      <c r="A1269" s="78">
        <v>17</v>
      </c>
      <c r="B1269" s="78">
        <v>3315</v>
      </c>
      <c r="C1269" s="78" t="s">
        <v>1334</v>
      </c>
      <c r="D1269" s="78">
        <v>3451</v>
      </c>
      <c r="E1269" s="78">
        <v>1030</v>
      </c>
      <c r="F1269" s="78">
        <v>3807</v>
      </c>
      <c r="G1269" s="1">
        <f t="shared" si="57"/>
        <v>0.29846421327151551</v>
      </c>
      <c r="H1269" s="1">
        <f t="shared" si="58"/>
        <v>1.1770422905174678</v>
      </c>
      <c r="I1269" s="78">
        <v>-0.10635064020893301</v>
      </c>
      <c r="J1269" s="1">
        <f t="shared" si="59"/>
        <v>-367.01605936102783</v>
      </c>
    </row>
    <row r="1270" spans="1:10">
      <c r="A1270" s="78">
        <v>17</v>
      </c>
      <c r="B1270" s="78">
        <v>3316</v>
      </c>
      <c r="C1270" s="78" t="s">
        <v>1335</v>
      </c>
      <c r="D1270" s="78">
        <v>1466</v>
      </c>
      <c r="E1270" s="78">
        <v>366</v>
      </c>
      <c r="F1270" s="78">
        <v>525</v>
      </c>
      <c r="G1270" s="1">
        <f t="shared" si="57"/>
        <v>0.24965893587994542</v>
      </c>
      <c r="H1270" s="1">
        <f t="shared" si="58"/>
        <v>3.4895238095238095</v>
      </c>
      <c r="I1270" s="78">
        <v>-0.16500179179192401</v>
      </c>
      <c r="J1270" s="1">
        <f t="shared" si="59"/>
        <v>-241.8926267669606</v>
      </c>
    </row>
    <row r="1271" spans="1:10">
      <c r="A1271" s="78">
        <v>17</v>
      </c>
      <c r="B1271" s="78">
        <v>3331</v>
      </c>
      <c r="C1271" s="78" t="s">
        <v>1336</v>
      </c>
      <c r="D1271" s="78">
        <v>1344</v>
      </c>
      <c r="E1271" s="78">
        <v>194</v>
      </c>
      <c r="F1271" s="78">
        <v>977</v>
      </c>
      <c r="G1271" s="1">
        <f t="shared" si="57"/>
        <v>0.14434523809523808</v>
      </c>
      <c r="H1271" s="1">
        <f t="shared" si="58"/>
        <v>1.5742067553735926</v>
      </c>
      <c r="I1271" s="78">
        <v>-0.419160266912253</v>
      </c>
      <c r="J1271" s="1">
        <f t="shared" si="59"/>
        <v>-563.35139873006801</v>
      </c>
    </row>
    <row r="1272" spans="1:10">
      <c r="A1272" s="78">
        <v>17</v>
      </c>
      <c r="B1272" s="78">
        <v>3332</v>
      </c>
      <c r="C1272" s="78" t="s">
        <v>1337</v>
      </c>
      <c r="D1272" s="78">
        <v>5208</v>
      </c>
      <c r="E1272" s="78">
        <v>2343</v>
      </c>
      <c r="F1272" s="78">
        <v>1316</v>
      </c>
      <c r="G1272" s="1">
        <f t="shared" si="57"/>
        <v>0.44988479262672809</v>
      </c>
      <c r="H1272" s="1">
        <f t="shared" si="58"/>
        <v>5.7378419452887535</v>
      </c>
      <c r="I1272" s="78">
        <v>0.41391926245938498</v>
      </c>
      <c r="J1272" s="1">
        <f t="shared" si="59"/>
        <v>2155.6915188884768</v>
      </c>
    </row>
    <row r="1273" spans="1:10">
      <c r="A1273" s="78">
        <v>17</v>
      </c>
      <c r="B1273" s="78">
        <v>3333</v>
      </c>
      <c r="C1273" s="78" t="s">
        <v>1338</v>
      </c>
      <c r="D1273" s="78">
        <v>1053</v>
      </c>
      <c r="E1273" s="78">
        <v>223</v>
      </c>
      <c r="F1273" s="78">
        <v>2199</v>
      </c>
      <c r="G1273" s="1">
        <f t="shared" si="57"/>
        <v>0.21177587844254511</v>
      </c>
      <c r="H1273" s="1">
        <f t="shared" si="58"/>
        <v>0.58026375625284221</v>
      </c>
      <c r="I1273" s="78">
        <v>-0.37509127333178399</v>
      </c>
      <c r="J1273" s="1">
        <f t="shared" si="59"/>
        <v>-394.97111081836852</v>
      </c>
    </row>
    <row r="1274" spans="1:10">
      <c r="A1274" s="78">
        <v>17</v>
      </c>
      <c r="B1274" s="78">
        <v>3334</v>
      </c>
      <c r="C1274" s="78" t="s">
        <v>1339</v>
      </c>
      <c r="D1274" s="78">
        <v>2771</v>
      </c>
      <c r="E1274" s="78">
        <v>687</v>
      </c>
      <c r="F1274" s="78">
        <v>1183</v>
      </c>
      <c r="G1274" s="1">
        <f t="shared" si="57"/>
        <v>0.247924936845904</v>
      </c>
      <c r="H1274" s="1">
        <f t="shared" si="58"/>
        <v>2.9230769230769229</v>
      </c>
      <c r="I1274" s="78">
        <v>-0.13429038276894101</v>
      </c>
      <c r="J1274" s="1">
        <f t="shared" si="59"/>
        <v>-372.11865065273554</v>
      </c>
    </row>
    <row r="1275" spans="1:10">
      <c r="A1275" s="78">
        <v>17</v>
      </c>
      <c r="B1275" s="78">
        <v>3335</v>
      </c>
      <c r="C1275" s="78" t="s">
        <v>1340</v>
      </c>
      <c r="D1275" s="78">
        <v>17689</v>
      </c>
      <c r="E1275" s="78">
        <v>6041</v>
      </c>
      <c r="F1275" s="78">
        <v>1975</v>
      </c>
      <c r="G1275" s="1">
        <f t="shared" si="57"/>
        <v>0.34151167392164622</v>
      </c>
      <c r="H1275" s="1">
        <f t="shared" si="58"/>
        <v>12.015189873417722</v>
      </c>
      <c r="I1275" s="78">
        <v>1.1041742724386701</v>
      </c>
      <c r="J1275" s="1">
        <f t="shared" si="59"/>
        <v>19531.738705167634</v>
      </c>
    </row>
    <row r="1276" spans="1:10">
      <c r="A1276" s="78">
        <v>17</v>
      </c>
      <c r="B1276" s="78">
        <v>3336</v>
      </c>
      <c r="C1276" s="78" t="s">
        <v>1341</v>
      </c>
      <c r="D1276" s="78">
        <v>7549</v>
      </c>
      <c r="E1276" s="78">
        <v>6197</v>
      </c>
      <c r="F1276" s="78">
        <v>170</v>
      </c>
      <c r="G1276" s="1">
        <f t="shared" si="57"/>
        <v>0.82090343091800233</v>
      </c>
      <c r="H1276" s="1">
        <f t="shared" si="58"/>
        <v>80.858823529411765</v>
      </c>
      <c r="I1276" s="78">
        <v>4.5335404691304699</v>
      </c>
      <c r="J1276" s="1">
        <f t="shared" si="59"/>
        <v>34223.697001465916</v>
      </c>
    </row>
    <row r="1277" spans="1:10">
      <c r="A1277" s="78">
        <v>17</v>
      </c>
      <c r="B1277" s="78">
        <v>3337</v>
      </c>
      <c r="C1277" s="78" t="s">
        <v>1342</v>
      </c>
      <c r="D1277" s="78">
        <v>1748</v>
      </c>
      <c r="E1277" s="78">
        <v>339</v>
      </c>
      <c r="F1277" s="78">
        <v>1947</v>
      </c>
      <c r="G1277" s="1">
        <f t="shared" si="57"/>
        <v>0.19393592677345536</v>
      </c>
      <c r="H1277" s="1">
        <f t="shared" si="58"/>
        <v>1.0719054956343093</v>
      </c>
      <c r="I1277" s="78">
        <v>-0.348151603050734</v>
      </c>
      <c r="J1277" s="1">
        <f t="shared" si="59"/>
        <v>-608.56900213268307</v>
      </c>
    </row>
    <row r="1278" spans="1:10">
      <c r="A1278" s="78">
        <v>17</v>
      </c>
      <c r="B1278" s="78">
        <v>3338</v>
      </c>
      <c r="C1278" s="78" t="s">
        <v>1343</v>
      </c>
      <c r="D1278" s="78">
        <v>3328</v>
      </c>
      <c r="E1278" s="78">
        <v>1257</v>
      </c>
      <c r="F1278" s="78">
        <v>359</v>
      </c>
      <c r="G1278" s="1">
        <f t="shared" si="57"/>
        <v>0.37770432692307693</v>
      </c>
      <c r="H1278" s="1">
        <f t="shared" si="58"/>
        <v>12.77158774373259</v>
      </c>
      <c r="I1278" s="78">
        <v>0.54100388027336999</v>
      </c>
      <c r="J1278" s="1">
        <f t="shared" si="59"/>
        <v>1800.4609135497753</v>
      </c>
    </row>
    <row r="1279" spans="1:10">
      <c r="A1279" s="78">
        <v>17</v>
      </c>
      <c r="B1279" s="78">
        <v>3339</v>
      </c>
      <c r="C1279" s="78" t="s">
        <v>1344</v>
      </c>
      <c r="D1279" s="78">
        <v>5563</v>
      </c>
      <c r="E1279" s="78">
        <v>3371</v>
      </c>
      <c r="F1279" s="78">
        <v>720</v>
      </c>
      <c r="G1279" s="1">
        <f t="shared" si="57"/>
        <v>0.60596800287614594</v>
      </c>
      <c r="H1279" s="1">
        <f t="shared" si="58"/>
        <v>12.408333333333333</v>
      </c>
      <c r="I1279" s="78">
        <v>0.974347625378857</v>
      </c>
      <c r="J1279" s="1">
        <f t="shared" si="59"/>
        <v>5420.2958399825811</v>
      </c>
    </row>
    <row r="1280" spans="1:10">
      <c r="A1280" s="78">
        <v>17</v>
      </c>
      <c r="B1280" s="78">
        <v>3351</v>
      </c>
      <c r="C1280" s="78" t="s">
        <v>1345</v>
      </c>
      <c r="D1280" s="78">
        <v>1441</v>
      </c>
      <c r="E1280" s="78">
        <v>599</v>
      </c>
      <c r="F1280" s="78">
        <v>4680</v>
      </c>
      <c r="G1280" s="1">
        <f t="shared" si="57"/>
        <v>0.41568355308813326</v>
      </c>
      <c r="H1280" s="1">
        <f t="shared" si="58"/>
        <v>0.4358974358974359</v>
      </c>
      <c r="I1280" s="78">
        <v>-5.2873484648976399E-2</v>
      </c>
      <c r="J1280" s="1">
        <f t="shared" si="59"/>
        <v>-76.190691379174993</v>
      </c>
    </row>
    <row r="1281" spans="1:10">
      <c r="A1281" s="78">
        <v>17</v>
      </c>
      <c r="B1281" s="78">
        <v>3352</v>
      </c>
      <c r="C1281" s="78" t="s">
        <v>1346</v>
      </c>
      <c r="D1281" s="78">
        <v>4887</v>
      </c>
      <c r="E1281" s="78">
        <v>1594</v>
      </c>
      <c r="F1281" s="78">
        <v>4231</v>
      </c>
      <c r="G1281" s="1">
        <f t="shared" si="57"/>
        <v>0.32617147534274604</v>
      </c>
      <c r="H1281" s="1">
        <f t="shared" si="58"/>
        <v>1.5317891751359016</v>
      </c>
      <c r="I1281" s="78">
        <v>1.7519519595283299E-2</v>
      </c>
      <c r="J1281" s="1">
        <f t="shared" si="59"/>
        <v>85.617892262149482</v>
      </c>
    </row>
    <row r="1282" spans="1:10">
      <c r="A1282" s="78">
        <v>17</v>
      </c>
      <c r="B1282" s="78">
        <v>3356</v>
      </c>
      <c r="C1282" s="78" t="s">
        <v>1347</v>
      </c>
      <c r="D1282" s="78">
        <v>388</v>
      </c>
      <c r="E1282" s="78">
        <v>72</v>
      </c>
      <c r="F1282" s="78">
        <v>1189</v>
      </c>
      <c r="G1282" s="1">
        <f t="shared" si="57"/>
        <v>0.18556701030927836</v>
      </c>
      <c r="H1282" s="1">
        <f t="shared" si="58"/>
        <v>0.3868797308662742</v>
      </c>
      <c r="I1282" s="78">
        <v>-0.45420676123610398</v>
      </c>
      <c r="J1282" s="1">
        <f t="shared" si="59"/>
        <v>-176.23222335960835</v>
      </c>
    </row>
    <row r="1283" spans="1:10">
      <c r="A1283" s="78">
        <v>17</v>
      </c>
      <c r="B1283" s="78">
        <v>3357</v>
      </c>
      <c r="C1283" s="78" t="s">
        <v>1348</v>
      </c>
      <c r="D1283" s="78">
        <v>1213</v>
      </c>
      <c r="E1283" s="78">
        <v>463</v>
      </c>
      <c r="F1283" s="78">
        <v>2663</v>
      </c>
      <c r="G1283" s="1">
        <f t="shared" si="57"/>
        <v>0.3816982687551525</v>
      </c>
      <c r="H1283" s="1">
        <f t="shared" si="58"/>
        <v>0.62936537739391663</v>
      </c>
      <c r="I1283" s="78">
        <v>-0.106232369536262</v>
      </c>
      <c r="J1283" s="1">
        <f t="shared" si="59"/>
        <v>-128.8598642474858</v>
      </c>
    </row>
    <row r="1284" spans="1:10">
      <c r="A1284" s="78">
        <v>17</v>
      </c>
      <c r="B1284" s="78">
        <v>3358</v>
      </c>
      <c r="C1284" s="78" t="s">
        <v>1349</v>
      </c>
      <c r="D1284" s="78">
        <v>3398</v>
      </c>
      <c r="E1284" s="78">
        <v>1177</v>
      </c>
      <c r="F1284" s="78">
        <v>7509</v>
      </c>
      <c r="G1284" s="1">
        <f t="shared" si="57"/>
        <v>0.34638022366097704</v>
      </c>
      <c r="H1284" s="1">
        <f t="shared" si="58"/>
        <v>0.60926887734718338</v>
      </c>
      <c r="I1284" s="78">
        <v>-6.1685568425632602E-2</v>
      </c>
      <c r="J1284" s="1">
        <f t="shared" si="59"/>
        <v>-209.60756151029958</v>
      </c>
    </row>
    <row r="1285" spans="1:10">
      <c r="A1285" s="78">
        <v>17</v>
      </c>
      <c r="B1285" s="78">
        <v>3371</v>
      </c>
      <c r="C1285" s="78" t="s">
        <v>1350</v>
      </c>
      <c r="D1285" s="78">
        <v>889</v>
      </c>
      <c r="E1285" s="78">
        <v>251</v>
      </c>
      <c r="F1285" s="78">
        <v>662</v>
      </c>
      <c r="G1285" s="1">
        <f t="shared" si="57"/>
        <v>0.2823397075365579</v>
      </c>
      <c r="H1285" s="1">
        <f t="shared" si="58"/>
        <v>1.7220543806646527</v>
      </c>
      <c r="I1285" s="78">
        <v>-0.222466779009761</v>
      </c>
      <c r="J1285" s="1">
        <f t="shared" si="59"/>
        <v>-197.77296653967753</v>
      </c>
    </row>
    <row r="1286" spans="1:10">
      <c r="A1286" s="78">
        <v>17</v>
      </c>
      <c r="B1286" s="78">
        <v>3372</v>
      </c>
      <c r="C1286" s="78" t="s">
        <v>1351</v>
      </c>
      <c r="D1286" s="78">
        <v>949</v>
      </c>
      <c r="E1286" s="78">
        <v>225</v>
      </c>
      <c r="F1286" s="78">
        <v>2009</v>
      </c>
      <c r="G1286" s="1">
        <f t="shared" si="57"/>
        <v>0.23709167544783982</v>
      </c>
      <c r="H1286" s="1">
        <f t="shared" si="58"/>
        <v>0.58437033349925338</v>
      </c>
      <c r="I1286" s="78">
        <v>-0.340996538303941</v>
      </c>
      <c r="J1286" s="1">
        <f t="shared" si="59"/>
        <v>-323.60571485043999</v>
      </c>
    </row>
    <row r="1287" spans="1:10">
      <c r="A1287" s="78">
        <v>17</v>
      </c>
      <c r="B1287" s="78">
        <v>3373</v>
      </c>
      <c r="C1287" s="78" t="s">
        <v>1352</v>
      </c>
      <c r="D1287" s="78">
        <v>271</v>
      </c>
      <c r="E1287" s="78">
        <v>34</v>
      </c>
      <c r="F1287" s="78">
        <v>723</v>
      </c>
      <c r="G1287" s="1">
        <f t="shared" si="57"/>
        <v>0.12546125461254612</v>
      </c>
      <c r="H1287" s="1">
        <f t="shared" si="58"/>
        <v>0.42185338865836791</v>
      </c>
      <c r="I1287" s="78">
        <v>-0.549654167903188</v>
      </c>
      <c r="J1287" s="1">
        <f t="shared" si="59"/>
        <v>-148.95627950176396</v>
      </c>
    </row>
    <row r="1288" spans="1:10">
      <c r="A1288" s="78">
        <v>17</v>
      </c>
      <c r="B1288" s="78">
        <v>3374</v>
      </c>
      <c r="C1288" s="78" t="s">
        <v>1353</v>
      </c>
      <c r="D1288" s="78">
        <v>1928</v>
      </c>
      <c r="E1288" s="78">
        <v>649</v>
      </c>
      <c r="F1288" s="78">
        <v>276</v>
      </c>
      <c r="G1288" s="1">
        <f t="shared" si="57"/>
        <v>0.33661825726141081</v>
      </c>
      <c r="H1288" s="1">
        <f t="shared" si="58"/>
        <v>9.3369565217391308</v>
      </c>
      <c r="I1288" s="78">
        <v>0.25703239424877899</v>
      </c>
      <c r="J1288" s="1">
        <f t="shared" si="59"/>
        <v>495.55845611164591</v>
      </c>
    </row>
    <row r="1289" spans="1:10">
      <c r="A1289" s="78">
        <v>17</v>
      </c>
      <c r="B1289" s="78">
        <v>3375</v>
      </c>
      <c r="C1289" s="78" t="s">
        <v>1354</v>
      </c>
      <c r="D1289" s="78">
        <v>1351</v>
      </c>
      <c r="E1289" s="78">
        <v>295</v>
      </c>
      <c r="F1289" s="78">
        <v>1268</v>
      </c>
      <c r="G1289" s="1">
        <f t="shared" ref="G1289:G1352" si="60">E1289/D1289</f>
        <v>0.21835677276091783</v>
      </c>
      <c r="H1289" s="1">
        <f t="shared" ref="H1289:H1352" si="61">(D1289+E1289)/F1289</f>
        <v>1.2981072555205047</v>
      </c>
      <c r="I1289" s="78">
        <v>-0.31855702214905102</v>
      </c>
      <c r="J1289" s="1">
        <f t="shared" ref="J1289:J1352" si="62">I1289*D1289</f>
        <v>-430.37053692336792</v>
      </c>
    </row>
    <row r="1290" spans="1:10">
      <c r="A1290" s="78">
        <v>17</v>
      </c>
      <c r="B1290" s="78">
        <v>3376</v>
      </c>
      <c r="C1290" s="78" t="s">
        <v>1355</v>
      </c>
      <c r="D1290" s="78">
        <v>1195</v>
      </c>
      <c r="E1290" s="78">
        <v>367</v>
      </c>
      <c r="F1290" s="78">
        <v>935</v>
      </c>
      <c r="G1290" s="1">
        <f t="shared" si="60"/>
        <v>0.30711297071129706</v>
      </c>
      <c r="H1290" s="1">
        <f t="shared" si="61"/>
        <v>1.6705882352941177</v>
      </c>
      <c r="I1290" s="78">
        <v>-0.17310389569676299</v>
      </c>
      <c r="J1290" s="1">
        <f t="shared" si="62"/>
        <v>-206.85915535763178</v>
      </c>
    </row>
    <row r="1291" spans="1:10">
      <c r="A1291" s="78">
        <v>17</v>
      </c>
      <c r="B1291" s="78">
        <v>3377</v>
      </c>
      <c r="C1291" s="78" t="s">
        <v>1356</v>
      </c>
      <c r="D1291" s="78">
        <v>8187</v>
      </c>
      <c r="E1291" s="78">
        <v>4029</v>
      </c>
      <c r="F1291" s="78">
        <v>4314</v>
      </c>
      <c r="G1291" s="1">
        <f t="shared" si="60"/>
        <v>0.49212165628435323</v>
      </c>
      <c r="H1291" s="1">
        <f t="shared" si="61"/>
        <v>2.8317107093184979</v>
      </c>
      <c r="I1291" s="78">
        <v>0.48051177071939899</v>
      </c>
      <c r="J1291" s="1">
        <f t="shared" si="62"/>
        <v>3933.9498668797196</v>
      </c>
    </row>
    <row r="1292" spans="1:10">
      <c r="A1292" s="78">
        <v>17</v>
      </c>
      <c r="B1292" s="78">
        <v>3391</v>
      </c>
      <c r="C1292" s="78" t="s">
        <v>1357</v>
      </c>
      <c r="D1292" s="78">
        <v>3423</v>
      </c>
      <c r="E1292" s="78">
        <v>1278</v>
      </c>
      <c r="F1292" s="78">
        <v>1351</v>
      </c>
      <c r="G1292" s="1">
        <f t="shared" si="60"/>
        <v>0.37335670464504822</v>
      </c>
      <c r="H1292" s="1">
        <f t="shared" si="61"/>
        <v>3.479644707623982</v>
      </c>
      <c r="I1292" s="78">
        <v>0.11232892153176501</v>
      </c>
      <c r="J1292" s="1">
        <f t="shared" si="62"/>
        <v>384.50189840323162</v>
      </c>
    </row>
    <row r="1293" spans="1:10">
      <c r="A1293" s="78">
        <v>17</v>
      </c>
      <c r="B1293" s="78">
        <v>3392</v>
      </c>
      <c r="C1293" s="78" t="s">
        <v>1358</v>
      </c>
      <c r="D1293" s="78">
        <v>8062</v>
      </c>
      <c r="E1293" s="78">
        <v>3667</v>
      </c>
      <c r="F1293" s="78">
        <v>4228</v>
      </c>
      <c r="G1293" s="1">
        <f t="shared" si="60"/>
        <v>0.45484991317290996</v>
      </c>
      <c r="H1293" s="1">
        <f t="shared" si="61"/>
        <v>2.774124881740776</v>
      </c>
      <c r="I1293" s="78">
        <v>0.41530188890921999</v>
      </c>
      <c r="J1293" s="1">
        <f t="shared" si="62"/>
        <v>3348.1638283861316</v>
      </c>
    </row>
    <row r="1294" spans="1:10">
      <c r="A1294" s="78">
        <v>17</v>
      </c>
      <c r="B1294" s="78">
        <v>3393</v>
      </c>
      <c r="C1294" s="78" t="s">
        <v>1359</v>
      </c>
      <c r="D1294" s="78">
        <v>1345</v>
      </c>
      <c r="E1294" s="78">
        <v>459</v>
      </c>
      <c r="F1294" s="78">
        <v>1367</v>
      </c>
      <c r="G1294" s="1">
        <f t="shared" si="60"/>
        <v>0.34126394052044612</v>
      </c>
      <c r="H1294" s="1">
        <f t="shared" si="61"/>
        <v>1.3196781272860278</v>
      </c>
      <c r="I1294" s="78">
        <v>-0.130263677207857</v>
      </c>
      <c r="J1294" s="1">
        <f t="shared" si="62"/>
        <v>-175.20464584456766</v>
      </c>
    </row>
    <row r="1295" spans="1:10">
      <c r="A1295" s="78">
        <v>17</v>
      </c>
      <c r="B1295" s="78">
        <v>3394</v>
      </c>
      <c r="C1295" s="78" t="s">
        <v>1360</v>
      </c>
      <c r="D1295" s="78">
        <v>2898</v>
      </c>
      <c r="E1295" s="78">
        <v>547</v>
      </c>
      <c r="F1295" s="78">
        <v>5045</v>
      </c>
      <c r="G1295" s="1">
        <f t="shared" si="60"/>
        <v>0.18875086266390614</v>
      </c>
      <c r="H1295" s="1">
        <f t="shared" si="61"/>
        <v>0.68285431119920714</v>
      </c>
      <c r="I1295" s="78">
        <v>-0.32161642648661698</v>
      </c>
      <c r="J1295" s="1">
        <f t="shared" si="62"/>
        <v>-932.04440395821598</v>
      </c>
    </row>
    <row r="1296" spans="1:10">
      <c r="A1296" s="78">
        <v>17</v>
      </c>
      <c r="B1296" s="78">
        <v>3403</v>
      </c>
      <c r="C1296" s="78" t="s">
        <v>1361</v>
      </c>
      <c r="D1296" s="78">
        <v>1143</v>
      </c>
      <c r="E1296" s="78">
        <v>250</v>
      </c>
      <c r="F1296" s="78">
        <v>785</v>
      </c>
      <c r="G1296" s="1">
        <f t="shared" si="60"/>
        <v>0.21872265966754156</v>
      </c>
      <c r="H1296" s="1">
        <f t="shared" si="61"/>
        <v>1.7745222929936306</v>
      </c>
      <c r="I1296" s="78">
        <v>-0.30559782739852898</v>
      </c>
      <c r="J1296" s="1">
        <f t="shared" si="62"/>
        <v>-349.29831671651863</v>
      </c>
    </row>
    <row r="1297" spans="1:10">
      <c r="A1297" s="78">
        <v>17</v>
      </c>
      <c r="B1297" s="78">
        <v>3406</v>
      </c>
      <c r="C1297" s="78" t="s">
        <v>1362</v>
      </c>
      <c r="D1297" s="78">
        <v>2208</v>
      </c>
      <c r="E1297" s="78">
        <v>554</v>
      </c>
      <c r="F1297" s="78">
        <v>3277</v>
      </c>
      <c r="G1297" s="1">
        <f t="shared" si="60"/>
        <v>0.25090579710144928</v>
      </c>
      <c r="H1297" s="1">
        <f t="shared" si="61"/>
        <v>0.84284406469331707</v>
      </c>
      <c r="I1297" s="78">
        <v>-0.250796725577005</v>
      </c>
      <c r="J1297" s="1">
        <f t="shared" si="62"/>
        <v>-553.759170074027</v>
      </c>
    </row>
    <row r="1298" spans="1:10">
      <c r="A1298" s="78">
        <v>17</v>
      </c>
      <c r="B1298" s="78">
        <v>3401</v>
      </c>
      <c r="C1298" s="78" t="s">
        <v>1363</v>
      </c>
      <c r="D1298" s="78">
        <v>3834</v>
      </c>
      <c r="E1298" s="78">
        <v>1424</v>
      </c>
      <c r="F1298" s="78">
        <v>1442</v>
      </c>
      <c r="G1298" s="1">
        <f t="shared" si="60"/>
        <v>0.37141366718831509</v>
      </c>
      <c r="H1298" s="1">
        <f t="shared" si="61"/>
        <v>3.6463245492371708</v>
      </c>
      <c r="I1298" s="78">
        <v>0.135703195257457</v>
      </c>
      <c r="J1298" s="1">
        <f t="shared" si="62"/>
        <v>520.28605061709015</v>
      </c>
    </row>
    <row r="1299" spans="1:10">
      <c r="A1299" s="78">
        <v>17</v>
      </c>
      <c r="B1299" s="78">
        <v>3402</v>
      </c>
      <c r="C1299" s="78" t="s">
        <v>1364</v>
      </c>
      <c r="D1299" s="78">
        <v>9680</v>
      </c>
      <c r="E1299" s="78">
        <v>3601</v>
      </c>
      <c r="F1299" s="78">
        <v>1134</v>
      </c>
      <c r="G1299" s="1">
        <f t="shared" si="60"/>
        <v>0.37200413223140494</v>
      </c>
      <c r="H1299" s="1">
        <f t="shared" si="61"/>
        <v>11.711640211640212</v>
      </c>
      <c r="I1299" s="78">
        <v>0.77254685547680302</v>
      </c>
      <c r="J1299" s="1">
        <f t="shared" si="62"/>
        <v>7478.2535610154537</v>
      </c>
    </row>
    <row r="1300" spans="1:10">
      <c r="A1300" s="78">
        <v>17</v>
      </c>
      <c r="B1300" s="78">
        <v>3405</v>
      </c>
      <c r="C1300" s="78" t="s">
        <v>1365</v>
      </c>
      <c r="D1300" s="78">
        <v>3287</v>
      </c>
      <c r="E1300" s="78">
        <v>1273</v>
      </c>
      <c r="F1300" s="78">
        <v>1084</v>
      </c>
      <c r="G1300" s="1">
        <f t="shared" si="60"/>
        <v>0.38728323699421963</v>
      </c>
      <c r="H1300" s="1">
        <f t="shared" si="61"/>
        <v>4.2066420664206641</v>
      </c>
      <c r="I1300" s="78">
        <v>0.160756268656854</v>
      </c>
      <c r="J1300" s="1">
        <f t="shared" si="62"/>
        <v>528.4058550750791</v>
      </c>
    </row>
    <row r="1301" spans="1:10">
      <c r="A1301" s="78">
        <v>17</v>
      </c>
      <c r="B1301" s="78">
        <v>3407</v>
      </c>
      <c r="C1301" s="78" t="s">
        <v>1366</v>
      </c>
      <c r="D1301" s="78">
        <v>5717</v>
      </c>
      <c r="E1301" s="78">
        <v>1419</v>
      </c>
      <c r="F1301" s="78">
        <v>1395</v>
      </c>
      <c r="G1301" s="1">
        <f t="shared" si="60"/>
        <v>0.24820710162672729</v>
      </c>
      <c r="H1301" s="1">
        <f t="shared" si="61"/>
        <v>5.1154121863799284</v>
      </c>
      <c r="I1301" s="78">
        <v>0.10071442076951601</v>
      </c>
      <c r="J1301" s="1">
        <f t="shared" si="62"/>
        <v>575.784343539323</v>
      </c>
    </row>
    <row r="1302" spans="1:10">
      <c r="A1302" s="78">
        <v>17</v>
      </c>
      <c r="B1302" s="78">
        <v>3408</v>
      </c>
      <c r="C1302" s="78" t="s">
        <v>1367</v>
      </c>
      <c r="D1302" s="78">
        <v>12074</v>
      </c>
      <c r="E1302" s="78">
        <v>6305</v>
      </c>
      <c r="F1302" s="78">
        <v>1422</v>
      </c>
      <c r="G1302" s="1">
        <f t="shared" si="60"/>
        <v>0.52219645519297664</v>
      </c>
      <c r="H1302" s="1">
        <f t="shared" si="61"/>
        <v>12.924753867791843</v>
      </c>
      <c r="I1302" s="78">
        <v>1.16630354364029</v>
      </c>
      <c r="J1302" s="1">
        <f t="shared" si="62"/>
        <v>14081.948985912861</v>
      </c>
    </row>
    <row r="1303" spans="1:10">
      <c r="A1303" s="78">
        <v>17</v>
      </c>
      <c r="B1303" s="78">
        <v>3421</v>
      </c>
      <c r="C1303" s="78" t="s">
        <v>1368</v>
      </c>
      <c r="D1303" s="78">
        <v>4519</v>
      </c>
      <c r="E1303" s="78">
        <v>1400</v>
      </c>
      <c r="F1303" s="78">
        <v>1316</v>
      </c>
      <c r="G1303" s="1">
        <f t="shared" si="60"/>
        <v>0.30980305377295864</v>
      </c>
      <c r="H1303" s="1">
        <f t="shared" si="61"/>
        <v>4.4977203647416415</v>
      </c>
      <c r="I1303" s="78">
        <v>0.111894188076786</v>
      </c>
      <c r="J1303" s="1">
        <f t="shared" si="62"/>
        <v>505.6498359189959</v>
      </c>
    </row>
    <row r="1304" spans="1:10">
      <c r="A1304" s="78">
        <v>17</v>
      </c>
      <c r="B1304" s="78">
        <v>3422</v>
      </c>
      <c r="C1304" s="78" t="s">
        <v>1369</v>
      </c>
      <c r="D1304" s="78">
        <v>1413</v>
      </c>
      <c r="E1304" s="78">
        <v>544</v>
      </c>
      <c r="F1304" s="78">
        <v>1563</v>
      </c>
      <c r="G1304" s="1">
        <f t="shared" si="60"/>
        <v>0.38499646142958244</v>
      </c>
      <c r="H1304" s="1">
        <f t="shared" si="61"/>
        <v>1.2520793346129238</v>
      </c>
      <c r="I1304" s="78">
        <v>-6.3529942188653002E-2</v>
      </c>
      <c r="J1304" s="1">
        <f t="shared" si="62"/>
        <v>-89.767808312566686</v>
      </c>
    </row>
    <row r="1305" spans="1:10">
      <c r="A1305" s="78">
        <v>17</v>
      </c>
      <c r="B1305" s="78">
        <v>3423</v>
      </c>
      <c r="C1305" s="78" t="s">
        <v>1370</v>
      </c>
      <c r="D1305" s="78">
        <v>2693</v>
      </c>
      <c r="E1305" s="78">
        <v>514</v>
      </c>
      <c r="F1305" s="78">
        <v>1619</v>
      </c>
      <c r="G1305" s="1">
        <f t="shared" si="60"/>
        <v>0.1908652060898626</v>
      </c>
      <c r="H1305" s="1">
        <f t="shared" si="61"/>
        <v>1.980852378011118</v>
      </c>
      <c r="I1305" s="78">
        <v>-0.268154081506703</v>
      </c>
      <c r="J1305" s="1">
        <f t="shared" si="62"/>
        <v>-722.13894149755117</v>
      </c>
    </row>
    <row r="1306" spans="1:10">
      <c r="A1306" s="78">
        <v>17</v>
      </c>
      <c r="B1306" s="78">
        <v>3424</v>
      </c>
      <c r="C1306" s="78" t="s">
        <v>1371</v>
      </c>
      <c r="D1306" s="78">
        <v>3977</v>
      </c>
      <c r="E1306" s="78">
        <v>2026</v>
      </c>
      <c r="F1306" s="78">
        <v>1742</v>
      </c>
      <c r="G1306" s="1">
        <f t="shared" si="60"/>
        <v>0.50942921800352026</v>
      </c>
      <c r="H1306" s="1">
        <f t="shared" si="61"/>
        <v>3.4460390355912742</v>
      </c>
      <c r="I1306" s="78">
        <v>0.34365080087918098</v>
      </c>
      <c r="J1306" s="1">
        <f t="shared" si="62"/>
        <v>1366.6992350965027</v>
      </c>
    </row>
    <row r="1307" spans="1:10">
      <c r="A1307" s="78">
        <v>17</v>
      </c>
      <c r="B1307" s="78">
        <v>3425</v>
      </c>
      <c r="C1307" s="78" t="s">
        <v>1372</v>
      </c>
      <c r="D1307" s="78">
        <v>17015</v>
      </c>
      <c r="E1307" s="78">
        <v>10479</v>
      </c>
      <c r="F1307" s="78">
        <v>756</v>
      </c>
      <c r="G1307" s="1">
        <f t="shared" si="60"/>
        <v>0.61586835145459884</v>
      </c>
      <c r="H1307" s="1">
        <f t="shared" si="61"/>
        <v>36.367724867724867</v>
      </c>
      <c r="I1307" s="78">
        <v>2.6096495794682699</v>
      </c>
      <c r="J1307" s="1">
        <f t="shared" si="62"/>
        <v>44403.187594652612</v>
      </c>
    </row>
    <row r="1308" spans="1:10">
      <c r="A1308" s="78">
        <v>17</v>
      </c>
      <c r="B1308" s="78">
        <v>3426</v>
      </c>
      <c r="C1308" s="78" t="s">
        <v>1373</v>
      </c>
      <c r="D1308" s="78">
        <v>4264</v>
      </c>
      <c r="E1308" s="78">
        <v>1310</v>
      </c>
      <c r="F1308" s="78">
        <v>890</v>
      </c>
      <c r="G1308" s="1">
        <f t="shared" si="60"/>
        <v>0.30722326454033771</v>
      </c>
      <c r="H1308" s="1">
        <f t="shared" si="61"/>
        <v>6.2629213483146069</v>
      </c>
      <c r="I1308" s="78">
        <v>0.17735618104223</v>
      </c>
      <c r="J1308" s="1">
        <f t="shared" si="62"/>
        <v>756.24675596406871</v>
      </c>
    </row>
    <row r="1309" spans="1:10">
      <c r="A1309" s="78">
        <v>18</v>
      </c>
      <c r="B1309" s="78">
        <v>3501</v>
      </c>
      <c r="C1309" s="78" t="s">
        <v>1374</v>
      </c>
      <c r="D1309" s="78">
        <v>143</v>
      </c>
      <c r="E1309" s="78">
        <v>35</v>
      </c>
      <c r="F1309" s="78">
        <v>393</v>
      </c>
      <c r="G1309" s="1">
        <f t="shared" si="60"/>
        <v>0.24475524475524477</v>
      </c>
      <c r="H1309" s="1">
        <f t="shared" si="61"/>
        <v>0.45292620865139949</v>
      </c>
      <c r="I1309" s="78">
        <v>-0.37198747662484799</v>
      </c>
      <c r="J1309" s="1">
        <f t="shared" si="62"/>
        <v>-53.194209157353264</v>
      </c>
    </row>
    <row r="1310" spans="1:10">
      <c r="A1310" s="78">
        <v>18</v>
      </c>
      <c r="B1310" s="78">
        <v>3502</v>
      </c>
      <c r="C1310" s="78" t="s">
        <v>1375</v>
      </c>
      <c r="D1310" s="78">
        <v>91</v>
      </c>
      <c r="E1310" s="78">
        <v>13</v>
      </c>
      <c r="F1310" s="78">
        <v>828</v>
      </c>
      <c r="G1310" s="1">
        <f t="shared" si="60"/>
        <v>0.14285714285714285</v>
      </c>
      <c r="H1310" s="1">
        <f t="shared" si="61"/>
        <v>0.12560386473429952</v>
      </c>
      <c r="I1310" s="78">
        <v>-0.54488467849095401</v>
      </c>
      <c r="J1310" s="1">
        <f t="shared" si="62"/>
        <v>-49.584505742676818</v>
      </c>
    </row>
    <row r="1311" spans="1:10">
      <c r="A1311" s="78">
        <v>18</v>
      </c>
      <c r="B1311" s="78">
        <v>3503</v>
      </c>
      <c r="C1311" s="78" t="s">
        <v>1376</v>
      </c>
      <c r="D1311" s="78">
        <v>87</v>
      </c>
      <c r="E1311" s="78">
        <v>4</v>
      </c>
      <c r="F1311" s="78">
        <v>904</v>
      </c>
      <c r="G1311" s="1">
        <f t="shared" si="60"/>
        <v>4.5977011494252873E-2</v>
      </c>
      <c r="H1311" s="1">
        <f t="shared" si="61"/>
        <v>0.1006637168141593</v>
      </c>
      <c r="I1311" s="78">
        <v>-0.69406589160133103</v>
      </c>
      <c r="J1311" s="1">
        <f t="shared" si="62"/>
        <v>-60.383732569315796</v>
      </c>
    </row>
    <row r="1312" spans="1:10">
      <c r="A1312" s="78">
        <v>18</v>
      </c>
      <c r="B1312" s="78">
        <v>3504</v>
      </c>
      <c r="C1312" s="78" t="s">
        <v>1377</v>
      </c>
      <c r="D1312" s="78">
        <v>134</v>
      </c>
      <c r="E1312" s="78">
        <v>13</v>
      </c>
      <c r="F1312" s="78">
        <v>983</v>
      </c>
      <c r="G1312" s="1">
        <f t="shared" si="60"/>
        <v>9.7014925373134331E-2</v>
      </c>
      <c r="H1312" s="1">
        <f t="shared" si="61"/>
        <v>0.14954221770091555</v>
      </c>
      <c r="I1312" s="78">
        <v>-0.611793422974234</v>
      </c>
      <c r="J1312" s="1">
        <f t="shared" si="62"/>
        <v>-81.980318678547363</v>
      </c>
    </row>
    <row r="1313" spans="1:10">
      <c r="A1313" s="78">
        <v>18</v>
      </c>
      <c r="B1313" s="78">
        <v>3505</v>
      </c>
      <c r="C1313" s="78" t="s">
        <v>1378</v>
      </c>
      <c r="D1313" s="78">
        <v>261</v>
      </c>
      <c r="E1313" s="78">
        <v>206</v>
      </c>
      <c r="F1313" s="78">
        <v>1084</v>
      </c>
      <c r="G1313" s="1">
        <f t="shared" si="60"/>
        <v>0.78927203065134099</v>
      </c>
      <c r="H1313" s="1">
        <f t="shared" si="61"/>
        <v>0.43081180811808117</v>
      </c>
      <c r="I1313" s="78">
        <v>0.46338590049802197</v>
      </c>
      <c r="J1313" s="1">
        <f t="shared" si="62"/>
        <v>120.94372002998374</v>
      </c>
    </row>
    <row r="1314" spans="1:10">
      <c r="A1314" s="78">
        <v>18</v>
      </c>
      <c r="B1314" s="78">
        <v>3506</v>
      </c>
      <c r="C1314" s="78" t="s">
        <v>1379</v>
      </c>
      <c r="D1314" s="78">
        <v>2641</v>
      </c>
      <c r="E1314" s="78">
        <v>1674</v>
      </c>
      <c r="F1314" s="78">
        <v>3724</v>
      </c>
      <c r="G1314" s="1">
        <f t="shared" si="60"/>
        <v>0.63385081408557364</v>
      </c>
      <c r="H1314" s="1">
        <f t="shared" si="61"/>
        <v>1.1587003222341568</v>
      </c>
      <c r="I1314" s="78">
        <v>0.36782513096414998</v>
      </c>
      <c r="J1314" s="1">
        <f t="shared" si="62"/>
        <v>971.42617087632016</v>
      </c>
    </row>
    <row r="1315" spans="1:10">
      <c r="A1315" s="78">
        <v>18</v>
      </c>
      <c r="B1315" s="78">
        <v>3511</v>
      </c>
      <c r="C1315" s="78" t="s">
        <v>1380</v>
      </c>
      <c r="D1315" s="78">
        <v>421</v>
      </c>
      <c r="E1315" s="78">
        <v>161</v>
      </c>
      <c r="F1315" s="78">
        <v>2204</v>
      </c>
      <c r="G1315" s="1">
        <f t="shared" si="60"/>
        <v>0.38242280285035629</v>
      </c>
      <c r="H1315" s="1">
        <f t="shared" si="61"/>
        <v>0.26406533575317603</v>
      </c>
      <c r="I1315" s="78">
        <v>-0.15790717820192501</v>
      </c>
      <c r="J1315" s="1">
        <f t="shared" si="62"/>
        <v>-66.478922023010426</v>
      </c>
    </row>
    <row r="1316" spans="1:10">
      <c r="A1316" s="78">
        <v>18</v>
      </c>
      <c r="B1316" s="78">
        <v>3512</v>
      </c>
      <c r="C1316" s="78" t="s">
        <v>1381</v>
      </c>
      <c r="D1316" s="78">
        <v>114</v>
      </c>
      <c r="E1316" s="78">
        <v>10</v>
      </c>
      <c r="F1316" s="78">
        <v>1013</v>
      </c>
      <c r="G1316" s="1">
        <f t="shared" si="60"/>
        <v>8.771929824561403E-2</v>
      </c>
      <c r="H1316" s="1">
        <f t="shared" si="61"/>
        <v>0.12240868706811452</v>
      </c>
      <c r="I1316" s="78">
        <v>-0.62813465595266804</v>
      </c>
      <c r="J1316" s="1">
        <f t="shared" si="62"/>
        <v>-71.607350778604157</v>
      </c>
    </row>
    <row r="1317" spans="1:10">
      <c r="A1317" s="78">
        <v>18</v>
      </c>
      <c r="B1317" s="78">
        <v>3513</v>
      </c>
      <c r="C1317" s="78" t="s">
        <v>1382</v>
      </c>
      <c r="D1317" s="78">
        <v>505</v>
      </c>
      <c r="E1317" s="78">
        <v>108</v>
      </c>
      <c r="F1317" s="78">
        <v>1422</v>
      </c>
      <c r="G1317" s="1">
        <f t="shared" si="60"/>
        <v>0.21386138613861386</v>
      </c>
      <c r="H1317" s="1">
        <f t="shared" si="61"/>
        <v>0.4310829817158931</v>
      </c>
      <c r="I1317" s="78">
        <v>-0.40367569484486698</v>
      </c>
      <c r="J1317" s="1">
        <f t="shared" si="62"/>
        <v>-203.85622589665783</v>
      </c>
    </row>
    <row r="1318" spans="1:10">
      <c r="A1318" s="78">
        <v>18</v>
      </c>
      <c r="B1318" s="78">
        <v>3514</v>
      </c>
      <c r="C1318" s="78" t="s">
        <v>1383</v>
      </c>
      <c r="D1318" s="78">
        <v>266</v>
      </c>
      <c r="E1318" s="78">
        <v>67</v>
      </c>
      <c r="F1318" s="78">
        <v>949</v>
      </c>
      <c r="G1318" s="1">
        <f t="shared" si="60"/>
        <v>0.25187969924812031</v>
      </c>
      <c r="H1318" s="1">
        <f t="shared" si="61"/>
        <v>0.35089567966280294</v>
      </c>
      <c r="I1318" s="78">
        <v>-0.36020223000245</v>
      </c>
      <c r="J1318" s="1">
        <f t="shared" si="62"/>
        <v>-95.8137931806517</v>
      </c>
    </row>
    <row r="1319" spans="1:10">
      <c r="A1319" s="78">
        <v>18</v>
      </c>
      <c r="B1319" s="78">
        <v>3515</v>
      </c>
      <c r="C1319" s="78" t="s">
        <v>1384</v>
      </c>
      <c r="D1319" s="78">
        <v>200</v>
      </c>
      <c r="E1319" s="78">
        <v>57</v>
      </c>
      <c r="F1319" s="78">
        <v>649</v>
      </c>
      <c r="G1319" s="1">
        <f t="shared" si="60"/>
        <v>0.28499999999999998</v>
      </c>
      <c r="H1319" s="1">
        <f t="shared" si="61"/>
        <v>0.39599383667180277</v>
      </c>
      <c r="I1319" s="78">
        <v>-0.31058747538910902</v>
      </c>
      <c r="J1319" s="1">
        <f t="shared" si="62"/>
        <v>-62.117495077821808</v>
      </c>
    </row>
    <row r="1320" spans="1:10">
      <c r="A1320" s="78">
        <v>18</v>
      </c>
      <c r="B1320" s="78">
        <v>3521</v>
      </c>
      <c r="C1320" s="78" t="s">
        <v>1385</v>
      </c>
      <c r="D1320" s="78">
        <v>505</v>
      </c>
      <c r="E1320" s="78">
        <v>211</v>
      </c>
      <c r="F1320" s="78">
        <v>6195</v>
      </c>
      <c r="G1320" s="1">
        <f t="shared" si="60"/>
        <v>0.4178217821782178</v>
      </c>
      <c r="H1320" s="1">
        <f t="shared" si="61"/>
        <v>0.11557707828894269</v>
      </c>
      <c r="I1320" s="78">
        <v>-0.10687574584687499</v>
      </c>
      <c r="J1320" s="1">
        <f t="shared" si="62"/>
        <v>-53.972251652671872</v>
      </c>
    </row>
    <row r="1321" spans="1:10">
      <c r="A1321" s="78">
        <v>18</v>
      </c>
      <c r="B1321" s="78">
        <v>3522</v>
      </c>
      <c r="C1321" s="78" t="s">
        <v>1386</v>
      </c>
      <c r="D1321" s="78">
        <v>487</v>
      </c>
      <c r="E1321" s="78">
        <v>120</v>
      </c>
      <c r="F1321" s="78">
        <v>2957</v>
      </c>
      <c r="G1321" s="1">
        <f t="shared" si="60"/>
        <v>0.24640657084188911</v>
      </c>
      <c r="H1321" s="1">
        <f t="shared" si="61"/>
        <v>0.2052756171795739</v>
      </c>
      <c r="I1321" s="78">
        <v>-0.36518618652121099</v>
      </c>
      <c r="J1321" s="1">
        <f t="shared" si="62"/>
        <v>-177.84567283582976</v>
      </c>
    </row>
    <row r="1322" spans="1:10">
      <c r="A1322" s="78">
        <v>18</v>
      </c>
      <c r="B1322" s="78">
        <v>3523</v>
      </c>
      <c r="C1322" s="78" t="s">
        <v>1387</v>
      </c>
      <c r="D1322" s="78">
        <v>347</v>
      </c>
      <c r="E1322" s="78">
        <v>76</v>
      </c>
      <c r="F1322" s="78">
        <v>2231</v>
      </c>
      <c r="G1322" s="1">
        <f t="shared" si="60"/>
        <v>0.21902017291066284</v>
      </c>
      <c r="H1322" s="1">
        <f t="shared" si="61"/>
        <v>0.18960107575078441</v>
      </c>
      <c r="I1322" s="78">
        <v>-0.414068492572921</v>
      </c>
      <c r="J1322" s="1">
        <f t="shared" si="62"/>
        <v>-143.68176692280358</v>
      </c>
    </row>
    <row r="1323" spans="1:10">
      <c r="A1323" s="78">
        <v>18</v>
      </c>
      <c r="B1323" s="78">
        <v>3531</v>
      </c>
      <c r="C1323" s="78" t="s">
        <v>1388</v>
      </c>
      <c r="D1323" s="78">
        <v>220</v>
      </c>
      <c r="E1323" s="78">
        <v>77</v>
      </c>
      <c r="F1323" s="78">
        <v>3945</v>
      </c>
      <c r="G1323" s="1">
        <f t="shared" si="60"/>
        <v>0.35</v>
      </c>
      <c r="H1323" s="1">
        <f t="shared" si="61"/>
        <v>7.5285171102661599E-2</v>
      </c>
      <c r="I1323" s="78">
        <v>-0.22519297723822301</v>
      </c>
      <c r="J1323" s="1">
        <f t="shared" si="62"/>
        <v>-49.542454992409063</v>
      </c>
    </row>
    <row r="1324" spans="1:10">
      <c r="A1324" s="78">
        <v>18</v>
      </c>
      <c r="B1324" s="78">
        <v>3532</v>
      </c>
      <c r="C1324" s="78" t="s">
        <v>1389</v>
      </c>
      <c r="D1324" s="78">
        <v>215</v>
      </c>
      <c r="E1324" s="78">
        <v>20</v>
      </c>
      <c r="F1324" s="78">
        <v>603</v>
      </c>
      <c r="G1324" s="1">
        <f t="shared" si="60"/>
        <v>9.3023255813953487E-2</v>
      </c>
      <c r="H1324" s="1">
        <f t="shared" si="61"/>
        <v>0.38971807628524047</v>
      </c>
      <c r="I1324" s="78">
        <v>-0.60318116892129603</v>
      </c>
      <c r="J1324" s="1">
        <f t="shared" si="62"/>
        <v>-129.68395131807864</v>
      </c>
    </row>
    <row r="1325" spans="1:10">
      <c r="A1325" s="78">
        <v>18</v>
      </c>
      <c r="B1325" s="78">
        <v>3533</v>
      </c>
      <c r="C1325" s="78" t="s">
        <v>1390</v>
      </c>
      <c r="D1325" s="78">
        <v>47</v>
      </c>
      <c r="E1325" s="78">
        <v>7</v>
      </c>
      <c r="F1325" s="78">
        <v>1131</v>
      </c>
      <c r="G1325" s="1">
        <f t="shared" si="60"/>
        <v>0.14893617021276595</v>
      </c>
      <c r="H1325" s="1">
        <f t="shared" si="61"/>
        <v>4.7745358090185673E-2</v>
      </c>
      <c r="I1325" s="78">
        <v>-0.54118066555358302</v>
      </c>
      <c r="J1325" s="1">
        <f t="shared" si="62"/>
        <v>-25.4354912810184</v>
      </c>
    </row>
    <row r="1326" spans="1:10">
      <c r="A1326" s="78">
        <v>18</v>
      </c>
      <c r="B1326" s="78">
        <v>3534</v>
      </c>
      <c r="C1326" s="78" t="s">
        <v>1391</v>
      </c>
      <c r="D1326" s="78">
        <v>27</v>
      </c>
      <c r="E1326" s="78">
        <v>1</v>
      </c>
      <c r="F1326" s="78">
        <v>1365</v>
      </c>
      <c r="G1326" s="1">
        <f t="shared" si="60"/>
        <v>3.7037037037037035E-2</v>
      </c>
      <c r="H1326" s="1">
        <f t="shared" si="61"/>
        <v>2.0512820512820513E-2</v>
      </c>
      <c r="I1326" s="78">
        <v>-0.71411617005023897</v>
      </c>
      <c r="J1326" s="1">
        <f t="shared" si="62"/>
        <v>-19.281136591356454</v>
      </c>
    </row>
    <row r="1327" spans="1:10">
      <c r="A1327" s="78">
        <v>18</v>
      </c>
      <c r="B1327" s="78">
        <v>3536</v>
      </c>
      <c r="C1327" s="78" t="s">
        <v>1392</v>
      </c>
      <c r="D1327" s="78">
        <v>335</v>
      </c>
      <c r="E1327" s="78">
        <v>36</v>
      </c>
      <c r="F1327" s="78">
        <v>3925</v>
      </c>
      <c r="G1327" s="1">
        <f t="shared" si="60"/>
        <v>0.10746268656716418</v>
      </c>
      <c r="H1327" s="1">
        <f t="shared" si="61"/>
        <v>9.4522292993630574E-2</v>
      </c>
      <c r="I1327" s="78">
        <v>-0.58923188252867198</v>
      </c>
      <c r="J1327" s="1">
        <f t="shared" si="62"/>
        <v>-197.39268064710512</v>
      </c>
    </row>
    <row r="1328" spans="1:10">
      <c r="A1328" s="78">
        <v>18</v>
      </c>
      <c r="B1328" s="78">
        <v>3538</v>
      </c>
      <c r="C1328" s="78" t="s">
        <v>1393</v>
      </c>
      <c r="D1328" s="78">
        <v>213</v>
      </c>
      <c r="E1328" s="78">
        <v>72</v>
      </c>
      <c r="F1328" s="78">
        <v>2258</v>
      </c>
      <c r="G1328" s="1">
        <f t="shared" si="60"/>
        <v>0.3380281690140845</v>
      </c>
      <c r="H1328" s="1">
        <f t="shared" si="61"/>
        <v>0.12621789193976971</v>
      </c>
      <c r="I1328" s="78">
        <v>-0.24144525234245501</v>
      </c>
      <c r="J1328" s="1">
        <f t="shared" si="62"/>
        <v>-51.427838748942918</v>
      </c>
    </row>
    <row r="1329" spans="1:10">
      <c r="A1329" s="78">
        <v>18</v>
      </c>
      <c r="B1329" s="78">
        <v>3539</v>
      </c>
      <c r="C1329" s="78" t="s">
        <v>1394</v>
      </c>
      <c r="D1329" s="78">
        <v>982</v>
      </c>
      <c r="E1329" s="78">
        <v>538</v>
      </c>
      <c r="F1329" s="78">
        <v>1597</v>
      </c>
      <c r="G1329" s="1">
        <f t="shared" si="60"/>
        <v>0.54786150712830961</v>
      </c>
      <c r="H1329" s="1">
        <f t="shared" si="61"/>
        <v>0.9517845961177207</v>
      </c>
      <c r="I1329" s="78">
        <v>0.15164860703482499</v>
      </c>
      <c r="J1329" s="1">
        <f t="shared" si="62"/>
        <v>148.91893210819813</v>
      </c>
    </row>
    <row r="1330" spans="1:10">
      <c r="A1330" s="78">
        <v>18</v>
      </c>
      <c r="B1330" s="78">
        <v>3540</v>
      </c>
      <c r="C1330" s="78" t="s">
        <v>1395</v>
      </c>
      <c r="D1330" s="78">
        <v>84</v>
      </c>
      <c r="E1330" s="78">
        <v>42</v>
      </c>
      <c r="F1330" s="78">
        <v>1302</v>
      </c>
      <c r="G1330" s="1">
        <f t="shared" si="60"/>
        <v>0.5</v>
      </c>
      <c r="H1330" s="1">
        <f t="shared" si="61"/>
        <v>9.6774193548387094E-2</v>
      </c>
      <c r="I1330" s="78">
        <v>-1.46747185219272E-3</v>
      </c>
      <c r="J1330" s="1">
        <f t="shared" si="62"/>
        <v>-0.12326763558418848</v>
      </c>
    </row>
    <row r="1331" spans="1:10">
      <c r="A1331" s="78">
        <v>18</v>
      </c>
      <c r="B1331" s="78">
        <v>3541</v>
      </c>
      <c r="C1331" s="78" t="s">
        <v>1396</v>
      </c>
      <c r="D1331" s="78">
        <v>353</v>
      </c>
      <c r="E1331" s="78">
        <v>79</v>
      </c>
      <c r="F1331" s="78">
        <v>3227</v>
      </c>
      <c r="G1331" s="1">
        <f t="shared" si="60"/>
        <v>0.22379603399433429</v>
      </c>
      <c r="H1331" s="1">
        <f t="shared" si="61"/>
        <v>0.13387046792686705</v>
      </c>
      <c r="I1331" s="78">
        <v>-0.40906407328621902</v>
      </c>
      <c r="J1331" s="1">
        <f t="shared" si="62"/>
        <v>-144.39961787003531</v>
      </c>
    </row>
    <row r="1332" spans="1:10">
      <c r="A1332" s="78">
        <v>18</v>
      </c>
      <c r="B1332" s="78">
        <v>3551</v>
      </c>
      <c r="C1332" s="78" t="s">
        <v>1397</v>
      </c>
      <c r="D1332" s="78">
        <v>1198</v>
      </c>
      <c r="E1332" s="78">
        <v>591</v>
      </c>
      <c r="F1332" s="78">
        <v>3377</v>
      </c>
      <c r="G1332" s="1">
        <f t="shared" si="60"/>
        <v>0.49332220367278801</v>
      </c>
      <c r="H1332" s="1">
        <f t="shared" si="61"/>
        <v>0.52976014213799227</v>
      </c>
      <c r="I1332" s="78">
        <v>5.8871454540656898E-2</v>
      </c>
      <c r="J1332" s="1">
        <f t="shared" si="62"/>
        <v>70.528002539706961</v>
      </c>
    </row>
    <row r="1333" spans="1:10">
      <c r="A1333" s="78">
        <v>18</v>
      </c>
      <c r="B1333" s="78">
        <v>3561</v>
      </c>
      <c r="C1333" s="78" t="s">
        <v>1398</v>
      </c>
      <c r="D1333" s="78">
        <v>3487</v>
      </c>
      <c r="E1333" s="78">
        <v>1529</v>
      </c>
      <c r="F1333" s="78">
        <v>10264</v>
      </c>
      <c r="G1333" s="1">
        <f t="shared" si="60"/>
        <v>0.43848580441640378</v>
      </c>
      <c r="H1333" s="1">
        <f t="shared" si="61"/>
        <v>0.48869836321122367</v>
      </c>
      <c r="I1333" s="78">
        <v>7.73978059881264E-2</v>
      </c>
      <c r="J1333" s="1">
        <f t="shared" si="62"/>
        <v>269.88614948059677</v>
      </c>
    </row>
    <row r="1334" spans="1:10">
      <c r="A1334" s="78">
        <v>18</v>
      </c>
      <c r="B1334" s="78">
        <v>3681</v>
      </c>
      <c r="C1334" s="78" t="s">
        <v>1399</v>
      </c>
      <c r="D1334" s="78">
        <v>184</v>
      </c>
      <c r="E1334" s="78">
        <v>42</v>
      </c>
      <c r="F1334" s="78">
        <v>5209</v>
      </c>
      <c r="G1334" s="1">
        <f t="shared" si="60"/>
        <v>0.22826086956521738</v>
      </c>
      <c r="H1334" s="1">
        <f t="shared" si="61"/>
        <v>4.338644653484354E-2</v>
      </c>
      <c r="I1334" s="78">
        <v>-0.41408768680816699</v>
      </c>
      <c r="J1334" s="1">
        <f t="shared" si="62"/>
        <v>-76.192134372702725</v>
      </c>
    </row>
    <row r="1335" spans="1:10">
      <c r="A1335" s="78">
        <v>18</v>
      </c>
      <c r="B1335" s="78">
        <v>3631</v>
      </c>
      <c r="C1335" s="78" t="s">
        <v>1400</v>
      </c>
      <c r="D1335" s="78">
        <v>223</v>
      </c>
      <c r="E1335" s="78">
        <v>12</v>
      </c>
      <c r="F1335" s="78">
        <v>677</v>
      </c>
      <c r="G1335" s="1">
        <f t="shared" si="60"/>
        <v>5.3811659192825115E-2</v>
      </c>
      <c r="H1335" s="1">
        <f t="shared" si="61"/>
        <v>0.34711964549483015</v>
      </c>
      <c r="I1335" s="78">
        <v>-0.66461527753114402</v>
      </c>
      <c r="J1335" s="1">
        <f t="shared" si="62"/>
        <v>-148.20920688944511</v>
      </c>
    </row>
    <row r="1336" spans="1:10">
      <c r="A1336" s="78">
        <v>18</v>
      </c>
      <c r="B1336" s="78">
        <v>3632</v>
      </c>
      <c r="C1336" s="78" t="s">
        <v>1401</v>
      </c>
      <c r="D1336" s="78">
        <v>141</v>
      </c>
      <c r="E1336" s="78">
        <v>34</v>
      </c>
      <c r="F1336" s="78">
        <v>715</v>
      </c>
      <c r="G1336" s="1">
        <f t="shared" si="60"/>
        <v>0.24113475177304963</v>
      </c>
      <c r="H1336" s="1">
        <f t="shared" si="61"/>
        <v>0.24475524475524477</v>
      </c>
      <c r="I1336" s="78">
        <v>-0.38715580890151102</v>
      </c>
      <c r="J1336" s="1">
        <f t="shared" si="62"/>
        <v>-54.588969055113054</v>
      </c>
    </row>
    <row r="1337" spans="1:10">
      <c r="A1337" s="78">
        <v>18</v>
      </c>
      <c r="B1337" s="78">
        <v>3633</v>
      </c>
      <c r="C1337" s="78" t="s">
        <v>1402</v>
      </c>
      <c r="D1337" s="78">
        <v>329</v>
      </c>
      <c r="E1337" s="78">
        <v>135</v>
      </c>
      <c r="F1337" s="78">
        <v>122</v>
      </c>
      <c r="G1337" s="1">
        <f t="shared" si="60"/>
        <v>0.41033434650455924</v>
      </c>
      <c r="H1337" s="1">
        <f t="shared" si="61"/>
        <v>3.8032786885245899</v>
      </c>
      <c r="I1337" s="78">
        <v>4.29029786348624E-2</v>
      </c>
      <c r="J1337" s="1">
        <f t="shared" si="62"/>
        <v>14.115079970869729</v>
      </c>
    </row>
    <row r="1338" spans="1:10">
      <c r="A1338" s="78">
        <v>18</v>
      </c>
      <c r="B1338" s="78">
        <v>3634</v>
      </c>
      <c r="C1338" s="78" t="s">
        <v>1403</v>
      </c>
      <c r="D1338" s="78">
        <v>464</v>
      </c>
      <c r="E1338" s="78">
        <v>71</v>
      </c>
      <c r="F1338" s="78">
        <v>439</v>
      </c>
      <c r="G1338" s="1">
        <f t="shared" si="60"/>
        <v>0.15301724137931033</v>
      </c>
      <c r="H1338" s="1">
        <f t="shared" si="61"/>
        <v>1.2186788154897494</v>
      </c>
      <c r="I1338" s="78">
        <v>-0.46225963427766498</v>
      </c>
      <c r="J1338" s="1">
        <f t="shared" si="62"/>
        <v>-214.48847030483654</v>
      </c>
    </row>
    <row r="1339" spans="1:10">
      <c r="A1339" s="78">
        <v>18</v>
      </c>
      <c r="B1339" s="78">
        <v>3635</v>
      </c>
      <c r="C1339" s="78" t="s">
        <v>1404</v>
      </c>
      <c r="D1339" s="78">
        <v>250</v>
      </c>
      <c r="E1339" s="78">
        <v>17</v>
      </c>
      <c r="F1339" s="78">
        <v>79</v>
      </c>
      <c r="G1339" s="1">
        <f t="shared" si="60"/>
        <v>6.8000000000000005E-2</v>
      </c>
      <c r="H1339" s="1">
        <f t="shared" si="61"/>
        <v>3.3797468354430378</v>
      </c>
      <c r="I1339" s="78">
        <v>-0.502581730846135</v>
      </c>
      <c r="J1339" s="1">
        <f t="shared" si="62"/>
        <v>-125.64543271153374</v>
      </c>
    </row>
    <row r="1340" spans="1:10">
      <c r="A1340" s="78">
        <v>18</v>
      </c>
      <c r="B1340" s="78">
        <v>3636</v>
      </c>
      <c r="C1340" s="78" t="s">
        <v>1405</v>
      </c>
      <c r="D1340" s="78">
        <v>271</v>
      </c>
      <c r="E1340" s="78">
        <v>28</v>
      </c>
      <c r="F1340" s="78">
        <v>161</v>
      </c>
      <c r="G1340" s="1">
        <f t="shared" si="60"/>
        <v>0.10332103321033211</v>
      </c>
      <c r="H1340" s="1">
        <f t="shared" si="61"/>
        <v>1.8571428571428572</v>
      </c>
      <c r="I1340" s="78">
        <v>-0.51758560068279502</v>
      </c>
      <c r="J1340" s="1">
        <f t="shared" si="62"/>
        <v>-140.26569778503745</v>
      </c>
    </row>
    <row r="1341" spans="1:10">
      <c r="A1341" s="78">
        <v>18</v>
      </c>
      <c r="B1341" s="78">
        <v>3637</v>
      </c>
      <c r="C1341" s="78" t="s">
        <v>1406</v>
      </c>
      <c r="D1341" s="78">
        <v>303</v>
      </c>
      <c r="E1341" s="78">
        <v>261</v>
      </c>
      <c r="F1341" s="78">
        <v>275</v>
      </c>
      <c r="G1341" s="1">
        <f t="shared" si="60"/>
        <v>0.86138613861386137</v>
      </c>
      <c r="H1341" s="1">
        <f t="shared" si="61"/>
        <v>2.0509090909090908</v>
      </c>
      <c r="I1341" s="78">
        <v>0.64969196986143096</v>
      </c>
      <c r="J1341" s="1">
        <f t="shared" si="62"/>
        <v>196.85666686801358</v>
      </c>
    </row>
    <row r="1342" spans="1:10">
      <c r="A1342" s="78">
        <v>18</v>
      </c>
      <c r="B1342" s="78">
        <v>3638</v>
      </c>
      <c r="C1342" s="78" t="s">
        <v>1407</v>
      </c>
      <c r="D1342" s="78">
        <v>825</v>
      </c>
      <c r="E1342" s="78">
        <v>257</v>
      </c>
      <c r="F1342" s="78">
        <v>1299</v>
      </c>
      <c r="G1342" s="1">
        <f t="shared" si="60"/>
        <v>0.31151515151515152</v>
      </c>
      <c r="H1342" s="1">
        <f t="shared" si="61"/>
        <v>0.83294842186297147</v>
      </c>
      <c r="I1342" s="78">
        <v>-0.22164746054592899</v>
      </c>
      <c r="J1342" s="1">
        <f t="shared" si="62"/>
        <v>-182.85915495039143</v>
      </c>
    </row>
    <row r="1343" spans="1:10">
      <c r="A1343" s="78">
        <v>18</v>
      </c>
      <c r="B1343" s="78">
        <v>3639</v>
      </c>
      <c r="C1343" s="78" t="s">
        <v>1408</v>
      </c>
      <c r="D1343" s="78">
        <v>145</v>
      </c>
      <c r="E1343" s="78">
        <v>5</v>
      </c>
      <c r="F1343" s="78">
        <v>1075</v>
      </c>
      <c r="G1343" s="1">
        <f t="shared" si="60"/>
        <v>3.4482758620689655E-2</v>
      </c>
      <c r="H1343" s="1">
        <f t="shared" si="61"/>
        <v>0.13953488372093023</v>
      </c>
      <c r="I1343" s="78">
        <v>-0.70718665989568497</v>
      </c>
      <c r="J1343" s="1">
        <f t="shared" si="62"/>
        <v>-102.54206568487432</v>
      </c>
    </row>
    <row r="1344" spans="1:10">
      <c r="A1344" s="78">
        <v>18</v>
      </c>
      <c r="B1344" s="78">
        <v>3640</v>
      </c>
      <c r="C1344" s="78" t="s">
        <v>1409</v>
      </c>
      <c r="D1344" s="78">
        <v>854</v>
      </c>
      <c r="E1344" s="78">
        <v>279</v>
      </c>
      <c r="F1344" s="78">
        <v>853</v>
      </c>
      <c r="G1344" s="1">
        <f t="shared" si="60"/>
        <v>0.32669789227166274</v>
      </c>
      <c r="H1344" s="1">
        <f t="shared" si="61"/>
        <v>1.328253223915592</v>
      </c>
      <c r="I1344" s="78">
        <v>-0.17443021607387199</v>
      </c>
      <c r="J1344" s="1">
        <f t="shared" si="62"/>
        <v>-148.96340452708668</v>
      </c>
    </row>
    <row r="1345" spans="1:10">
      <c r="A1345" s="78">
        <v>18</v>
      </c>
      <c r="B1345" s="78">
        <v>3641</v>
      </c>
      <c r="C1345" s="78" t="s">
        <v>1410</v>
      </c>
      <c r="D1345" s="78">
        <v>59</v>
      </c>
      <c r="E1345" s="78">
        <v>8</v>
      </c>
      <c r="F1345" s="78">
        <v>580</v>
      </c>
      <c r="G1345" s="1">
        <f t="shared" si="60"/>
        <v>0.13559322033898305</v>
      </c>
      <c r="H1345" s="1">
        <f t="shared" si="61"/>
        <v>0.11551724137931034</v>
      </c>
      <c r="I1345" s="78">
        <v>-0.557888741096907</v>
      </c>
      <c r="J1345" s="1">
        <f t="shared" si="62"/>
        <v>-32.915435724717511</v>
      </c>
    </row>
    <row r="1346" spans="1:10">
      <c r="A1346" s="78">
        <v>18</v>
      </c>
      <c r="B1346" s="78">
        <v>3642</v>
      </c>
      <c r="C1346" s="78" t="s">
        <v>1411</v>
      </c>
      <c r="D1346" s="78">
        <v>355</v>
      </c>
      <c r="E1346" s="78">
        <v>32</v>
      </c>
      <c r="F1346" s="78">
        <v>305</v>
      </c>
      <c r="G1346" s="1">
        <f t="shared" si="60"/>
        <v>9.014084507042254E-2</v>
      </c>
      <c r="H1346" s="1">
        <f t="shared" si="61"/>
        <v>1.2688524590163934</v>
      </c>
      <c r="I1346" s="78">
        <v>-0.560874214983349</v>
      </c>
      <c r="J1346" s="1">
        <f t="shared" si="62"/>
        <v>-199.1103463190889</v>
      </c>
    </row>
    <row r="1347" spans="1:10">
      <c r="A1347" s="78">
        <v>18</v>
      </c>
      <c r="B1347" s="78">
        <v>3691</v>
      </c>
      <c r="C1347" s="78" t="s">
        <v>1412</v>
      </c>
      <c r="D1347" s="78">
        <v>97</v>
      </c>
      <c r="E1347" s="78">
        <v>13</v>
      </c>
      <c r="F1347" s="78">
        <v>1524</v>
      </c>
      <c r="G1347" s="1">
        <f t="shared" si="60"/>
        <v>0.13402061855670103</v>
      </c>
      <c r="H1347" s="1">
        <f t="shared" si="61"/>
        <v>7.217847769028872E-2</v>
      </c>
      <c r="I1347" s="78">
        <v>-0.56054921037380101</v>
      </c>
      <c r="J1347" s="1">
        <f t="shared" si="62"/>
        <v>-54.373273406258697</v>
      </c>
    </row>
    <row r="1348" spans="1:10">
      <c r="A1348" s="78">
        <v>18</v>
      </c>
      <c r="B1348" s="78">
        <v>3693</v>
      </c>
      <c r="C1348" s="78" t="s">
        <v>1413</v>
      </c>
      <c r="D1348" s="78">
        <v>159</v>
      </c>
      <c r="E1348" s="78">
        <v>17</v>
      </c>
      <c r="F1348" s="78">
        <v>1980</v>
      </c>
      <c r="G1348" s="1">
        <f t="shared" si="60"/>
        <v>0.1069182389937107</v>
      </c>
      <c r="H1348" s="1">
        <f t="shared" si="61"/>
        <v>8.8888888888888892E-2</v>
      </c>
      <c r="I1348" s="78">
        <v>-0.59832546407741105</v>
      </c>
      <c r="J1348" s="1">
        <f t="shared" si="62"/>
        <v>-95.133748788308353</v>
      </c>
    </row>
    <row r="1349" spans="1:10">
      <c r="A1349" s="78">
        <v>18</v>
      </c>
      <c r="B1349" s="78">
        <v>3694</v>
      </c>
      <c r="C1349" s="78" t="s">
        <v>1414</v>
      </c>
      <c r="D1349" s="78">
        <v>446</v>
      </c>
      <c r="E1349" s="78">
        <v>177</v>
      </c>
      <c r="F1349" s="78">
        <v>3455</v>
      </c>
      <c r="G1349" s="1">
        <f t="shared" si="60"/>
        <v>0.39686098654708518</v>
      </c>
      <c r="H1349" s="1">
        <f t="shared" si="61"/>
        <v>0.18031837916063675</v>
      </c>
      <c r="I1349" s="78">
        <v>-0.13857791563449701</v>
      </c>
      <c r="J1349" s="1">
        <f t="shared" si="62"/>
        <v>-61.805750372985663</v>
      </c>
    </row>
    <row r="1350" spans="1:10">
      <c r="A1350" s="78">
        <v>18</v>
      </c>
      <c r="B1350" s="78">
        <v>3695</v>
      </c>
      <c r="C1350" s="78" t="s">
        <v>1415</v>
      </c>
      <c r="D1350" s="78">
        <v>133</v>
      </c>
      <c r="E1350" s="78">
        <v>39</v>
      </c>
      <c r="F1350" s="78">
        <v>1327</v>
      </c>
      <c r="G1350" s="1">
        <f t="shared" si="60"/>
        <v>0.2932330827067669</v>
      </c>
      <c r="H1350" s="1">
        <f t="shared" si="61"/>
        <v>0.12961567445365485</v>
      </c>
      <c r="I1350" s="78">
        <v>-0.31329223451701999</v>
      </c>
      <c r="J1350" s="1">
        <f t="shared" si="62"/>
        <v>-41.667867190763658</v>
      </c>
    </row>
    <row r="1351" spans="1:10">
      <c r="A1351" s="78">
        <v>18</v>
      </c>
      <c r="B1351" s="78">
        <v>3701</v>
      </c>
      <c r="C1351" s="78" t="s">
        <v>1416</v>
      </c>
      <c r="D1351" s="78">
        <v>724</v>
      </c>
      <c r="E1351" s="78">
        <v>358</v>
      </c>
      <c r="F1351" s="78">
        <v>2449</v>
      </c>
      <c r="G1351" s="1">
        <f t="shared" si="60"/>
        <v>0.49447513812154698</v>
      </c>
      <c r="H1351" s="1">
        <f t="shared" si="61"/>
        <v>0.44181298489179255</v>
      </c>
      <c r="I1351" s="78">
        <v>3.50388670283436E-2</v>
      </c>
      <c r="J1351" s="1">
        <f t="shared" si="62"/>
        <v>25.368139728520767</v>
      </c>
    </row>
    <row r="1352" spans="1:10">
      <c r="A1352" s="78">
        <v>18</v>
      </c>
      <c r="B1352" s="78">
        <v>3702</v>
      </c>
      <c r="C1352" s="78" t="s">
        <v>1417</v>
      </c>
      <c r="D1352" s="78">
        <v>49</v>
      </c>
      <c r="E1352" s="78">
        <v>9</v>
      </c>
      <c r="F1352" s="78">
        <v>1581</v>
      </c>
      <c r="G1352" s="1">
        <f t="shared" si="60"/>
        <v>0.18367346938775511</v>
      </c>
      <c r="H1352" s="1">
        <f t="shared" si="61"/>
        <v>3.6685641998734975E-2</v>
      </c>
      <c r="I1352" s="78">
        <v>-0.48858238436218199</v>
      </c>
      <c r="J1352" s="1">
        <f t="shared" si="62"/>
        <v>-23.940536833746918</v>
      </c>
    </row>
    <row r="1353" spans="1:10">
      <c r="A1353" s="78">
        <v>18</v>
      </c>
      <c r="B1353" s="78">
        <v>3703</v>
      </c>
      <c r="C1353" s="78" t="s">
        <v>1418</v>
      </c>
      <c r="D1353" s="78">
        <v>61</v>
      </c>
      <c r="E1353" s="78">
        <v>11</v>
      </c>
      <c r="F1353" s="78">
        <v>1561</v>
      </c>
      <c r="G1353" s="1">
        <f t="shared" ref="G1353:G1416" si="63">E1353/D1353</f>
        <v>0.18032786885245902</v>
      </c>
      <c r="H1353" s="1">
        <f t="shared" ref="H1353:H1416" si="64">(D1353+E1353)/F1353</f>
        <v>4.6124279308135813E-2</v>
      </c>
      <c r="I1353" s="78">
        <v>-0.49270948725235097</v>
      </c>
      <c r="J1353" s="1">
        <f t="shared" ref="J1353:J1416" si="65">I1353*D1353</f>
        <v>-30.05527872239341</v>
      </c>
    </row>
    <row r="1354" spans="1:10">
      <c r="A1354" s="78">
        <v>18</v>
      </c>
      <c r="B1354" s="78">
        <v>3704</v>
      </c>
      <c r="C1354" s="78" t="s">
        <v>1419</v>
      </c>
      <c r="D1354" s="78">
        <v>27</v>
      </c>
      <c r="E1354" s="78">
        <v>8</v>
      </c>
      <c r="F1354" s="78">
        <v>231</v>
      </c>
      <c r="G1354" s="1">
        <f t="shared" si="63"/>
        <v>0.29629629629629628</v>
      </c>
      <c r="H1354" s="1">
        <f t="shared" si="64"/>
        <v>0.15151515151515152</v>
      </c>
      <c r="I1354" s="78">
        <v>-0.31243311114879602</v>
      </c>
      <c r="J1354" s="1">
        <f t="shared" si="65"/>
        <v>-8.4356940010174917</v>
      </c>
    </row>
    <row r="1355" spans="1:10">
      <c r="A1355" s="78">
        <v>18</v>
      </c>
      <c r="B1355" s="78">
        <v>3705</v>
      </c>
      <c r="C1355" s="78" t="s">
        <v>1420</v>
      </c>
      <c r="D1355" s="78">
        <v>229</v>
      </c>
      <c r="E1355" s="78">
        <v>42</v>
      </c>
      <c r="F1355" s="78">
        <v>440</v>
      </c>
      <c r="G1355" s="1">
        <f t="shared" si="63"/>
        <v>0.18340611353711792</v>
      </c>
      <c r="H1355" s="1">
        <f t="shared" si="64"/>
        <v>0.61590909090909096</v>
      </c>
      <c r="I1355" s="78">
        <v>-0.45422669190359199</v>
      </c>
      <c r="J1355" s="1">
        <f t="shared" si="65"/>
        <v>-104.01791244592256</v>
      </c>
    </row>
    <row r="1356" spans="1:10">
      <c r="A1356" s="78">
        <v>18</v>
      </c>
      <c r="B1356" s="78">
        <v>3706</v>
      </c>
      <c r="C1356" s="78" t="s">
        <v>1421</v>
      </c>
      <c r="D1356" s="78">
        <v>37</v>
      </c>
      <c r="E1356" s="78">
        <v>22</v>
      </c>
      <c r="F1356" s="78">
        <v>1539</v>
      </c>
      <c r="G1356" s="1">
        <f t="shared" si="63"/>
        <v>0.59459459459459463</v>
      </c>
      <c r="H1356" s="1">
        <f t="shared" si="64"/>
        <v>3.8336582196231317E-2</v>
      </c>
      <c r="I1356" s="78">
        <v>0.13808046300862101</v>
      </c>
      <c r="J1356" s="1">
        <f t="shared" si="65"/>
        <v>5.1089771313189773</v>
      </c>
    </row>
    <row r="1357" spans="1:10">
      <c r="A1357" s="78">
        <v>18</v>
      </c>
      <c r="B1357" s="78">
        <v>3707</v>
      </c>
      <c r="C1357" s="78" t="s">
        <v>1422</v>
      </c>
      <c r="D1357" s="78">
        <v>50</v>
      </c>
      <c r="E1357" s="78">
        <v>0</v>
      </c>
      <c r="F1357" s="78">
        <v>757</v>
      </c>
      <c r="G1357" s="1">
        <f t="shared" si="63"/>
        <v>0</v>
      </c>
      <c r="H1357" s="1">
        <f t="shared" si="64"/>
        <v>6.6050198150594458E-2</v>
      </c>
      <c r="I1357" s="78">
        <v>-0.76750526500954996</v>
      </c>
      <c r="J1357" s="1">
        <f t="shared" si="65"/>
        <v>-38.375263250477495</v>
      </c>
    </row>
    <row r="1358" spans="1:10">
      <c r="A1358" s="78">
        <v>18</v>
      </c>
      <c r="B1358" s="78">
        <v>3708</v>
      </c>
      <c r="C1358" s="78" t="s">
        <v>1423</v>
      </c>
      <c r="D1358" s="78">
        <v>57</v>
      </c>
      <c r="E1358" s="78">
        <v>8</v>
      </c>
      <c r="F1358" s="78">
        <v>1175</v>
      </c>
      <c r="G1358" s="1">
        <f t="shared" si="63"/>
        <v>0.14035087719298245</v>
      </c>
      <c r="H1358" s="1">
        <f t="shared" si="64"/>
        <v>5.5319148936170209E-2</v>
      </c>
      <c r="I1358" s="78">
        <v>-0.553480920921263</v>
      </c>
      <c r="J1358" s="1">
        <f t="shared" si="65"/>
        <v>-31.548412492511989</v>
      </c>
    </row>
    <row r="1359" spans="1:10">
      <c r="A1359" s="78">
        <v>18</v>
      </c>
      <c r="B1359" s="78">
        <v>3710</v>
      </c>
      <c r="C1359" s="78" t="s">
        <v>1424</v>
      </c>
      <c r="D1359" s="78">
        <v>118</v>
      </c>
      <c r="E1359" s="78">
        <v>11</v>
      </c>
      <c r="F1359" s="78">
        <v>907</v>
      </c>
      <c r="G1359" s="1">
        <f t="shared" si="63"/>
        <v>9.3220338983050849E-2</v>
      </c>
      <c r="H1359" s="1">
        <f t="shared" si="64"/>
        <v>0.14222712238147739</v>
      </c>
      <c r="I1359" s="78">
        <v>-0.61864788746789801</v>
      </c>
      <c r="J1359" s="1">
        <f t="shared" si="65"/>
        <v>-73.000450721211962</v>
      </c>
    </row>
    <row r="1360" spans="1:10">
      <c r="A1360" s="78">
        <v>18</v>
      </c>
      <c r="B1360" s="78">
        <v>3711</v>
      </c>
      <c r="C1360" s="78" t="s">
        <v>1425</v>
      </c>
      <c r="D1360" s="78">
        <v>44</v>
      </c>
      <c r="E1360" s="78">
        <v>3</v>
      </c>
      <c r="F1360" s="78">
        <v>171</v>
      </c>
      <c r="G1360" s="1">
        <f t="shared" si="63"/>
        <v>6.8181818181818177E-2</v>
      </c>
      <c r="H1360" s="1">
        <f t="shared" si="64"/>
        <v>0.27485380116959063</v>
      </c>
      <c r="I1360" s="78">
        <v>-0.65414059063772301</v>
      </c>
      <c r="J1360" s="1">
        <f t="shared" si="65"/>
        <v>-28.782185988059812</v>
      </c>
    </row>
    <row r="1361" spans="1:10">
      <c r="A1361" s="78">
        <v>18</v>
      </c>
      <c r="B1361" s="78">
        <v>3712</v>
      </c>
      <c r="C1361" s="78" t="s">
        <v>1426</v>
      </c>
      <c r="D1361" s="78">
        <v>368</v>
      </c>
      <c r="E1361" s="78">
        <v>158</v>
      </c>
      <c r="F1361" s="78">
        <v>1887</v>
      </c>
      <c r="G1361" s="1">
        <f t="shared" si="63"/>
        <v>0.42934782608695654</v>
      </c>
      <c r="H1361" s="1">
        <f t="shared" si="64"/>
        <v>0.27874933757286696</v>
      </c>
      <c r="I1361" s="78">
        <v>-8.8028493582232498E-2</v>
      </c>
      <c r="J1361" s="1">
        <f t="shared" si="65"/>
        <v>-32.394485638261557</v>
      </c>
    </row>
    <row r="1362" spans="1:10">
      <c r="A1362" s="78">
        <v>18</v>
      </c>
      <c r="B1362" s="78">
        <v>3661</v>
      </c>
      <c r="C1362" s="78" t="s">
        <v>1427</v>
      </c>
      <c r="D1362" s="78">
        <v>1501</v>
      </c>
      <c r="E1362" s="78">
        <v>714</v>
      </c>
      <c r="F1362" s="78">
        <v>696</v>
      </c>
      <c r="G1362" s="1">
        <f t="shared" si="63"/>
        <v>0.47568287808127913</v>
      </c>
      <c r="H1362" s="1">
        <f t="shared" si="64"/>
        <v>3.1824712643678161</v>
      </c>
      <c r="I1362" s="78">
        <v>0.16745035819173601</v>
      </c>
      <c r="J1362" s="1">
        <f t="shared" si="65"/>
        <v>251.34298764579574</v>
      </c>
    </row>
    <row r="1363" spans="1:10">
      <c r="A1363" s="78">
        <v>18</v>
      </c>
      <c r="B1363" s="78">
        <v>3662</v>
      </c>
      <c r="C1363" s="78" t="s">
        <v>1428</v>
      </c>
      <c r="D1363" s="78">
        <v>195</v>
      </c>
      <c r="E1363" s="78">
        <v>18</v>
      </c>
      <c r="F1363" s="78">
        <v>535</v>
      </c>
      <c r="G1363" s="1">
        <f t="shared" si="63"/>
        <v>9.2307692307692313E-2</v>
      </c>
      <c r="H1363" s="1">
        <f t="shared" si="64"/>
        <v>0.39813084112149533</v>
      </c>
      <c r="I1363" s="78">
        <v>-0.60479678225131905</v>
      </c>
      <c r="J1363" s="1">
        <f t="shared" si="65"/>
        <v>-117.93537253900722</v>
      </c>
    </row>
    <row r="1364" spans="1:10">
      <c r="A1364" s="78">
        <v>18</v>
      </c>
      <c r="B1364" s="78">
        <v>3663</v>
      </c>
      <c r="C1364" s="78" t="s">
        <v>1429</v>
      </c>
      <c r="D1364" s="78">
        <v>399</v>
      </c>
      <c r="E1364" s="78">
        <v>50</v>
      </c>
      <c r="F1364" s="78">
        <v>404</v>
      </c>
      <c r="G1364" s="1">
        <f t="shared" si="63"/>
        <v>0.12531328320802004</v>
      </c>
      <c r="H1364" s="1">
        <f t="shared" si="64"/>
        <v>1.1113861386138615</v>
      </c>
      <c r="I1364" s="78">
        <v>-0.512419610541055</v>
      </c>
      <c r="J1364" s="1">
        <f t="shared" si="65"/>
        <v>-204.45542460588095</v>
      </c>
    </row>
    <row r="1365" spans="1:10">
      <c r="A1365" s="78">
        <v>18</v>
      </c>
      <c r="B1365" s="78">
        <v>3664</v>
      </c>
      <c r="C1365" s="78" t="s">
        <v>1430</v>
      </c>
      <c r="D1365" s="78">
        <v>21</v>
      </c>
      <c r="E1365" s="78">
        <v>0</v>
      </c>
      <c r="F1365" s="78">
        <v>314</v>
      </c>
      <c r="G1365" s="1">
        <f t="shared" si="63"/>
        <v>0</v>
      </c>
      <c r="H1365" s="1">
        <f t="shared" si="64"/>
        <v>6.6878980891719744E-2</v>
      </c>
      <c r="I1365" s="78">
        <v>-0.76878610646213597</v>
      </c>
      <c r="J1365" s="1">
        <f t="shared" si="65"/>
        <v>-16.144508235704855</v>
      </c>
    </row>
    <row r="1366" spans="1:10">
      <c r="A1366" s="78">
        <v>18</v>
      </c>
      <c r="B1366" s="78">
        <v>3665</v>
      </c>
      <c r="C1366" s="78" t="s">
        <v>1431</v>
      </c>
      <c r="D1366" s="78">
        <v>170</v>
      </c>
      <c r="E1366" s="78">
        <v>8</v>
      </c>
      <c r="F1366" s="78">
        <v>1088</v>
      </c>
      <c r="G1366" s="1">
        <f t="shared" si="63"/>
        <v>4.7058823529411764E-2</v>
      </c>
      <c r="H1366" s="1">
        <f t="shared" si="64"/>
        <v>0.16360294117647059</v>
      </c>
      <c r="I1366" s="78">
        <v>-0.68575221007074205</v>
      </c>
      <c r="J1366" s="1">
        <f t="shared" si="65"/>
        <v>-116.57787571202616</v>
      </c>
    </row>
    <row r="1367" spans="1:10">
      <c r="A1367" s="78">
        <v>18</v>
      </c>
      <c r="B1367" s="78">
        <v>3666</v>
      </c>
      <c r="C1367" s="78" t="s">
        <v>1432</v>
      </c>
      <c r="D1367" s="78">
        <v>141</v>
      </c>
      <c r="E1367" s="78">
        <v>17</v>
      </c>
      <c r="F1367" s="78">
        <v>739</v>
      </c>
      <c r="G1367" s="1">
        <f t="shared" si="63"/>
        <v>0.12056737588652482</v>
      </c>
      <c r="H1367" s="1">
        <f t="shared" si="64"/>
        <v>0.21380243572395127</v>
      </c>
      <c r="I1367" s="78">
        <v>-0.57258160809440395</v>
      </c>
      <c r="J1367" s="1">
        <f t="shared" si="65"/>
        <v>-80.734006741310964</v>
      </c>
    </row>
    <row r="1368" spans="1:10">
      <c r="A1368" s="78">
        <v>18</v>
      </c>
      <c r="B1368" s="78">
        <v>3667</v>
      </c>
      <c r="C1368" s="78" t="s">
        <v>1433</v>
      </c>
      <c r="D1368" s="78">
        <v>173</v>
      </c>
      <c r="E1368" s="78">
        <v>11</v>
      </c>
      <c r="F1368" s="78">
        <v>155</v>
      </c>
      <c r="G1368" s="1">
        <f t="shared" si="63"/>
        <v>6.358381502890173E-2</v>
      </c>
      <c r="H1368" s="1">
        <f t="shared" si="64"/>
        <v>1.1870967741935483</v>
      </c>
      <c r="I1368" s="78">
        <v>-0.613432986780727</v>
      </c>
      <c r="J1368" s="1">
        <f t="shared" si="65"/>
        <v>-106.12390671306576</v>
      </c>
    </row>
    <row r="1369" spans="1:10">
      <c r="A1369" s="78">
        <v>18</v>
      </c>
      <c r="B1369" s="78">
        <v>3668</v>
      </c>
      <c r="C1369" s="78" t="s">
        <v>1434</v>
      </c>
      <c r="D1369" s="78">
        <v>2595</v>
      </c>
      <c r="E1369" s="78">
        <v>1850</v>
      </c>
      <c r="F1369" s="78">
        <v>625</v>
      </c>
      <c r="G1369" s="1">
        <f t="shared" si="63"/>
        <v>0.71290944123314071</v>
      </c>
      <c r="H1369" s="1">
        <f t="shared" si="64"/>
        <v>7.1120000000000001</v>
      </c>
      <c r="I1369" s="78">
        <v>0.75955629877098796</v>
      </c>
      <c r="J1369" s="1">
        <f t="shared" si="65"/>
        <v>1971.0485953107138</v>
      </c>
    </row>
    <row r="1370" spans="1:10">
      <c r="A1370" s="78">
        <v>18</v>
      </c>
      <c r="B1370" s="78">
        <v>3669</v>
      </c>
      <c r="C1370" s="78" t="s">
        <v>1435</v>
      </c>
      <c r="D1370" s="78">
        <v>160</v>
      </c>
      <c r="E1370" s="78">
        <v>23</v>
      </c>
      <c r="F1370" s="78">
        <v>1728</v>
      </c>
      <c r="G1370" s="1">
        <f t="shared" si="63"/>
        <v>0.14374999999999999</v>
      </c>
      <c r="H1370" s="1">
        <f t="shared" si="64"/>
        <v>0.10590277777777778</v>
      </c>
      <c r="I1370" s="78">
        <v>-0.54128801433982499</v>
      </c>
      <c r="J1370" s="1">
        <f t="shared" si="65"/>
        <v>-86.606082294372001</v>
      </c>
    </row>
    <row r="1371" spans="1:10">
      <c r="A1371" s="78">
        <v>18</v>
      </c>
      <c r="B1371" s="78">
        <v>3670</v>
      </c>
      <c r="C1371" s="78" t="s">
        <v>1436</v>
      </c>
      <c r="D1371" s="78">
        <v>98</v>
      </c>
      <c r="E1371" s="78">
        <v>7</v>
      </c>
      <c r="F1371" s="78">
        <v>401</v>
      </c>
      <c r="G1371" s="1">
        <f t="shared" si="63"/>
        <v>7.1428571428571425E-2</v>
      </c>
      <c r="H1371" s="1">
        <f t="shared" si="64"/>
        <v>0.26184538653366585</v>
      </c>
      <c r="I1371" s="78">
        <v>-0.64732657745385602</v>
      </c>
      <c r="J1371" s="1">
        <f t="shared" si="65"/>
        <v>-63.438004590477888</v>
      </c>
    </row>
    <row r="1372" spans="1:10">
      <c r="A1372" s="78">
        <v>18</v>
      </c>
      <c r="B1372" s="78">
        <v>3721</v>
      </c>
      <c r="C1372" s="78" t="s">
        <v>1437</v>
      </c>
      <c r="D1372" s="78">
        <v>2592</v>
      </c>
      <c r="E1372" s="78">
        <v>916</v>
      </c>
      <c r="F1372" s="78">
        <v>1356</v>
      </c>
      <c r="G1372" s="1">
        <f t="shared" si="63"/>
        <v>0.35339506172839508</v>
      </c>
      <c r="H1372" s="1">
        <f t="shared" si="64"/>
        <v>2.5870206489675516</v>
      </c>
      <c r="I1372" s="78">
        <v>3.11374228730146E-3</v>
      </c>
      <c r="J1372" s="1">
        <f t="shared" si="65"/>
        <v>8.0708200086853843</v>
      </c>
    </row>
    <row r="1373" spans="1:10">
      <c r="A1373" s="78">
        <v>18</v>
      </c>
      <c r="B1373" s="78">
        <v>3722</v>
      </c>
      <c r="C1373" s="78" t="s">
        <v>1438</v>
      </c>
      <c r="D1373" s="78">
        <v>6896</v>
      </c>
      <c r="E1373" s="78">
        <v>2677</v>
      </c>
      <c r="F1373" s="78">
        <v>2270</v>
      </c>
      <c r="G1373" s="1">
        <f t="shared" si="63"/>
        <v>0.38819605568445475</v>
      </c>
      <c r="H1373" s="1">
        <f t="shared" si="64"/>
        <v>4.2171806167400883</v>
      </c>
      <c r="I1373" s="78">
        <v>0.32676404945529203</v>
      </c>
      <c r="J1373" s="1">
        <f t="shared" si="65"/>
        <v>2253.3648850436939</v>
      </c>
    </row>
    <row r="1374" spans="1:10">
      <c r="A1374" s="78">
        <v>18</v>
      </c>
      <c r="B1374" s="78">
        <v>3723</v>
      </c>
      <c r="C1374" s="78" t="s">
        <v>1439</v>
      </c>
      <c r="D1374" s="78">
        <v>1220</v>
      </c>
      <c r="E1374" s="78">
        <v>290</v>
      </c>
      <c r="F1374" s="78">
        <v>1283</v>
      </c>
      <c r="G1374" s="1">
        <f t="shared" si="63"/>
        <v>0.23770491803278687</v>
      </c>
      <c r="H1374" s="1">
        <f t="shared" si="64"/>
        <v>1.1769290724863601</v>
      </c>
      <c r="I1374" s="78">
        <v>-0.30054649629448799</v>
      </c>
      <c r="J1374" s="1">
        <f t="shared" si="65"/>
        <v>-366.66672547927533</v>
      </c>
    </row>
    <row r="1375" spans="1:10">
      <c r="A1375" s="78">
        <v>18</v>
      </c>
      <c r="B1375" s="78">
        <v>3731</v>
      </c>
      <c r="C1375" s="78" t="s">
        <v>1440</v>
      </c>
      <c r="D1375" s="78">
        <v>2051</v>
      </c>
      <c r="E1375" s="78">
        <v>290</v>
      </c>
      <c r="F1375" s="78">
        <v>912</v>
      </c>
      <c r="G1375" s="1">
        <f t="shared" si="63"/>
        <v>0.14139444173573867</v>
      </c>
      <c r="H1375" s="1">
        <f t="shared" si="64"/>
        <v>2.5668859649122808</v>
      </c>
      <c r="I1375" s="78">
        <v>-0.34596149919600799</v>
      </c>
      <c r="J1375" s="1">
        <f t="shared" si="65"/>
        <v>-709.56703485101241</v>
      </c>
    </row>
    <row r="1376" spans="1:10">
      <c r="A1376" s="78">
        <v>18</v>
      </c>
      <c r="B1376" s="78">
        <v>3732</v>
      </c>
      <c r="C1376" s="78" t="s">
        <v>1441</v>
      </c>
      <c r="D1376" s="78">
        <v>2605</v>
      </c>
      <c r="E1376" s="78">
        <v>1361</v>
      </c>
      <c r="F1376" s="78">
        <v>3337</v>
      </c>
      <c r="G1376" s="1">
        <f t="shared" si="63"/>
        <v>0.52245681381957776</v>
      </c>
      <c r="H1376" s="1">
        <f t="shared" si="64"/>
        <v>1.1884926580761164</v>
      </c>
      <c r="I1376" s="78">
        <v>0.19754947209815099</v>
      </c>
      <c r="J1376" s="1">
        <f t="shared" si="65"/>
        <v>514.61637481568334</v>
      </c>
    </row>
    <row r="1377" spans="1:10">
      <c r="A1377" s="78">
        <v>18</v>
      </c>
      <c r="B1377" s="78">
        <v>3733</v>
      </c>
      <c r="C1377" s="78" t="s">
        <v>1442</v>
      </c>
      <c r="D1377" s="78">
        <v>1163</v>
      </c>
      <c r="E1377" s="78">
        <v>154</v>
      </c>
      <c r="F1377" s="78">
        <v>2769</v>
      </c>
      <c r="G1377" s="1">
        <f t="shared" si="63"/>
        <v>0.13241616509028376</v>
      </c>
      <c r="H1377" s="1">
        <f t="shared" si="64"/>
        <v>0.47562296858071507</v>
      </c>
      <c r="I1377" s="78">
        <v>-0.49600599845037802</v>
      </c>
      <c r="J1377" s="1">
        <f t="shared" si="65"/>
        <v>-576.8549761977896</v>
      </c>
    </row>
    <row r="1378" spans="1:10">
      <c r="A1378" s="78">
        <v>18</v>
      </c>
      <c r="B1378" s="78">
        <v>3734</v>
      </c>
      <c r="C1378" s="78" t="s">
        <v>1443</v>
      </c>
      <c r="D1378" s="78">
        <v>1142</v>
      </c>
      <c r="E1378" s="78">
        <v>207</v>
      </c>
      <c r="F1378" s="78">
        <v>2798</v>
      </c>
      <c r="G1378" s="1">
        <f t="shared" si="63"/>
        <v>0.18126094570928197</v>
      </c>
      <c r="H1378" s="1">
        <f t="shared" si="64"/>
        <v>0.48213009292351677</v>
      </c>
      <c r="I1378" s="78">
        <v>-0.42211734070205698</v>
      </c>
      <c r="J1378" s="1">
        <f t="shared" si="65"/>
        <v>-482.05800308174906</v>
      </c>
    </row>
    <row r="1379" spans="1:10">
      <c r="A1379" s="78">
        <v>18</v>
      </c>
      <c r="B1379" s="78">
        <v>3751</v>
      </c>
      <c r="C1379" s="78" t="s">
        <v>1444</v>
      </c>
      <c r="D1379" s="78">
        <v>479</v>
      </c>
      <c r="E1379" s="78">
        <v>159</v>
      </c>
      <c r="F1379" s="78">
        <v>5039</v>
      </c>
      <c r="G1379" s="1">
        <f t="shared" si="63"/>
        <v>0.33194154488517746</v>
      </c>
      <c r="H1379" s="1">
        <f t="shared" si="64"/>
        <v>0.1266124230998214</v>
      </c>
      <c r="I1379" s="78">
        <v>-0.238619110791251</v>
      </c>
      <c r="J1379" s="1">
        <f t="shared" si="65"/>
        <v>-114.29855406900923</v>
      </c>
    </row>
    <row r="1380" spans="1:10">
      <c r="A1380" s="78">
        <v>18</v>
      </c>
      <c r="B1380" s="78">
        <v>3752</v>
      </c>
      <c r="C1380" s="78" t="s">
        <v>1445</v>
      </c>
      <c r="D1380" s="78">
        <v>824</v>
      </c>
      <c r="E1380" s="78">
        <v>795</v>
      </c>
      <c r="F1380" s="78">
        <v>3301</v>
      </c>
      <c r="G1380" s="1">
        <f t="shared" si="63"/>
        <v>0.96480582524271841</v>
      </c>
      <c r="H1380" s="1">
        <f t="shared" si="64"/>
        <v>0.49045743714026052</v>
      </c>
      <c r="I1380" s="78">
        <v>0.75962028246538305</v>
      </c>
      <c r="J1380" s="1">
        <f t="shared" si="65"/>
        <v>625.92711275147565</v>
      </c>
    </row>
    <row r="1381" spans="1:10">
      <c r="A1381" s="78">
        <v>18</v>
      </c>
      <c r="B1381" s="78">
        <v>3753</v>
      </c>
      <c r="C1381" s="78" t="s">
        <v>1446</v>
      </c>
      <c r="D1381" s="78">
        <v>431</v>
      </c>
      <c r="E1381" s="78">
        <v>129</v>
      </c>
      <c r="F1381" s="78">
        <v>4854</v>
      </c>
      <c r="G1381" s="1">
        <f t="shared" si="63"/>
        <v>0.29930394431554525</v>
      </c>
      <c r="H1381" s="1">
        <f t="shared" si="64"/>
        <v>0.11536876802637</v>
      </c>
      <c r="I1381" s="78">
        <v>-0.29112829815797903</v>
      </c>
      <c r="J1381" s="1">
        <f t="shared" si="65"/>
        <v>-125.47629650608896</v>
      </c>
    </row>
    <row r="1382" spans="1:10">
      <c r="A1382" s="78">
        <v>18</v>
      </c>
      <c r="B1382" s="78">
        <v>3761</v>
      </c>
      <c r="C1382" s="78" t="s">
        <v>1447</v>
      </c>
      <c r="D1382" s="78">
        <v>477</v>
      </c>
      <c r="E1382" s="78">
        <v>196</v>
      </c>
      <c r="F1382" s="78">
        <v>2467</v>
      </c>
      <c r="G1382" s="1">
        <f t="shared" si="63"/>
        <v>0.41090146750524109</v>
      </c>
      <c r="H1382" s="1">
        <f t="shared" si="64"/>
        <v>0.27280097284150789</v>
      </c>
      <c r="I1382" s="78">
        <v>-0.111496461147833</v>
      </c>
      <c r="J1382" s="1">
        <f t="shared" si="65"/>
        <v>-53.183811967516341</v>
      </c>
    </row>
    <row r="1383" spans="1:10">
      <c r="A1383" s="78">
        <v>18</v>
      </c>
      <c r="B1383" s="78">
        <v>3762</v>
      </c>
      <c r="C1383" s="78" t="s">
        <v>1448</v>
      </c>
      <c r="D1383" s="78">
        <v>2196</v>
      </c>
      <c r="E1383" s="78">
        <v>1545</v>
      </c>
      <c r="F1383" s="78">
        <v>7894</v>
      </c>
      <c r="G1383" s="1">
        <f t="shared" si="63"/>
        <v>0.70355191256830596</v>
      </c>
      <c r="H1383" s="1">
        <f t="shared" si="64"/>
        <v>0.47390423106156576</v>
      </c>
      <c r="I1383" s="78">
        <v>0.42254074607290298</v>
      </c>
      <c r="J1383" s="1">
        <f t="shared" si="65"/>
        <v>927.89947837609498</v>
      </c>
    </row>
    <row r="1384" spans="1:10">
      <c r="A1384" s="78">
        <v>18</v>
      </c>
      <c r="B1384" s="78">
        <v>3763</v>
      </c>
      <c r="C1384" s="78" t="s">
        <v>1449</v>
      </c>
      <c r="D1384" s="78">
        <v>851</v>
      </c>
      <c r="E1384" s="78">
        <v>239</v>
      </c>
      <c r="F1384" s="78">
        <v>6274</v>
      </c>
      <c r="G1384" s="1">
        <f t="shared" si="63"/>
        <v>0.2808460634547591</v>
      </c>
      <c r="H1384" s="1">
        <f t="shared" si="64"/>
        <v>0.17373286579534586</v>
      </c>
      <c r="I1384" s="78">
        <v>-0.29751913255190499</v>
      </c>
      <c r="J1384" s="1">
        <f t="shared" si="65"/>
        <v>-253.18878180167115</v>
      </c>
    </row>
    <row r="1385" spans="1:10">
      <c r="A1385" s="78">
        <v>18</v>
      </c>
      <c r="B1385" s="78">
        <v>3741</v>
      </c>
      <c r="C1385" s="78" t="s">
        <v>1450</v>
      </c>
      <c r="D1385" s="78">
        <v>431</v>
      </c>
      <c r="E1385" s="78">
        <v>82</v>
      </c>
      <c r="F1385" s="78">
        <v>3104</v>
      </c>
      <c r="G1385" s="1">
        <f t="shared" si="63"/>
        <v>0.1902552204176334</v>
      </c>
      <c r="H1385" s="1">
        <f t="shared" si="64"/>
        <v>0.16527061855670103</v>
      </c>
      <c r="I1385" s="78">
        <v>-0.45526473992524802</v>
      </c>
      <c r="J1385" s="1">
        <f t="shared" si="65"/>
        <v>-196.21910290778189</v>
      </c>
    </row>
    <row r="1386" spans="1:10">
      <c r="A1386" s="78">
        <v>18</v>
      </c>
      <c r="B1386" s="78">
        <v>3742</v>
      </c>
      <c r="C1386" s="78" t="s">
        <v>1451</v>
      </c>
      <c r="D1386" s="78">
        <v>182</v>
      </c>
      <c r="E1386" s="78">
        <v>75</v>
      </c>
      <c r="F1386" s="78">
        <v>1530</v>
      </c>
      <c r="G1386" s="1">
        <f t="shared" si="63"/>
        <v>0.41208791208791207</v>
      </c>
      <c r="H1386" s="1">
        <f t="shared" si="64"/>
        <v>0.16797385620915034</v>
      </c>
      <c r="I1386" s="78">
        <v>-0.12791183060411901</v>
      </c>
      <c r="J1386" s="1">
        <f t="shared" si="65"/>
        <v>-23.27995316994966</v>
      </c>
    </row>
    <row r="1387" spans="1:10">
      <c r="A1387" s="78">
        <v>18</v>
      </c>
      <c r="B1387" s="78">
        <v>3743</v>
      </c>
      <c r="C1387" s="78" t="s">
        <v>1452</v>
      </c>
      <c r="D1387" s="78">
        <v>184</v>
      </c>
      <c r="E1387" s="78">
        <v>52</v>
      </c>
      <c r="F1387" s="78">
        <v>1791</v>
      </c>
      <c r="G1387" s="1">
        <f t="shared" si="63"/>
        <v>0.28260869565217389</v>
      </c>
      <c r="H1387" s="1">
        <f t="shared" si="64"/>
        <v>0.13176996091568957</v>
      </c>
      <c r="I1387" s="78">
        <v>-0.32708854499393702</v>
      </c>
      <c r="J1387" s="1">
        <f t="shared" si="65"/>
        <v>-60.184292278884413</v>
      </c>
    </row>
    <row r="1388" spans="1:10">
      <c r="A1388" s="78">
        <v>18</v>
      </c>
      <c r="B1388" s="78">
        <v>3744</v>
      </c>
      <c r="C1388" s="78" t="s">
        <v>1453</v>
      </c>
      <c r="D1388" s="78">
        <v>211</v>
      </c>
      <c r="E1388" s="78">
        <v>67</v>
      </c>
      <c r="F1388" s="78">
        <v>3297</v>
      </c>
      <c r="G1388" s="1">
        <f t="shared" si="63"/>
        <v>0.31753554502369669</v>
      </c>
      <c r="H1388" s="1">
        <f t="shared" si="64"/>
        <v>8.4319077949651197E-2</v>
      </c>
      <c r="I1388" s="78">
        <v>-0.27473382859478801</v>
      </c>
      <c r="J1388" s="1">
        <f t="shared" si="65"/>
        <v>-57.968837833500267</v>
      </c>
    </row>
    <row r="1389" spans="1:10">
      <c r="A1389" s="78">
        <v>18</v>
      </c>
      <c r="B1389" s="78">
        <v>3745</v>
      </c>
      <c r="C1389" s="78" t="s">
        <v>1454</v>
      </c>
      <c r="D1389" s="78">
        <v>306</v>
      </c>
      <c r="E1389" s="78">
        <v>229</v>
      </c>
      <c r="F1389" s="78">
        <v>2272</v>
      </c>
      <c r="G1389" s="1">
        <f t="shared" si="63"/>
        <v>0.74836601307189543</v>
      </c>
      <c r="H1389" s="1">
        <f t="shared" si="64"/>
        <v>0.23547535211267606</v>
      </c>
      <c r="I1389" s="78">
        <v>0.39404015022130601</v>
      </c>
      <c r="J1389" s="1">
        <f t="shared" si="65"/>
        <v>120.57628596771964</v>
      </c>
    </row>
    <row r="1390" spans="1:10">
      <c r="A1390" s="78">
        <v>18</v>
      </c>
      <c r="B1390" s="78">
        <v>3746</v>
      </c>
      <c r="C1390" s="78" t="s">
        <v>1455</v>
      </c>
      <c r="D1390" s="78">
        <v>1044</v>
      </c>
      <c r="E1390" s="78">
        <v>529</v>
      </c>
      <c r="F1390" s="78">
        <v>8850</v>
      </c>
      <c r="G1390" s="1">
        <f t="shared" si="63"/>
        <v>0.50670498084291182</v>
      </c>
      <c r="H1390" s="1">
        <f t="shared" si="64"/>
        <v>0.17774011299435027</v>
      </c>
      <c r="I1390" s="78">
        <v>5.6139689392863998E-2</v>
      </c>
      <c r="J1390" s="1">
        <f t="shared" si="65"/>
        <v>58.609835726150017</v>
      </c>
    </row>
    <row r="1391" spans="1:10">
      <c r="A1391" s="78">
        <v>18</v>
      </c>
      <c r="B1391" s="78">
        <v>3841</v>
      </c>
      <c r="C1391" s="78" t="s">
        <v>1456</v>
      </c>
      <c r="D1391" s="78">
        <v>126</v>
      </c>
      <c r="E1391" s="78">
        <v>35</v>
      </c>
      <c r="F1391" s="78">
        <v>839</v>
      </c>
      <c r="G1391" s="1">
        <f t="shared" si="63"/>
        <v>0.27777777777777779</v>
      </c>
      <c r="H1391" s="1">
        <f t="shared" si="64"/>
        <v>0.19189511323003575</v>
      </c>
      <c r="I1391" s="78">
        <v>-0.33434021706972999</v>
      </c>
      <c r="J1391" s="1">
        <f t="shared" si="65"/>
        <v>-42.126867350785979</v>
      </c>
    </row>
    <row r="1392" spans="1:10">
      <c r="A1392" s="78">
        <v>18</v>
      </c>
      <c r="B1392" s="78">
        <v>3842</v>
      </c>
      <c r="C1392" s="78" t="s">
        <v>1457</v>
      </c>
      <c r="D1392" s="78">
        <v>63</v>
      </c>
      <c r="E1392" s="78">
        <v>15</v>
      </c>
      <c r="F1392" s="78">
        <v>557</v>
      </c>
      <c r="G1392" s="1">
        <f t="shared" si="63"/>
        <v>0.23809523809523808</v>
      </c>
      <c r="H1392" s="1">
        <f t="shared" si="64"/>
        <v>0.14003590664272891</v>
      </c>
      <c r="I1392" s="78">
        <v>-0.40014694972932502</v>
      </c>
      <c r="J1392" s="1">
        <f t="shared" si="65"/>
        <v>-25.209257832947475</v>
      </c>
    </row>
    <row r="1393" spans="1:10">
      <c r="A1393" s="78">
        <v>18</v>
      </c>
      <c r="B1393" s="78">
        <v>3843</v>
      </c>
      <c r="C1393" s="78" t="s">
        <v>1458</v>
      </c>
      <c r="D1393" s="78">
        <v>805</v>
      </c>
      <c r="E1393" s="78">
        <v>391</v>
      </c>
      <c r="F1393" s="78">
        <v>3565</v>
      </c>
      <c r="G1393" s="1">
        <f t="shared" si="63"/>
        <v>0.48571428571428571</v>
      </c>
      <c r="H1393" s="1">
        <f t="shared" si="64"/>
        <v>0.33548387096774196</v>
      </c>
      <c r="I1393" s="78">
        <v>2.04732096372311E-2</v>
      </c>
      <c r="J1393" s="1">
        <f t="shared" si="65"/>
        <v>16.480933757971037</v>
      </c>
    </row>
    <row r="1394" spans="1:10">
      <c r="A1394" s="78">
        <v>18</v>
      </c>
      <c r="B1394" s="78">
        <v>3844</v>
      </c>
      <c r="C1394" s="78" t="s">
        <v>1459</v>
      </c>
      <c r="D1394" s="78">
        <v>354</v>
      </c>
      <c r="E1394" s="78">
        <v>241</v>
      </c>
      <c r="F1394" s="78">
        <v>2411</v>
      </c>
      <c r="G1394" s="1">
        <f t="shared" si="63"/>
        <v>0.6807909604519774</v>
      </c>
      <c r="H1394" s="1">
        <f t="shared" si="64"/>
        <v>0.24678556615512234</v>
      </c>
      <c r="I1394" s="78">
        <v>0.29361149548057403</v>
      </c>
      <c r="J1394" s="1">
        <f t="shared" si="65"/>
        <v>103.93846940012321</v>
      </c>
    </row>
    <row r="1395" spans="1:10">
      <c r="A1395" s="78">
        <v>18</v>
      </c>
      <c r="B1395" s="78">
        <v>3845</v>
      </c>
      <c r="C1395" s="78" t="s">
        <v>1460</v>
      </c>
      <c r="D1395" s="78">
        <v>172</v>
      </c>
      <c r="E1395" s="78">
        <v>60</v>
      </c>
      <c r="F1395" s="78">
        <v>2287</v>
      </c>
      <c r="G1395" s="1">
        <f t="shared" si="63"/>
        <v>0.34883720930232559</v>
      </c>
      <c r="H1395" s="1">
        <f t="shared" si="64"/>
        <v>0.10144293834717971</v>
      </c>
      <c r="I1395" s="78">
        <v>-0.22795029591017599</v>
      </c>
      <c r="J1395" s="1">
        <f t="shared" si="65"/>
        <v>-39.20745089655027</v>
      </c>
    </row>
    <row r="1396" spans="1:10">
      <c r="A1396" s="78">
        <v>18</v>
      </c>
      <c r="B1396" s="78">
        <v>3846</v>
      </c>
      <c r="C1396" s="78" t="s">
        <v>1461</v>
      </c>
      <c r="D1396" s="78">
        <v>200</v>
      </c>
      <c r="E1396" s="78">
        <v>38</v>
      </c>
      <c r="F1396" s="78">
        <v>1358</v>
      </c>
      <c r="G1396" s="1">
        <f t="shared" si="63"/>
        <v>0.19</v>
      </c>
      <c r="H1396" s="1">
        <f t="shared" si="64"/>
        <v>0.17525773195876287</v>
      </c>
      <c r="I1396" s="78">
        <v>-0.465701472443867</v>
      </c>
      <c r="J1396" s="1">
        <f t="shared" si="65"/>
        <v>-93.140294488773407</v>
      </c>
    </row>
    <row r="1397" spans="1:10">
      <c r="A1397" s="78">
        <v>18</v>
      </c>
      <c r="B1397" s="78">
        <v>3941</v>
      </c>
      <c r="C1397" s="78" t="s">
        <v>1462</v>
      </c>
      <c r="D1397" s="78">
        <v>894</v>
      </c>
      <c r="E1397" s="78">
        <v>219</v>
      </c>
      <c r="F1397" s="78">
        <v>1513</v>
      </c>
      <c r="G1397" s="1">
        <f t="shared" si="63"/>
        <v>0.24496644295302014</v>
      </c>
      <c r="H1397" s="1">
        <f t="shared" si="64"/>
        <v>0.73562458691341703</v>
      </c>
      <c r="I1397" s="78">
        <v>-0.32453936895722402</v>
      </c>
      <c r="J1397" s="1">
        <f t="shared" si="65"/>
        <v>-290.13819584775825</v>
      </c>
    </row>
    <row r="1398" spans="1:10">
      <c r="A1398" s="78">
        <v>18</v>
      </c>
      <c r="B1398" s="78">
        <v>3942</v>
      </c>
      <c r="C1398" s="78" t="s">
        <v>1463</v>
      </c>
      <c r="D1398" s="78">
        <v>7008</v>
      </c>
      <c r="E1398" s="78">
        <v>3719</v>
      </c>
      <c r="F1398" s="78">
        <v>1038</v>
      </c>
      <c r="G1398" s="1">
        <f t="shared" si="63"/>
        <v>0.53067922374429222</v>
      </c>
      <c r="H1398" s="1">
        <f t="shared" si="64"/>
        <v>10.334296724470136</v>
      </c>
      <c r="I1398" s="78">
        <v>0.82999371280168999</v>
      </c>
      <c r="J1398" s="1">
        <f t="shared" si="65"/>
        <v>5816.5959393142439</v>
      </c>
    </row>
    <row r="1399" spans="1:10">
      <c r="A1399" s="78">
        <v>18</v>
      </c>
      <c r="B1399" s="78">
        <v>3943</v>
      </c>
      <c r="C1399" s="78" t="s">
        <v>1464</v>
      </c>
      <c r="D1399" s="78">
        <v>534</v>
      </c>
      <c r="E1399" s="78">
        <v>58</v>
      </c>
      <c r="F1399" s="78">
        <v>761</v>
      </c>
      <c r="G1399" s="1">
        <f t="shared" si="63"/>
        <v>0.10861423220973783</v>
      </c>
      <c r="H1399" s="1">
        <f t="shared" si="64"/>
        <v>0.77792378449408672</v>
      </c>
      <c r="I1399" s="78">
        <v>-0.54706642422960505</v>
      </c>
      <c r="J1399" s="1">
        <f t="shared" si="65"/>
        <v>-292.13347053860912</v>
      </c>
    </row>
    <row r="1400" spans="1:10">
      <c r="A1400" s="78">
        <v>18</v>
      </c>
      <c r="B1400" s="78">
        <v>3944</v>
      </c>
      <c r="C1400" s="78" t="s">
        <v>1465</v>
      </c>
      <c r="D1400" s="78">
        <v>172</v>
      </c>
      <c r="E1400" s="78">
        <v>9</v>
      </c>
      <c r="F1400" s="78">
        <v>1262</v>
      </c>
      <c r="G1400" s="1">
        <f t="shared" si="63"/>
        <v>5.232558139534884E-2</v>
      </c>
      <c r="H1400" s="1">
        <f t="shared" si="64"/>
        <v>0.14342313787638669</v>
      </c>
      <c r="I1400" s="78">
        <v>-0.67854926874159904</v>
      </c>
      <c r="J1400" s="1">
        <f t="shared" si="65"/>
        <v>-116.71047422355504</v>
      </c>
    </row>
    <row r="1401" spans="1:10">
      <c r="A1401" s="78">
        <v>18</v>
      </c>
      <c r="B1401" s="78">
        <v>3945</v>
      </c>
      <c r="C1401" s="78" t="s">
        <v>1466</v>
      </c>
      <c r="D1401" s="78">
        <v>2881</v>
      </c>
      <c r="E1401" s="78">
        <v>810</v>
      </c>
      <c r="F1401" s="78">
        <v>2292</v>
      </c>
      <c r="G1401" s="1">
        <f t="shared" si="63"/>
        <v>0.28115237764665046</v>
      </c>
      <c r="H1401" s="1">
        <f t="shared" si="64"/>
        <v>1.6103839441535777</v>
      </c>
      <c r="I1401" s="78">
        <v>-0.13881009733539201</v>
      </c>
      <c r="J1401" s="1">
        <f t="shared" si="65"/>
        <v>-399.91189042326437</v>
      </c>
    </row>
    <row r="1402" spans="1:10">
      <c r="A1402" s="78">
        <v>18</v>
      </c>
      <c r="B1402" s="78">
        <v>3946</v>
      </c>
      <c r="C1402" s="78" t="s">
        <v>1467</v>
      </c>
      <c r="D1402" s="78">
        <v>2262</v>
      </c>
      <c r="E1402" s="78">
        <v>517</v>
      </c>
      <c r="F1402" s="78">
        <v>2540</v>
      </c>
      <c r="G1402" s="1">
        <f t="shared" si="63"/>
        <v>0.22855879752431477</v>
      </c>
      <c r="H1402" s="1">
        <f t="shared" si="64"/>
        <v>1.0940944881889765</v>
      </c>
      <c r="I1402" s="78">
        <v>-0.27091746454260901</v>
      </c>
      <c r="J1402" s="1">
        <f t="shared" si="65"/>
        <v>-612.81530479538162</v>
      </c>
    </row>
    <row r="1403" spans="1:10">
      <c r="A1403" s="78">
        <v>18</v>
      </c>
      <c r="B1403" s="78">
        <v>3947</v>
      </c>
      <c r="C1403" s="78" t="s">
        <v>1468</v>
      </c>
      <c r="D1403" s="78">
        <v>3064</v>
      </c>
      <c r="E1403" s="78">
        <v>580</v>
      </c>
      <c r="F1403" s="78">
        <v>1010</v>
      </c>
      <c r="G1403" s="1">
        <f t="shared" si="63"/>
        <v>0.18929503916449086</v>
      </c>
      <c r="H1403" s="1">
        <f t="shared" si="64"/>
        <v>3.607920792079208</v>
      </c>
      <c r="I1403" s="78">
        <v>-0.17902004117360301</v>
      </c>
      <c r="J1403" s="1">
        <f t="shared" si="65"/>
        <v>-548.51740615591962</v>
      </c>
    </row>
    <row r="1404" spans="1:10">
      <c r="A1404" s="78">
        <v>18</v>
      </c>
      <c r="B1404" s="78">
        <v>3951</v>
      </c>
      <c r="C1404" s="78" t="s">
        <v>1469</v>
      </c>
      <c r="D1404" s="78">
        <v>587</v>
      </c>
      <c r="E1404" s="78">
        <v>48</v>
      </c>
      <c r="F1404" s="78">
        <v>1619</v>
      </c>
      <c r="G1404" s="1">
        <f t="shared" si="63"/>
        <v>8.1771720613287899E-2</v>
      </c>
      <c r="H1404" s="1">
        <f t="shared" si="64"/>
        <v>0.39221741815935762</v>
      </c>
      <c r="I1404" s="78">
        <v>-0.60332024956742103</v>
      </c>
      <c r="J1404" s="1">
        <f t="shared" si="65"/>
        <v>-354.14898649607613</v>
      </c>
    </row>
    <row r="1405" spans="1:10">
      <c r="A1405" s="78">
        <v>18</v>
      </c>
      <c r="B1405" s="78">
        <v>3952</v>
      </c>
      <c r="C1405" s="78" t="s">
        <v>1470</v>
      </c>
      <c r="D1405" s="78">
        <v>752</v>
      </c>
      <c r="E1405" s="78">
        <v>142</v>
      </c>
      <c r="F1405" s="78">
        <v>963</v>
      </c>
      <c r="G1405" s="1">
        <f t="shared" si="63"/>
        <v>0.18882978723404256</v>
      </c>
      <c r="H1405" s="1">
        <f t="shared" si="64"/>
        <v>0.92834890965732086</v>
      </c>
      <c r="I1405" s="78">
        <v>-0.40782785780005398</v>
      </c>
      <c r="J1405" s="1">
        <f t="shared" si="65"/>
        <v>-306.68654906564058</v>
      </c>
    </row>
    <row r="1406" spans="1:10">
      <c r="A1406" s="78">
        <v>18</v>
      </c>
      <c r="B1406" s="78">
        <v>3953</v>
      </c>
      <c r="C1406" s="78" t="s">
        <v>1471</v>
      </c>
      <c r="D1406" s="78">
        <v>2432</v>
      </c>
      <c r="E1406" s="78">
        <v>1056</v>
      </c>
      <c r="F1406" s="78">
        <v>2641</v>
      </c>
      <c r="G1406" s="1">
        <f t="shared" si="63"/>
        <v>0.43421052631578949</v>
      </c>
      <c r="H1406" s="1">
        <f t="shared" si="64"/>
        <v>1.3207118515713745</v>
      </c>
      <c r="I1406" s="78">
        <v>6.1070333740635203E-2</v>
      </c>
      <c r="J1406" s="1">
        <f t="shared" si="65"/>
        <v>148.52305165722481</v>
      </c>
    </row>
    <row r="1407" spans="1:10">
      <c r="A1407" s="78">
        <v>18</v>
      </c>
      <c r="B1407" s="78">
        <v>3954</v>
      </c>
      <c r="C1407" s="78" t="s">
        <v>1472</v>
      </c>
      <c r="D1407" s="78">
        <v>2153</v>
      </c>
      <c r="E1407" s="78">
        <v>426</v>
      </c>
      <c r="F1407" s="78">
        <v>1033</v>
      </c>
      <c r="G1407" s="1">
        <f t="shared" si="63"/>
        <v>0.19786344635392475</v>
      </c>
      <c r="H1407" s="1">
        <f t="shared" si="64"/>
        <v>2.4966118102613746</v>
      </c>
      <c r="I1407" s="78">
        <v>-0.25836630460995702</v>
      </c>
      <c r="J1407" s="1">
        <f t="shared" si="65"/>
        <v>-556.26265382523752</v>
      </c>
    </row>
    <row r="1408" spans="1:10">
      <c r="A1408" s="78">
        <v>18</v>
      </c>
      <c r="B1408" s="78">
        <v>3771</v>
      </c>
      <c r="C1408" s="78" t="s">
        <v>1473</v>
      </c>
      <c r="D1408" s="78">
        <v>203</v>
      </c>
      <c r="E1408" s="78">
        <v>58</v>
      </c>
      <c r="F1408" s="78">
        <v>1148</v>
      </c>
      <c r="G1408" s="1">
        <f t="shared" si="63"/>
        <v>0.2857142857142857</v>
      </c>
      <c r="H1408" s="1">
        <f t="shared" si="64"/>
        <v>0.22735191637630661</v>
      </c>
      <c r="I1408" s="78">
        <v>-0.31709904748843298</v>
      </c>
      <c r="J1408" s="1">
        <f t="shared" si="65"/>
        <v>-64.371106640151893</v>
      </c>
    </row>
    <row r="1409" spans="1:10">
      <c r="A1409" s="78">
        <v>18</v>
      </c>
      <c r="B1409" s="78">
        <v>3773</v>
      </c>
      <c r="C1409" s="78" t="s">
        <v>1474</v>
      </c>
      <c r="D1409" s="78">
        <v>187</v>
      </c>
      <c r="E1409" s="78">
        <v>98</v>
      </c>
      <c r="F1409" s="78">
        <v>415</v>
      </c>
      <c r="G1409" s="1">
        <f t="shared" si="63"/>
        <v>0.52406417112299464</v>
      </c>
      <c r="H1409" s="1">
        <f t="shared" si="64"/>
        <v>0.68674698795180722</v>
      </c>
      <c r="I1409" s="78">
        <v>6.7013515146094799E-2</v>
      </c>
      <c r="J1409" s="1">
        <f t="shared" si="65"/>
        <v>12.531527332319728</v>
      </c>
    </row>
    <row r="1410" spans="1:10">
      <c r="A1410" s="78">
        <v>18</v>
      </c>
      <c r="B1410" s="78">
        <v>3774</v>
      </c>
      <c r="C1410" s="78" t="s">
        <v>1475</v>
      </c>
      <c r="D1410" s="78">
        <v>181</v>
      </c>
      <c r="E1410" s="78">
        <v>174</v>
      </c>
      <c r="F1410" s="78">
        <v>2329</v>
      </c>
      <c r="G1410" s="1">
        <f t="shared" si="63"/>
        <v>0.96132596685082872</v>
      </c>
      <c r="H1410" s="1">
        <f t="shared" si="64"/>
        <v>0.15242593387720052</v>
      </c>
      <c r="I1410" s="78">
        <v>0.70955636207313399</v>
      </c>
      <c r="J1410" s="1">
        <f t="shared" si="65"/>
        <v>128.42970153523726</v>
      </c>
    </row>
    <row r="1411" spans="1:10">
      <c r="A1411" s="78">
        <v>18</v>
      </c>
      <c r="B1411" s="78">
        <v>3775</v>
      </c>
      <c r="C1411" s="78" t="s">
        <v>1476</v>
      </c>
      <c r="D1411" s="78">
        <v>570</v>
      </c>
      <c r="E1411" s="78">
        <v>255</v>
      </c>
      <c r="F1411" s="78">
        <v>3213</v>
      </c>
      <c r="G1411" s="1">
        <f t="shared" si="63"/>
        <v>0.44736842105263158</v>
      </c>
      <c r="H1411" s="1">
        <f t="shared" si="64"/>
        <v>0.25676937441643322</v>
      </c>
      <c r="I1411" s="78">
        <v>-5.2348055639828001E-2</v>
      </c>
      <c r="J1411" s="1">
        <f t="shared" si="65"/>
        <v>-29.83839171470196</v>
      </c>
    </row>
    <row r="1412" spans="1:10">
      <c r="A1412" s="78">
        <v>18</v>
      </c>
      <c r="B1412" s="78">
        <v>3776</v>
      </c>
      <c r="C1412" s="78" t="s">
        <v>1477</v>
      </c>
      <c r="D1412" s="78">
        <v>453</v>
      </c>
      <c r="E1412" s="78">
        <v>219</v>
      </c>
      <c r="F1412" s="78">
        <v>1905</v>
      </c>
      <c r="G1412" s="1">
        <f t="shared" si="63"/>
        <v>0.48344370860927155</v>
      </c>
      <c r="H1412" s="1">
        <f t="shared" si="64"/>
        <v>0.35275590551181102</v>
      </c>
      <c r="I1412" s="78">
        <v>1.7921096126314699E-3</v>
      </c>
      <c r="J1412" s="1">
        <f t="shared" si="65"/>
        <v>0.81182565452205591</v>
      </c>
    </row>
    <row r="1413" spans="1:10">
      <c r="A1413" s="78">
        <v>18</v>
      </c>
      <c r="B1413" s="78">
        <v>3781</v>
      </c>
      <c r="C1413" s="78" t="s">
        <v>1478</v>
      </c>
      <c r="D1413" s="78">
        <v>625</v>
      </c>
      <c r="E1413" s="78">
        <v>280</v>
      </c>
      <c r="F1413" s="78">
        <v>1403</v>
      </c>
      <c r="G1413" s="1">
        <f t="shared" si="63"/>
        <v>0.44800000000000001</v>
      </c>
      <c r="H1413" s="1">
        <f t="shared" si="64"/>
        <v>0.64504632929436923</v>
      </c>
      <c r="I1413" s="78">
        <v>-3.1066794257978401E-2</v>
      </c>
      <c r="J1413" s="1">
        <f t="shared" si="65"/>
        <v>-19.416746411236499</v>
      </c>
    </row>
    <row r="1414" spans="1:10">
      <c r="A1414" s="78">
        <v>18</v>
      </c>
      <c r="B1414" s="78">
        <v>3782</v>
      </c>
      <c r="C1414" s="78" t="s">
        <v>1479</v>
      </c>
      <c r="D1414" s="78">
        <v>1332</v>
      </c>
      <c r="E1414" s="78">
        <v>717</v>
      </c>
      <c r="F1414" s="78">
        <v>1649</v>
      </c>
      <c r="G1414" s="1">
        <f t="shared" si="63"/>
        <v>0.53828828828828834</v>
      </c>
      <c r="H1414" s="1">
        <f t="shared" si="64"/>
        <v>1.2425712553062462</v>
      </c>
      <c r="I1414" s="78">
        <v>0.1662984346036</v>
      </c>
      <c r="J1414" s="1">
        <f t="shared" si="65"/>
        <v>221.5095148919952</v>
      </c>
    </row>
    <row r="1415" spans="1:10">
      <c r="A1415" s="78">
        <v>18</v>
      </c>
      <c r="B1415" s="78">
        <v>3783</v>
      </c>
      <c r="C1415" s="78" t="s">
        <v>1480</v>
      </c>
      <c r="D1415" s="78">
        <v>177</v>
      </c>
      <c r="E1415" s="78">
        <v>56</v>
      </c>
      <c r="F1415" s="78">
        <v>819</v>
      </c>
      <c r="G1415" s="1">
        <f t="shared" si="63"/>
        <v>0.31638418079096048</v>
      </c>
      <c r="H1415" s="1">
        <f t="shared" si="64"/>
        <v>0.28449328449328448</v>
      </c>
      <c r="I1415" s="78">
        <v>-0.26885227950199803</v>
      </c>
      <c r="J1415" s="1">
        <f t="shared" si="65"/>
        <v>-47.586853471853651</v>
      </c>
    </row>
    <row r="1416" spans="1:10">
      <c r="A1416" s="78">
        <v>18</v>
      </c>
      <c r="B1416" s="78">
        <v>3784</v>
      </c>
      <c r="C1416" s="78" t="s">
        <v>1481</v>
      </c>
      <c r="D1416" s="78">
        <v>1911</v>
      </c>
      <c r="E1416" s="78">
        <v>1396</v>
      </c>
      <c r="F1416" s="78">
        <v>3209</v>
      </c>
      <c r="G1416" s="1">
        <f t="shared" si="63"/>
        <v>0.73050758765044477</v>
      </c>
      <c r="H1416" s="1">
        <f t="shared" si="64"/>
        <v>1.030539108756622</v>
      </c>
      <c r="I1416" s="78">
        <v>0.47625936045547201</v>
      </c>
      <c r="J1416" s="1">
        <f t="shared" si="65"/>
        <v>910.13163783040704</v>
      </c>
    </row>
    <row r="1417" spans="1:10">
      <c r="A1417" s="78">
        <v>18</v>
      </c>
      <c r="B1417" s="78">
        <v>3785</v>
      </c>
      <c r="C1417" s="78" t="s">
        <v>1482</v>
      </c>
      <c r="D1417" s="78">
        <v>694</v>
      </c>
      <c r="E1417" s="78">
        <v>211</v>
      </c>
      <c r="F1417" s="78">
        <v>3138</v>
      </c>
      <c r="G1417" s="1">
        <f t="shared" ref="G1417:G1480" si="66">E1417/D1417</f>
        <v>0.30403458213256485</v>
      </c>
      <c r="H1417" s="1">
        <f t="shared" ref="H1417:H1480" si="67">(D1417+E1417)/F1417</f>
        <v>0.28840025493945187</v>
      </c>
      <c r="I1417" s="78">
        <v>-0.26400824512101401</v>
      </c>
      <c r="J1417" s="1">
        <f t="shared" ref="J1417:J1480" si="68">I1417*D1417</f>
        <v>-183.22172211398373</v>
      </c>
    </row>
    <row r="1418" spans="1:10">
      <c r="A1418" s="78">
        <v>18</v>
      </c>
      <c r="B1418" s="78">
        <v>3786</v>
      </c>
      <c r="C1418" s="78" t="s">
        <v>1483</v>
      </c>
      <c r="D1418" s="78">
        <v>2854</v>
      </c>
      <c r="E1418" s="78">
        <v>2445</v>
      </c>
      <c r="F1418" s="78">
        <v>3091</v>
      </c>
      <c r="G1418" s="1">
        <f t="shared" si="66"/>
        <v>0.85669236159775752</v>
      </c>
      <c r="H1418" s="1">
        <f t="shared" si="67"/>
        <v>1.7143319314137819</v>
      </c>
      <c r="I1418" s="78">
        <v>0.74309976725848204</v>
      </c>
      <c r="J1418" s="1">
        <f t="shared" si="68"/>
        <v>2120.8067357557079</v>
      </c>
    </row>
    <row r="1419" spans="1:10">
      <c r="A1419" s="78">
        <v>18</v>
      </c>
      <c r="B1419" s="78">
        <v>3787</v>
      </c>
      <c r="C1419" s="78" t="s">
        <v>1484</v>
      </c>
      <c r="D1419" s="78">
        <v>5121</v>
      </c>
      <c r="E1419" s="78">
        <v>4401</v>
      </c>
      <c r="F1419" s="78">
        <v>1605</v>
      </c>
      <c r="G1419" s="1">
        <f t="shared" si="66"/>
        <v>0.85940246045694202</v>
      </c>
      <c r="H1419" s="1">
        <f t="shared" si="67"/>
        <v>5.9327102803738319</v>
      </c>
      <c r="I1419" s="78">
        <v>1.0438951012574</v>
      </c>
      <c r="J1419" s="1">
        <f t="shared" si="68"/>
        <v>5345.7868135391454</v>
      </c>
    </row>
    <row r="1420" spans="1:10">
      <c r="A1420" s="78">
        <v>18</v>
      </c>
      <c r="B1420" s="78">
        <v>3788</v>
      </c>
      <c r="C1420" s="78" t="s">
        <v>1485</v>
      </c>
      <c r="D1420" s="78">
        <v>651</v>
      </c>
      <c r="E1420" s="78">
        <v>170</v>
      </c>
      <c r="F1420" s="78">
        <v>5921</v>
      </c>
      <c r="G1420" s="1">
        <f t="shared" si="66"/>
        <v>0.26113671274961597</v>
      </c>
      <c r="H1420" s="1">
        <f t="shared" si="67"/>
        <v>0.13865901030231381</v>
      </c>
      <c r="I1420" s="78">
        <v>-0.33830384217480097</v>
      </c>
      <c r="J1420" s="1">
        <f t="shared" si="68"/>
        <v>-220.23580125579542</v>
      </c>
    </row>
    <row r="1421" spans="1:10">
      <c r="A1421" s="78">
        <v>18</v>
      </c>
      <c r="B1421" s="78">
        <v>3789</v>
      </c>
      <c r="C1421" s="78" t="s">
        <v>1486</v>
      </c>
      <c r="D1421" s="78">
        <v>744</v>
      </c>
      <c r="E1421" s="78">
        <v>848</v>
      </c>
      <c r="F1421" s="78">
        <v>2480</v>
      </c>
      <c r="G1421" s="1">
        <f t="shared" si="66"/>
        <v>1.1397849462365592</v>
      </c>
      <c r="H1421" s="1">
        <f t="shared" si="67"/>
        <v>0.64193548387096777</v>
      </c>
      <c r="I1421" s="78">
        <v>1.0299793329384901</v>
      </c>
      <c r="J1421" s="1">
        <f t="shared" si="68"/>
        <v>766.30462370623661</v>
      </c>
    </row>
    <row r="1422" spans="1:10">
      <c r="A1422" s="78">
        <v>18</v>
      </c>
      <c r="B1422" s="78">
        <v>3790</v>
      </c>
      <c r="C1422" s="78" t="s">
        <v>1487</v>
      </c>
      <c r="D1422" s="78">
        <v>967</v>
      </c>
      <c r="E1422" s="78">
        <v>587</v>
      </c>
      <c r="F1422" s="78">
        <v>1604</v>
      </c>
      <c r="G1422" s="1">
        <f t="shared" si="66"/>
        <v>0.60703205791106518</v>
      </c>
      <c r="H1422" s="1">
        <f t="shared" si="67"/>
        <v>0.96882793017456359</v>
      </c>
      <c r="I1422" s="78">
        <v>0.24205240157172001</v>
      </c>
      <c r="J1422" s="1">
        <f t="shared" si="68"/>
        <v>234.06467231985326</v>
      </c>
    </row>
    <row r="1423" spans="1:10">
      <c r="A1423" s="78">
        <v>18</v>
      </c>
      <c r="B1423" s="78">
        <v>3791</v>
      </c>
      <c r="C1423" s="78" t="s">
        <v>1488</v>
      </c>
      <c r="D1423" s="78">
        <v>1263</v>
      </c>
      <c r="E1423" s="78">
        <v>578</v>
      </c>
      <c r="F1423" s="78">
        <v>3923</v>
      </c>
      <c r="G1423" s="1">
        <f t="shared" si="66"/>
        <v>0.4576405384006334</v>
      </c>
      <c r="H1423" s="1">
        <f t="shared" si="67"/>
        <v>0.46928371144532244</v>
      </c>
      <c r="I1423" s="78">
        <v>4.5965294342772203E-3</v>
      </c>
      <c r="J1423" s="1">
        <f t="shared" si="68"/>
        <v>5.805416675492129</v>
      </c>
    </row>
    <row r="1424" spans="1:10">
      <c r="A1424" s="78">
        <v>18</v>
      </c>
      <c r="B1424" s="78">
        <v>3801</v>
      </c>
      <c r="C1424" s="78" t="s">
        <v>1489</v>
      </c>
      <c r="D1424" s="78">
        <v>97</v>
      </c>
      <c r="E1424" s="78">
        <v>98</v>
      </c>
      <c r="F1424" s="78">
        <v>1138</v>
      </c>
      <c r="G1424" s="1">
        <f t="shared" si="66"/>
        <v>1.0103092783505154</v>
      </c>
      <c r="H1424" s="1">
        <f t="shared" si="67"/>
        <v>0.17135325131810195</v>
      </c>
      <c r="I1424" s="78">
        <v>0.78136120877854998</v>
      </c>
      <c r="J1424" s="1">
        <f t="shared" si="68"/>
        <v>75.792037251519346</v>
      </c>
    </row>
    <row r="1425" spans="1:10">
      <c r="A1425" s="78">
        <v>18</v>
      </c>
      <c r="B1425" s="78">
        <v>3803</v>
      </c>
      <c r="C1425" s="78" t="s">
        <v>1490</v>
      </c>
      <c r="D1425" s="78">
        <v>57</v>
      </c>
      <c r="E1425" s="78">
        <v>8</v>
      </c>
      <c r="F1425" s="78">
        <v>534</v>
      </c>
      <c r="G1425" s="1">
        <f t="shared" si="66"/>
        <v>0.14035087719298245</v>
      </c>
      <c r="H1425" s="1">
        <f t="shared" si="67"/>
        <v>0.12172284644194757</v>
      </c>
      <c r="I1425" s="78">
        <v>-0.55043399150255601</v>
      </c>
      <c r="J1425" s="1">
        <f t="shared" si="68"/>
        <v>-31.374737515645691</v>
      </c>
    </row>
    <row r="1426" spans="1:10">
      <c r="A1426" s="78">
        <v>18</v>
      </c>
      <c r="B1426" s="78">
        <v>3804</v>
      </c>
      <c r="C1426" s="78" t="s">
        <v>1491</v>
      </c>
      <c r="D1426" s="78">
        <v>102</v>
      </c>
      <c r="E1426" s="78">
        <v>14</v>
      </c>
      <c r="F1426" s="78">
        <v>1008</v>
      </c>
      <c r="G1426" s="1">
        <f t="shared" si="66"/>
        <v>0.13725490196078433</v>
      </c>
      <c r="H1426" s="1">
        <f t="shared" si="67"/>
        <v>0.11507936507936507</v>
      </c>
      <c r="I1426" s="78">
        <v>-0.55341726913560696</v>
      </c>
      <c r="J1426" s="1">
        <f t="shared" si="68"/>
        <v>-56.448561451831907</v>
      </c>
    </row>
    <row r="1427" spans="1:10">
      <c r="A1427" s="78">
        <v>18</v>
      </c>
      <c r="B1427" s="78">
        <v>3805</v>
      </c>
      <c r="C1427" s="78" t="s">
        <v>1492</v>
      </c>
      <c r="D1427" s="78">
        <v>229</v>
      </c>
      <c r="E1427" s="78">
        <v>37</v>
      </c>
      <c r="F1427" s="78">
        <v>333</v>
      </c>
      <c r="G1427" s="1">
        <f t="shared" si="66"/>
        <v>0.16157205240174671</v>
      </c>
      <c r="H1427" s="1">
        <f t="shared" si="67"/>
        <v>0.79879879879879878</v>
      </c>
      <c r="I1427" s="78">
        <v>-0.479157157072226</v>
      </c>
      <c r="J1427" s="1">
        <f t="shared" si="68"/>
        <v>-109.72698896953976</v>
      </c>
    </row>
    <row r="1428" spans="1:10">
      <c r="A1428" s="78">
        <v>18</v>
      </c>
      <c r="B1428" s="78">
        <v>3806</v>
      </c>
      <c r="C1428" s="78" t="s">
        <v>1493</v>
      </c>
      <c r="D1428" s="78">
        <v>37</v>
      </c>
      <c r="E1428" s="78">
        <v>5</v>
      </c>
      <c r="F1428" s="78">
        <v>653</v>
      </c>
      <c r="G1428" s="1">
        <f t="shared" si="66"/>
        <v>0.13513513513513514</v>
      </c>
      <c r="H1428" s="1">
        <f t="shared" si="67"/>
        <v>6.4318529862174581E-2</v>
      </c>
      <c r="I1428" s="78">
        <v>-0.56193762577628903</v>
      </c>
      <c r="J1428" s="1">
        <f t="shared" si="68"/>
        <v>-20.791692153722693</v>
      </c>
    </row>
    <row r="1429" spans="1:10">
      <c r="A1429" s="78">
        <v>18</v>
      </c>
      <c r="B1429" s="78">
        <v>3808</v>
      </c>
      <c r="C1429" s="78" t="s">
        <v>1494</v>
      </c>
      <c r="D1429" s="78">
        <v>122</v>
      </c>
      <c r="E1429" s="78">
        <v>14</v>
      </c>
      <c r="F1429" s="78">
        <v>2963</v>
      </c>
      <c r="G1429" s="1">
        <f t="shared" si="66"/>
        <v>0.11475409836065574</v>
      </c>
      <c r="H1429" s="1">
        <f t="shared" si="67"/>
        <v>4.5899426257171784E-2</v>
      </c>
      <c r="I1429" s="78">
        <v>-0.59002192639121398</v>
      </c>
      <c r="J1429" s="1">
        <f t="shared" si="68"/>
        <v>-71.982675019728106</v>
      </c>
    </row>
    <row r="1430" spans="1:10">
      <c r="A1430" s="78">
        <v>18</v>
      </c>
      <c r="B1430" s="78">
        <v>3810</v>
      </c>
      <c r="C1430" s="78" t="s">
        <v>1495</v>
      </c>
      <c r="D1430" s="78">
        <v>96</v>
      </c>
      <c r="E1430" s="78">
        <v>7</v>
      </c>
      <c r="F1430" s="78">
        <v>749</v>
      </c>
      <c r="G1430" s="1">
        <f t="shared" si="66"/>
        <v>7.2916666666666671E-2</v>
      </c>
      <c r="H1430" s="1">
        <f t="shared" si="67"/>
        <v>0.13751668891855809</v>
      </c>
      <c r="I1430" s="78">
        <v>-0.65085127168522205</v>
      </c>
      <c r="J1430" s="1">
        <f t="shared" si="68"/>
        <v>-62.481722081781314</v>
      </c>
    </row>
    <row r="1431" spans="1:10">
      <c r="A1431" s="78">
        <v>18</v>
      </c>
      <c r="B1431" s="78">
        <v>3811</v>
      </c>
      <c r="C1431" s="78" t="s">
        <v>1496</v>
      </c>
      <c r="D1431" s="78">
        <v>38</v>
      </c>
      <c r="E1431" s="78">
        <v>5</v>
      </c>
      <c r="F1431" s="78">
        <v>224</v>
      </c>
      <c r="G1431" s="1">
        <f t="shared" si="66"/>
        <v>0.13157894736842105</v>
      </c>
      <c r="H1431" s="1">
        <f t="shared" si="67"/>
        <v>0.19196428571428573</v>
      </c>
      <c r="I1431" s="78">
        <v>-0.56146245420473195</v>
      </c>
      <c r="J1431" s="1">
        <f t="shared" si="68"/>
        <v>-21.335573259779814</v>
      </c>
    </row>
    <row r="1432" spans="1:10">
      <c r="A1432" s="78">
        <v>18</v>
      </c>
      <c r="B1432" s="78">
        <v>3821</v>
      </c>
      <c r="C1432" s="78" t="s">
        <v>1497</v>
      </c>
      <c r="D1432" s="78">
        <v>683</v>
      </c>
      <c r="E1432" s="78">
        <v>95</v>
      </c>
      <c r="F1432" s="78">
        <v>3446</v>
      </c>
      <c r="G1432" s="1">
        <f t="shared" si="66"/>
        <v>0.13909224011713031</v>
      </c>
      <c r="H1432" s="1">
        <f t="shared" si="67"/>
        <v>0.22576900754497969</v>
      </c>
      <c r="I1432" s="78">
        <v>-0.51911132328787402</v>
      </c>
      <c r="J1432" s="1">
        <f t="shared" si="68"/>
        <v>-354.55303380561793</v>
      </c>
    </row>
    <row r="1433" spans="1:10">
      <c r="A1433" s="78">
        <v>18</v>
      </c>
      <c r="B1433" s="78">
        <v>3822</v>
      </c>
      <c r="C1433" s="78" t="s">
        <v>1498</v>
      </c>
      <c r="D1433" s="78">
        <v>1211</v>
      </c>
      <c r="E1433" s="78">
        <v>401</v>
      </c>
      <c r="F1433" s="78">
        <v>6824</v>
      </c>
      <c r="G1433" s="1">
        <f t="shared" si="66"/>
        <v>0.33113129644921552</v>
      </c>
      <c r="H1433" s="1">
        <f t="shared" si="67"/>
        <v>0.23622508792497068</v>
      </c>
      <c r="I1433" s="78">
        <v>-0.20153601192978901</v>
      </c>
      <c r="J1433" s="1">
        <f t="shared" si="68"/>
        <v>-244.06011044697451</v>
      </c>
    </row>
    <row r="1434" spans="1:10">
      <c r="A1434" s="78">
        <v>18</v>
      </c>
      <c r="B1434" s="78">
        <v>3823</v>
      </c>
      <c r="C1434" s="78" t="s">
        <v>1499</v>
      </c>
      <c r="D1434" s="78">
        <v>377</v>
      </c>
      <c r="E1434" s="78">
        <v>109</v>
      </c>
      <c r="F1434" s="78">
        <v>2891</v>
      </c>
      <c r="G1434" s="1">
        <f t="shared" si="66"/>
        <v>0.28912466843501328</v>
      </c>
      <c r="H1434" s="1">
        <f t="shared" si="67"/>
        <v>0.16810792113455553</v>
      </c>
      <c r="I1434" s="78">
        <v>-0.30669943213295398</v>
      </c>
      <c r="J1434" s="1">
        <f t="shared" si="68"/>
        <v>-115.62568591412365</v>
      </c>
    </row>
    <row r="1435" spans="1:10">
      <c r="A1435" s="78">
        <v>18</v>
      </c>
      <c r="B1435" s="78">
        <v>3831</v>
      </c>
      <c r="C1435" s="78" t="s">
        <v>1500</v>
      </c>
      <c r="D1435" s="78">
        <v>467</v>
      </c>
      <c r="E1435" s="78">
        <v>139</v>
      </c>
      <c r="F1435" s="78">
        <v>1008</v>
      </c>
      <c r="G1435" s="1">
        <f t="shared" si="66"/>
        <v>0.29764453961456105</v>
      </c>
      <c r="H1435" s="1">
        <f t="shared" si="67"/>
        <v>0.60119047619047616</v>
      </c>
      <c r="I1435" s="78">
        <v>-0.26973170498931398</v>
      </c>
      <c r="J1435" s="1">
        <f t="shared" si="68"/>
        <v>-125.96470623000963</v>
      </c>
    </row>
    <row r="1436" spans="1:10">
      <c r="A1436" s="78">
        <v>18</v>
      </c>
      <c r="B1436" s="78">
        <v>3832</v>
      </c>
      <c r="C1436" s="78" t="s">
        <v>1501</v>
      </c>
      <c r="D1436" s="78">
        <v>913</v>
      </c>
      <c r="E1436" s="78">
        <v>627</v>
      </c>
      <c r="F1436" s="78">
        <v>1025</v>
      </c>
      <c r="G1436" s="1">
        <f t="shared" si="66"/>
        <v>0.68674698795180722</v>
      </c>
      <c r="H1436" s="1">
        <f t="shared" si="67"/>
        <v>1.5024390243902439</v>
      </c>
      <c r="I1436" s="78">
        <v>0.38573930419379998</v>
      </c>
      <c r="J1436" s="1">
        <f t="shared" si="68"/>
        <v>352.17998472893936</v>
      </c>
    </row>
    <row r="1437" spans="1:10">
      <c r="A1437" s="78">
        <v>18</v>
      </c>
      <c r="B1437" s="78">
        <v>3833</v>
      </c>
      <c r="C1437" s="78" t="s">
        <v>1502</v>
      </c>
      <c r="D1437" s="78">
        <v>115</v>
      </c>
      <c r="E1437" s="78">
        <v>16</v>
      </c>
      <c r="F1437" s="78">
        <v>689</v>
      </c>
      <c r="G1437" s="1">
        <f t="shared" si="66"/>
        <v>0.1391304347826087</v>
      </c>
      <c r="H1437" s="1">
        <f t="shared" si="67"/>
        <v>0.19013062409288825</v>
      </c>
      <c r="I1437" s="78">
        <v>-0.54651995949548005</v>
      </c>
      <c r="J1437" s="1">
        <f t="shared" si="68"/>
        <v>-62.849795341980204</v>
      </c>
    </row>
    <row r="1438" spans="1:10">
      <c r="A1438" s="78">
        <v>18</v>
      </c>
      <c r="B1438" s="78">
        <v>3834</v>
      </c>
      <c r="C1438" s="78" t="s">
        <v>1503</v>
      </c>
      <c r="D1438" s="78">
        <v>2272</v>
      </c>
      <c r="E1438" s="78">
        <v>453</v>
      </c>
      <c r="F1438" s="78">
        <v>3359</v>
      </c>
      <c r="G1438" s="1">
        <f t="shared" si="66"/>
        <v>0.19938380281690141</v>
      </c>
      <c r="H1438" s="1">
        <f t="shared" si="67"/>
        <v>0.81125334921107473</v>
      </c>
      <c r="I1438" s="78">
        <v>-0.32796664214681198</v>
      </c>
      <c r="J1438" s="1">
        <f t="shared" si="68"/>
        <v>-745.14021095755686</v>
      </c>
    </row>
    <row r="1439" spans="1:10">
      <c r="A1439" s="78">
        <v>18</v>
      </c>
      <c r="B1439" s="78">
        <v>3835</v>
      </c>
      <c r="C1439" s="78" t="s">
        <v>1504</v>
      </c>
      <c r="D1439" s="78">
        <v>708</v>
      </c>
      <c r="E1439" s="78">
        <v>197</v>
      </c>
      <c r="F1439" s="78">
        <v>1871</v>
      </c>
      <c r="G1439" s="1">
        <f t="shared" si="66"/>
        <v>0.27824858757062149</v>
      </c>
      <c r="H1439" s="1">
        <f t="shared" si="67"/>
        <v>0.48369855692143238</v>
      </c>
      <c r="I1439" s="78">
        <v>-0.29376394348760598</v>
      </c>
      <c r="J1439" s="1">
        <f t="shared" si="68"/>
        <v>-207.98487198922504</v>
      </c>
    </row>
    <row r="1440" spans="1:10">
      <c r="A1440" s="78">
        <v>18</v>
      </c>
      <c r="B1440" s="78">
        <v>3836</v>
      </c>
      <c r="C1440" s="78" t="s">
        <v>1505</v>
      </c>
      <c r="D1440" s="78">
        <v>155</v>
      </c>
      <c r="E1440" s="78">
        <v>13</v>
      </c>
      <c r="F1440" s="78">
        <v>893</v>
      </c>
      <c r="G1440" s="1">
        <f t="shared" si="66"/>
        <v>8.387096774193549E-2</v>
      </c>
      <c r="H1440" s="1">
        <f t="shared" si="67"/>
        <v>0.18812989921612541</v>
      </c>
      <c r="I1440" s="78">
        <v>-0.62912761453680199</v>
      </c>
      <c r="J1440" s="1">
        <f t="shared" si="68"/>
        <v>-97.514780253204307</v>
      </c>
    </row>
    <row r="1441" spans="1:10">
      <c r="A1441" s="78">
        <v>18</v>
      </c>
      <c r="B1441" s="78">
        <v>3901</v>
      </c>
      <c r="C1441" s="78" t="s">
        <v>1506</v>
      </c>
      <c r="D1441" s="78">
        <v>32409</v>
      </c>
      <c r="E1441" s="78">
        <v>24925</v>
      </c>
      <c r="F1441" s="78">
        <v>2686</v>
      </c>
      <c r="G1441" s="1">
        <f t="shared" si="66"/>
        <v>0.76907649109815179</v>
      </c>
      <c r="H1441" s="1">
        <f t="shared" si="67"/>
        <v>21.345495160089353</v>
      </c>
      <c r="I1441" s="78">
        <v>2.85426883291038</v>
      </c>
      <c r="J1441" s="1">
        <f t="shared" si="68"/>
        <v>92503.998605792513</v>
      </c>
    </row>
    <row r="1442" spans="1:10">
      <c r="A1442" s="78">
        <v>18</v>
      </c>
      <c r="B1442" s="78">
        <v>3911</v>
      </c>
      <c r="C1442" s="78" t="s">
        <v>1507</v>
      </c>
      <c r="D1442" s="78">
        <v>1215</v>
      </c>
      <c r="E1442" s="78">
        <v>404</v>
      </c>
      <c r="F1442" s="78">
        <v>2238</v>
      </c>
      <c r="G1442" s="1">
        <f t="shared" si="66"/>
        <v>0.3325102880658436</v>
      </c>
      <c r="H1442" s="1">
        <f t="shared" si="67"/>
        <v>0.72341376228775689</v>
      </c>
      <c r="I1442" s="78">
        <v>-0.17689491089954701</v>
      </c>
      <c r="J1442" s="1">
        <f t="shared" si="68"/>
        <v>-214.92731674294961</v>
      </c>
    </row>
    <row r="1443" spans="1:10">
      <c r="A1443" s="78">
        <v>18</v>
      </c>
      <c r="B1443" s="78">
        <v>3912</v>
      </c>
      <c r="C1443" s="78" t="s">
        <v>1508</v>
      </c>
      <c r="D1443" s="78">
        <v>694</v>
      </c>
      <c r="E1443" s="78">
        <v>102</v>
      </c>
      <c r="F1443" s="78">
        <v>1177</v>
      </c>
      <c r="G1443" s="1">
        <f t="shared" si="66"/>
        <v>0.14697406340057637</v>
      </c>
      <c r="H1443" s="1">
        <f t="shared" si="67"/>
        <v>0.67629566694987253</v>
      </c>
      <c r="I1443" s="78">
        <v>-0.48590972401124499</v>
      </c>
      <c r="J1443" s="1">
        <f t="shared" si="68"/>
        <v>-337.22134846380402</v>
      </c>
    </row>
    <row r="1444" spans="1:10">
      <c r="A1444" s="78">
        <v>18</v>
      </c>
      <c r="B1444" s="78">
        <v>3913</v>
      </c>
      <c r="C1444" s="78" t="s">
        <v>1509</v>
      </c>
      <c r="D1444" s="78">
        <v>264</v>
      </c>
      <c r="E1444" s="78">
        <v>58</v>
      </c>
      <c r="F1444" s="78">
        <v>845</v>
      </c>
      <c r="G1444" s="1">
        <f t="shared" si="66"/>
        <v>0.2196969696969697</v>
      </c>
      <c r="H1444" s="1">
        <f t="shared" si="67"/>
        <v>0.38106508875739648</v>
      </c>
      <c r="I1444" s="78">
        <v>-0.408024973165941</v>
      </c>
      <c r="J1444" s="1">
        <f t="shared" si="68"/>
        <v>-107.71859291580843</v>
      </c>
    </row>
    <row r="1445" spans="1:10">
      <c r="A1445" s="78">
        <v>18</v>
      </c>
      <c r="B1445" s="78">
        <v>3914</v>
      </c>
      <c r="C1445" s="78" t="s">
        <v>1510</v>
      </c>
      <c r="D1445" s="78">
        <v>114</v>
      </c>
      <c r="E1445" s="78">
        <v>15</v>
      </c>
      <c r="F1445" s="78">
        <v>611</v>
      </c>
      <c r="G1445" s="1">
        <f t="shared" si="66"/>
        <v>0.13157894736842105</v>
      </c>
      <c r="H1445" s="1">
        <f t="shared" si="67"/>
        <v>0.21112929623567922</v>
      </c>
      <c r="I1445" s="78">
        <v>-0.55712671970468297</v>
      </c>
      <c r="J1445" s="1">
        <f t="shared" si="68"/>
        <v>-63.512446046333856</v>
      </c>
    </row>
    <row r="1446" spans="1:10">
      <c r="A1446" s="78">
        <v>18</v>
      </c>
      <c r="B1446" s="78">
        <v>3915</v>
      </c>
      <c r="C1446" s="78" t="s">
        <v>1511</v>
      </c>
      <c r="D1446" s="78">
        <v>219</v>
      </c>
      <c r="E1446" s="78">
        <v>61</v>
      </c>
      <c r="F1446" s="78">
        <v>1638</v>
      </c>
      <c r="G1446" s="1">
        <f t="shared" si="66"/>
        <v>0.27853881278538811</v>
      </c>
      <c r="H1446" s="1">
        <f t="shared" si="67"/>
        <v>0.17094017094017094</v>
      </c>
      <c r="I1446" s="78">
        <v>-0.32991078942533503</v>
      </c>
      <c r="J1446" s="1">
        <f t="shared" si="68"/>
        <v>-72.250462884148376</v>
      </c>
    </row>
    <row r="1447" spans="1:10">
      <c r="A1447" s="78">
        <v>18</v>
      </c>
      <c r="B1447" s="78">
        <v>3921</v>
      </c>
      <c r="C1447" s="78" t="s">
        <v>1512</v>
      </c>
      <c r="D1447" s="78">
        <v>2272</v>
      </c>
      <c r="E1447" s="78">
        <v>1510</v>
      </c>
      <c r="F1447" s="78">
        <v>2565</v>
      </c>
      <c r="G1447" s="1">
        <f t="shared" si="66"/>
        <v>0.664612676056338</v>
      </c>
      <c r="H1447" s="1">
        <f t="shared" si="67"/>
        <v>1.4744639376218323</v>
      </c>
      <c r="I1447" s="78">
        <v>0.41248007101433398</v>
      </c>
      <c r="J1447" s="1">
        <f t="shared" si="68"/>
        <v>937.15472134456684</v>
      </c>
    </row>
    <row r="1448" spans="1:10">
      <c r="A1448" s="78">
        <v>18</v>
      </c>
      <c r="B1448" s="78">
        <v>3922</v>
      </c>
      <c r="C1448" s="78" t="s">
        <v>1513</v>
      </c>
      <c r="D1448" s="78">
        <v>50</v>
      </c>
      <c r="E1448" s="78">
        <v>2</v>
      </c>
      <c r="F1448" s="78">
        <v>420</v>
      </c>
      <c r="G1448" s="1">
        <f t="shared" si="66"/>
        <v>0.04</v>
      </c>
      <c r="H1448" s="1">
        <f t="shared" si="67"/>
        <v>0.12380952380952381</v>
      </c>
      <c r="I1448" s="78">
        <v>-0.70380844099295004</v>
      </c>
      <c r="J1448" s="1">
        <f t="shared" si="68"/>
        <v>-35.190422049647502</v>
      </c>
    </row>
    <row r="1449" spans="1:10">
      <c r="A1449" s="78">
        <v>18</v>
      </c>
      <c r="B1449" s="78">
        <v>3923</v>
      </c>
      <c r="C1449" s="78" t="s">
        <v>1514</v>
      </c>
      <c r="D1449" s="78">
        <v>128</v>
      </c>
      <c r="E1449" s="78">
        <v>9</v>
      </c>
      <c r="F1449" s="78">
        <v>509</v>
      </c>
      <c r="G1449" s="1">
        <f t="shared" si="66"/>
        <v>7.03125E-2</v>
      </c>
      <c r="H1449" s="1">
        <f t="shared" si="67"/>
        <v>0.26915520628683692</v>
      </c>
      <c r="I1449" s="78">
        <v>-0.647330125973405</v>
      </c>
      <c r="J1449" s="1">
        <f t="shared" si="68"/>
        <v>-82.85825612459584</v>
      </c>
    </row>
    <row r="1450" spans="1:10">
      <c r="A1450" s="78">
        <v>18</v>
      </c>
      <c r="B1450" s="78">
        <v>3924</v>
      </c>
      <c r="C1450" s="78" t="s">
        <v>1515</v>
      </c>
      <c r="D1450" s="78">
        <v>297</v>
      </c>
      <c r="E1450" s="78">
        <v>80</v>
      </c>
      <c r="F1450" s="78">
        <v>3976</v>
      </c>
      <c r="G1450" s="1">
        <f t="shared" si="66"/>
        <v>0.26936026936026936</v>
      </c>
      <c r="H1450" s="1">
        <f t="shared" si="67"/>
        <v>9.4818913480885308E-2</v>
      </c>
      <c r="I1450" s="78">
        <v>-0.34386426088616501</v>
      </c>
      <c r="J1450" s="1">
        <f t="shared" si="68"/>
        <v>-102.127685483191</v>
      </c>
    </row>
    <row r="1451" spans="1:10">
      <c r="A1451" s="78">
        <v>18</v>
      </c>
      <c r="B1451" s="78">
        <v>3925</v>
      </c>
      <c r="C1451" s="78" t="s">
        <v>1516</v>
      </c>
      <c r="D1451" s="78">
        <v>79</v>
      </c>
      <c r="E1451" s="78">
        <v>9</v>
      </c>
      <c r="F1451" s="78">
        <v>314</v>
      </c>
      <c r="G1451" s="1">
        <f t="shared" si="66"/>
        <v>0.11392405063291139</v>
      </c>
      <c r="H1451" s="1">
        <f t="shared" si="67"/>
        <v>0.28025477707006369</v>
      </c>
      <c r="I1451" s="78">
        <v>-0.58249090065903297</v>
      </c>
      <c r="J1451" s="1">
        <f t="shared" si="68"/>
        <v>-46.016781152063608</v>
      </c>
    </row>
    <row r="1452" spans="1:10">
      <c r="A1452" s="78">
        <v>18</v>
      </c>
      <c r="B1452" s="78">
        <v>3926</v>
      </c>
      <c r="C1452" s="78" t="s">
        <v>1517</v>
      </c>
      <c r="D1452" s="78">
        <v>493</v>
      </c>
      <c r="E1452" s="78">
        <v>53</v>
      </c>
      <c r="F1452" s="78">
        <v>733</v>
      </c>
      <c r="G1452" s="1">
        <f t="shared" si="66"/>
        <v>0.10750507099391481</v>
      </c>
      <c r="H1452" s="1">
        <f t="shared" si="67"/>
        <v>0.74488403819918148</v>
      </c>
      <c r="I1452" s="78">
        <v>-0.55213982171597198</v>
      </c>
      <c r="J1452" s="1">
        <f t="shared" si="68"/>
        <v>-272.20493210597419</v>
      </c>
    </row>
    <row r="1453" spans="1:10">
      <c r="A1453" s="78">
        <v>18</v>
      </c>
      <c r="B1453" s="78">
        <v>3927</v>
      </c>
      <c r="C1453" s="78" t="s">
        <v>1518</v>
      </c>
      <c r="D1453" s="78">
        <v>145</v>
      </c>
      <c r="E1453" s="78">
        <v>34</v>
      </c>
      <c r="F1453" s="78">
        <v>1178</v>
      </c>
      <c r="G1453" s="1">
        <f t="shared" si="66"/>
        <v>0.23448275862068965</v>
      </c>
      <c r="H1453" s="1">
        <f t="shared" si="67"/>
        <v>0.15195246179966043</v>
      </c>
      <c r="I1453" s="78">
        <v>-0.40138417487892097</v>
      </c>
      <c r="J1453" s="1">
        <f t="shared" si="68"/>
        <v>-58.200705357443539</v>
      </c>
    </row>
    <row r="1454" spans="1:10">
      <c r="A1454" s="78">
        <v>18</v>
      </c>
      <c r="B1454" s="78">
        <v>3928</v>
      </c>
      <c r="C1454" s="78" t="s">
        <v>1519</v>
      </c>
      <c r="D1454" s="78">
        <v>63</v>
      </c>
      <c r="E1454" s="78">
        <v>3</v>
      </c>
      <c r="F1454" s="78">
        <v>482</v>
      </c>
      <c r="G1454" s="1">
        <f t="shared" si="66"/>
        <v>4.7619047619047616E-2</v>
      </c>
      <c r="H1454" s="1">
        <f t="shared" si="67"/>
        <v>0.13692946058091288</v>
      </c>
      <c r="I1454" s="78">
        <v>-0.69098730332251201</v>
      </c>
      <c r="J1454" s="1">
        <f t="shared" si="68"/>
        <v>-43.532200109318254</v>
      </c>
    </row>
    <row r="1455" spans="1:10">
      <c r="A1455" s="78">
        <v>18</v>
      </c>
      <c r="B1455" s="78">
        <v>3929</v>
      </c>
      <c r="C1455" s="78" t="s">
        <v>1520</v>
      </c>
      <c r="D1455" s="78">
        <v>215</v>
      </c>
      <c r="E1455" s="78">
        <v>47</v>
      </c>
      <c r="F1455" s="78">
        <v>1690</v>
      </c>
      <c r="G1455" s="1">
        <f t="shared" si="66"/>
        <v>0.21860465116279071</v>
      </c>
      <c r="H1455" s="1">
        <f t="shared" si="67"/>
        <v>0.15502958579881657</v>
      </c>
      <c r="I1455" s="78">
        <v>-0.42229209016666602</v>
      </c>
      <c r="J1455" s="1">
        <f t="shared" si="68"/>
        <v>-90.792799385833192</v>
      </c>
    </row>
    <row r="1456" spans="1:10">
      <c r="A1456" s="78">
        <v>18</v>
      </c>
      <c r="B1456" s="78">
        <v>3930</v>
      </c>
      <c r="C1456" s="78" t="s">
        <v>1521</v>
      </c>
      <c r="D1456" s="78">
        <v>163</v>
      </c>
      <c r="E1456" s="78">
        <v>32</v>
      </c>
      <c r="F1456" s="78">
        <v>656</v>
      </c>
      <c r="G1456" s="1">
        <f t="shared" si="66"/>
        <v>0.19631901840490798</v>
      </c>
      <c r="H1456" s="1">
        <f t="shared" si="67"/>
        <v>0.2972560975609756</v>
      </c>
      <c r="I1456" s="78">
        <v>-0.45214242614858502</v>
      </c>
      <c r="J1456" s="1">
        <f t="shared" si="68"/>
        <v>-73.699215462219357</v>
      </c>
    </row>
    <row r="1457" spans="1:10">
      <c r="A1457" s="78">
        <v>18</v>
      </c>
      <c r="B1457" s="78">
        <v>3851</v>
      </c>
      <c r="C1457" s="78" t="s">
        <v>1522</v>
      </c>
      <c r="D1457" s="78">
        <v>10817</v>
      </c>
      <c r="E1457" s="78">
        <v>6683</v>
      </c>
      <c r="F1457" s="78">
        <v>15023</v>
      </c>
      <c r="G1457" s="1">
        <f t="shared" si="66"/>
        <v>0.61782379587686054</v>
      </c>
      <c r="H1457" s="1">
        <f t="shared" si="67"/>
        <v>1.1648805165413034</v>
      </c>
      <c r="I1457" s="78">
        <v>0.71547926859759703</v>
      </c>
      <c r="J1457" s="1">
        <f t="shared" si="68"/>
        <v>7739.3392484202068</v>
      </c>
    </row>
    <row r="1458" spans="1:10">
      <c r="A1458" s="78">
        <v>18</v>
      </c>
      <c r="B1458" s="78">
        <v>3861</v>
      </c>
      <c r="C1458" s="78" t="s">
        <v>1523</v>
      </c>
      <c r="D1458" s="78">
        <v>592</v>
      </c>
      <c r="E1458" s="78">
        <v>160</v>
      </c>
      <c r="F1458" s="78">
        <v>2305</v>
      </c>
      <c r="G1458" s="1">
        <f t="shared" si="66"/>
        <v>0.27027027027027029</v>
      </c>
      <c r="H1458" s="1">
        <f t="shared" si="67"/>
        <v>0.3262472885032538</v>
      </c>
      <c r="I1458" s="78">
        <v>-0.31844028212936598</v>
      </c>
      <c r="J1458" s="1">
        <f t="shared" si="68"/>
        <v>-188.51664702058466</v>
      </c>
    </row>
    <row r="1459" spans="1:10">
      <c r="A1459" s="78">
        <v>18</v>
      </c>
      <c r="B1459" s="78">
        <v>3862</v>
      </c>
      <c r="C1459" s="78" t="s">
        <v>1524</v>
      </c>
      <c r="D1459" s="78">
        <v>226</v>
      </c>
      <c r="E1459" s="78">
        <v>21</v>
      </c>
      <c r="F1459" s="78">
        <v>3027</v>
      </c>
      <c r="G1459" s="1">
        <f t="shared" si="66"/>
        <v>9.2920353982300891E-2</v>
      </c>
      <c r="H1459" s="1">
        <f t="shared" si="67"/>
        <v>8.1598942847703998E-2</v>
      </c>
      <c r="I1459" s="78">
        <v>-0.61697597963030704</v>
      </c>
      <c r="J1459" s="1">
        <f t="shared" si="68"/>
        <v>-139.43657139644938</v>
      </c>
    </row>
    <row r="1460" spans="1:10">
      <c r="A1460" s="78">
        <v>18</v>
      </c>
      <c r="B1460" s="78">
        <v>3863</v>
      </c>
      <c r="C1460" s="78" t="s">
        <v>1525</v>
      </c>
      <c r="D1460" s="78">
        <v>1148</v>
      </c>
      <c r="E1460" s="78">
        <v>243</v>
      </c>
      <c r="F1460" s="78">
        <v>2332</v>
      </c>
      <c r="G1460" s="1">
        <f t="shared" si="66"/>
        <v>0.21167247386759583</v>
      </c>
      <c r="H1460" s="1">
        <f t="shared" si="67"/>
        <v>0.59648370497427106</v>
      </c>
      <c r="I1460" s="78">
        <v>-0.37018439779095302</v>
      </c>
      <c r="J1460" s="1">
        <f t="shared" si="68"/>
        <v>-424.9716886640141</v>
      </c>
    </row>
    <row r="1461" spans="1:10">
      <c r="A1461" s="78">
        <v>18</v>
      </c>
      <c r="B1461" s="78">
        <v>3871</v>
      </c>
      <c r="C1461" s="78" t="s">
        <v>1526</v>
      </c>
      <c r="D1461" s="78">
        <v>3889</v>
      </c>
      <c r="E1461" s="78">
        <v>1861</v>
      </c>
      <c r="F1461" s="78">
        <v>8796</v>
      </c>
      <c r="G1461" s="1">
        <f t="shared" si="66"/>
        <v>0.478529184880432</v>
      </c>
      <c r="H1461" s="1">
        <f t="shared" si="67"/>
        <v>0.65370623010459294</v>
      </c>
      <c r="I1461" s="78">
        <v>0.16436419637453201</v>
      </c>
      <c r="J1461" s="1">
        <f t="shared" si="68"/>
        <v>639.212359700555</v>
      </c>
    </row>
    <row r="1462" spans="1:10">
      <c r="A1462" s="78">
        <v>18</v>
      </c>
      <c r="B1462" s="78">
        <v>3881</v>
      </c>
      <c r="C1462" s="78" t="s">
        <v>1527</v>
      </c>
      <c r="D1462" s="78">
        <v>225</v>
      </c>
      <c r="E1462" s="78">
        <v>18</v>
      </c>
      <c r="F1462" s="78">
        <v>1759</v>
      </c>
      <c r="G1462" s="1">
        <f t="shared" si="66"/>
        <v>0.08</v>
      </c>
      <c r="H1462" s="1">
        <f t="shared" si="67"/>
        <v>0.1381466742467311</v>
      </c>
      <c r="I1462" s="78">
        <v>-0.63414534185941496</v>
      </c>
      <c r="J1462" s="1">
        <f t="shared" si="68"/>
        <v>-142.68270191836837</v>
      </c>
    </row>
    <row r="1463" spans="1:10">
      <c r="A1463" s="78">
        <v>18</v>
      </c>
      <c r="B1463" s="78">
        <v>3882</v>
      </c>
      <c r="C1463" s="78" t="s">
        <v>1528</v>
      </c>
      <c r="D1463" s="78">
        <v>797</v>
      </c>
      <c r="E1463" s="78">
        <v>465</v>
      </c>
      <c r="F1463" s="78">
        <v>743</v>
      </c>
      <c r="G1463" s="1">
        <f t="shared" si="66"/>
        <v>0.58343789209535757</v>
      </c>
      <c r="H1463" s="1">
        <f t="shared" si="67"/>
        <v>1.6985195154777928</v>
      </c>
      <c r="I1463" s="78">
        <v>0.23179439059968401</v>
      </c>
      <c r="J1463" s="1">
        <f t="shared" si="68"/>
        <v>184.74012930794817</v>
      </c>
    </row>
    <row r="1464" spans="1:10">
      <c r="A1464" s="78">
        <v>18</v>
      </c>
      <c r="B1464" s="78">
        <v>3883</v>
      </c>
      <c r="C1464" s="78" t="s">
        <v>1529</v>
      </c>
      <c r="D1464" s="78">
        <v>757</v>
      </c>
      <c r="E1464" s="78">
        <v>135</v>
      </c>
      <c r="F1464" s="78">
        <v>1934</v>
      </c>
      <c r="G1464" s="1">
        <f t="shared" si="66"/>
        <v>0.17833553500660501</v>
      </c>
      <c r="H1464" s="1">
        <f t="shared" si="67"/>
        <v>0.46122026887280249</v>
      </c>
      <c r="I1464" s="78">
        <v>-0.44505057923438202</v>
      </c>
      <c r="J1464" s="1">
        <f t="shared" si="68"/>
        <v>-336.90328848042719</v>
      </c>
    </row>
    <row r="1465" spans="1:10">
      <c r="A1465" s="78">
        <v>18</v>
      </c>
      <c r="B1465" s="78">
        <v>3891</v>
      </c>
      <c r="C1465" s="78" t="s">
        <v>1530</v>
      </c>
      <c r="D1465" s="78">
        <v>1164</v>
      </c>
      <c r="E1465" s="78">
        <v>180</v>
      </c>
      <c r="F1465" s="78">
        <v>2892</v>
      </c>
      <c r="G1465" s="1">
        <f t="shared" si="66"/>
        <v>0.15463917525773196</v>
      </c>
      <c r="H1465" s="1">
        <f t="shared" si="67"/>
        <v>0.46473029045643155</v>
      </c>
      <c r="I1465" s="78">
        <v>-0.46254438245130503</v>
      </c>
      <c r="J1465" s="1">
        <f t="shared" si="68"/>
        <v>-538.4016611733191</v>
      </c>
    </row>
    <row r="1466" spans="1:10">
      <c r="A1466" s="78">
        <v>18</v>
      </c>
      <c r="B1466" s="78">
        <v>3892</v>
      </c>
      <c r="C1466" s="78" t="s">
        <v>1531</v>
      </c>
      <c r="D1466" s="78">
        <v>118</v>
      </c>
      <c r="E1466" s="78">
        <v>5</v>
      </c>
      <c r="F1466" s="78">
        <v>786</v>
      </c>
      <c r="G1466" s="1">
        <f t="shared" si="66"/>
        <v>4.2372881355932202E-2</v>
      </c>
      <c r="H1466" s="1">
        <f t="shared" si="67"/>
        <v>0.15648854961832062</v>
      </c>
      <c r="I1466" s="78">
        <v>-0.69559503802049105</v>
      </c>
      <c r="J1466" s="1">
        <f t="shared" si="68"/>
        <v>-82.080214486417944</v>
      </c>
    </row>
    <row r="1467" spans="1:10">
      <c r="A1467" s="78">
        <v>18</v>
      </c>
      <c r="B1467" s="78">
        <v>3893</v>
      </c>
      <c r="C1467" s="78" t="s">
        <v>1532</v>
      </c>
      <c r="D1467" s="78">
        <v>242</v>
      </c>
      <c r="E1467" s="78">
        <v>60</v>
      </c>
      <c r="F1467" s="78">
        <v>2552</v>
      </c>
      <c r="G1467" s="1">
        <f t="shared" si="66"/>
        <v>0.24793388429752067</v>
      </c>
      <c r="H1467" s="1">
        <f t="shared" si="67"/>
        <v>0.11833855799373041</v>
      </c>
      <c r="I1467" s="78">
        <v>-0.37798653623496298</v>
      </c>
      <c r="J1467" s="1">
        <f t="shared" si="68"/>
        <v>-91.472741768861042</v>
      </c>
    </row>
    <row r="1468" spans="1:10">
      <c r="A1468" s="78">
        <v>18</v>
      </c>
      <c r="B1468" s="78">
        <v>3961</v>
      </c>
      <c r="C1468" s="78" t="s">
        <v>1533</v>
      </c>
      <c r="D1468" s="78">
        <v>1242</v>
      </c>
      <c r="E1468" s="78">
        <v>716</v>
      </c>
      <c r="F1468" s="78">
        <v>971</v>
      </c>
      <c r="G1468" s="1">
        <f t="shared" si="66"/>
        <v>0.57648953301127215</v>
      </c>
      <c r="H1468" s="1">
        <f t="shared" si="67"/>
        <v>2.0164778578784759</v>
      </c>
      <c r="I1468" s="78">
        <v>0.256017390858512</v>
      </c>
      <c r="J1468" s="1">
        <f t="shared" si="68"/>
        <v>317.97359944627192</v>
      </c>
    </row>
    <row r="1469" spans="1:10">
      <c r="A1469" s="78">
        <v>18</v>
      </c>
      <c r="B1469" s="78">
        <v>3962</v>
      </c>
      <c r="C1469" s="78" t="s">
        <v>1534</v>
      </c>
      <c r="D1469" s="78">
        <v>2418</v>
      </c>
      <c r="E1469" s="78">
        <v>1183</v>
      </c>
      <c r="F1469" s="78">
        <v>5121</v>
      </c>
      <c r="G1469" s="1">
        <f t="shared" si="66"/>
        <v>0.489247311827957</v>
      </c>
      <c r="H1469" s="1">
        <f t="shared" si="67"/>
        <v>0.70318297207576641</v>
      </c>
      <c r="I1469" s="78">
        <v>0.116093499287478</v>
      </c>
      <c r="J1469" s="1">
        <f t="shared" si="68"/>
        <v>280.71408127712181</v>
      </c>
    </row>
    <row r="1470" spans="1:10">
      <c r="A1470" s="78">
        <v>18</v>
      </c>
      <c r="B1470" s="78">
        <v>3971</v>
      </c>
      <c r="C1470" s="78" t="s">
        <v>1535</v>
      </c>
      <c r="D1470" s="78">
        <v>385</v>
      </c>
      <c r="E1470" s="78">
        <v>54</v>
      </c>
      <c r="F1470" s="78">
        <v>1802</v>
      </c>
      <c r="G1470" s="1">
        <f t="shared" si="66"/>
        <v>0.14025974025974025</v>
      </c>
      <c r="H1470" s="1">
        <f t="shared" si="67"/>
        <v>0.24361820199778025</v>
      </c>
      <c r="I1470" s="78">
        <v>-0.53006304519654901</v>
      </c>
      <c r="J1470" s="1">
        <f t="shared" si="68"/>
        <v>-204.07427240067136</v>
      </c>
    </row>
    <row r="1471" spans="1:10">
      <c r="A1471" s="78">
        <v>18</v>
      </c>
      <c r="B1471" s="78">
        <v>3972</v>
      </c>
      <c r="C1471" s="78" t="s">
        <v>1536</v>
      </c>
      <c r="D1471" s="78">
        <v>1390</v>
      </c>
      <c r="E1471" s="78">
        <v>442</v>
      </c>
      <c r="F1471" s="78">
        <v>3837</v>
      </c>
      <c r="G1471" s="1">
        <f t="shared" si="66"/>
        <v>0.31798561151079136</v>
      </c>
      <c r="H1471" s="1">
        <f t="shared" si="67"/>
        <v>0.47745634610372689</v>
      </c>
      <c r="I1471" s="78">
        <v>-0.202388983965967</v>
      </c>
      <c r="J1471" s="1">
        <f t="shared" si="68"/>
        <v>-281.32068771269411</v>
      </c>
    </row>
    <row r="1472" spans="1:10">
      <c r="A1472" s="78">
        <v>18</v>
      </c>
      <c r="B1472" s="78">
        <v>3973</v>
      </c>
      <c r="C1472" s="78" t="s">
        <v>1537</v>
      </c>
      <c r="D1472" s="78">
        <v>129</v>
      </c>
      <c r="E1472" s="78">
        <v>10</v>
      </c>
      <c r="F1472" s="78">
        <v>1099</v>
      </c>
      <c r="G1472" s="1">
        <f t="shared" si="66"/>
        <v>7.7519379844961239E-2</v>
      </c>
      <c r="H1472" s="1">
        <f t="shared" si="67"/>
        <v>0.12647861692447679</v>
      </c>
      <c r="I1472" s="78">
        <v>-0.64283247672699995</v>
      </c>
      <c r="J1472" s="1">
        <f t="shared" si="68"/>
        <v>-82.925389497782987</v>
      </c>
    </row>
    <row r="1473" spans="1:10">
      <c r="A1473" s="78">
        <v>18</v>
      </c>
      <c r="B1473" s="78">
        <v>3981</v>
      </c>
      <c r="C1473" s="78" t="s">
        <v>1538</v>
      </c>
      <c r="D1473" s="78">
        <v>1309</v>
      </c>
      <c r="E1473" s="78">
        <v>388</v>
      </c>
      <c r="F1473" s="78">
        <v>3106</v>
      </c>
      <c r="G1473" s="1">
        <f t="shared" si="66"/>
        <v>0.29640947288006114</v>
      </c>
      <c r="H1473" s="1">
        <f t="shared" si="67"/>
        <v>0.54636188023180943</v>
      </c>
      <c r="I1473" s="78">
        <v>-0.23583971436027101</v>
      </c>
      <c r="J1473" s="1">
        <f t="shared" si="68"/>
        <v>-308.71418609759473</v>
      </c>
    </row>
    <row r="1474" spans="1:10">
      <c r="A1474" s="78">
        <v>18</v>
      </c>
      <c r="B1474" s="78">
        <v>3982</v>
      </c>
      <c r="C1474" s="78" t="s">
        <v>1539</v>
      </c>
      <c r="D1474" s="78">
        <v>2165</v>
      </c>
      <c r="E1474" s="78">
        <v>1060</v>
      </c>
      <c r="F1474" s="78">
        <v>4162</v>
      </c>
      <c r="G1474" s="1">
        <f t="shared" si="66"/>
        <v>0.48960739030023093</v>
      </c>
      <c r="H1474" s="1">
        <f t="shared" si="67"/>
        <v>0.77486785199423358</v>
      </c>
      <c r="I1474" s="78">
        <v>0.108426289426599</v>
      </c>
      <c r="J1474" s="1">
        <f t="shared" si="68"/>
        <v>234.74291660858682</v>
      </c>
    </row>
    <row r="1475" spans="1:10">
      <c r="A1475" s="78">
        <v>18</v>
      </c>
      <c r="B1475" s="78">
        <v>3983</v>
      </c>
      <c r="C1475" s="78" t="s">
        <v>1540</v>
      </c>
      <c r="D1475" s="78">
        <v>473</v>
      </c>
      <c r="E1475" s="78">
        <v>70</v>
      </c>
      <c r="F1475" s="78">
        <v>4527</v>
      </c>
      <c r="G1475" s="1">
        <f t="shared" si="66"/>
        <v>0.14799154334038056</v>
      </c>
      <c r="H1475" s="1">
        <f t="shared" si="67"/>
        <v>0.11994698475811796</v>
      </c>
      <c r="I1475" s="78">
        <v>-0.51993560668068295</v>
      </c>
      <c r="J1475" s="1">
        <f t="shared" si="68"/>
        <v>-245.92954195996305</v>
      </c>
    </row>
    <row r="1476" spans="1:10">
      <c r="A1476" s="78">
        <v>18</v>
      </c>
      <c r="B1476" s="78">
        <v>3984</v>
      </c>
      <c r="C1476" s="78" t="s">
        <v>1541</v>
      </c>
      <c r="D1476" s="78">
        <v>90</v>
      </c>
      <c r="E1476" s="78">
        <v>4</v>
      </c>
      <c r="F1476" s="78">
        <v>630</v>
      </c>
      <c r="G1476" s="1">
        <f t="shared" si="66"/>
        <v>4.4444444444444446E-2</v>
      </c>
      <c r="H1476" s="1">
        <f t="shared" si="67"/>
        <v>0.1492063492063492</v>
      </c>
      <c r="I1476" s="78">
        <v>-0.69404102910992005</v>
      </c>
      <c r="J1476" s="1">
        <f t="shared" si="68"/>
        <v>-62.463692619892804</v>
      </c>
    </row>
    <row r="1477" spans="1:10">
      <c r="A1477" s="78">
        <v>18</v>
      </c>
      <c r="B1477" s="78">
        <v>3985</v>
      </c>
      <c r="C1477" s="78" t="s">
        <v>1542</v>
      </c>
      <c r="D1477" s="78">
        <v>1374</v>
      </c>
      <c r="E1477" s="78">
        <v>317</v>
      </c>
      <c r="F1477" s="78">
        <v>5387</v>
      </c>
      <c r="G1477" s="1">
        <f t="shared" si="66"/>
        <v>0.23071324599708878</v>
      </c>
      <c r="H1477" s="1">
        <f t="shared" si="67"/>
        <v>0.3139038425839985</v>
      </c>
      <c r="I1477" s="78">
        <v>-0.34381313370223299</v>
      </c>
      <c r="J1477" s="1">
        <f t="shared" si="68"/>
        <v>-472.3992457068681</v>
      </c>
    </row>
    <row r="1478" spans="1:10">
      <c r="A1478" s="78">
        <v>18</v>
      </c>
      <c r="B1478" s="78">
        <v>3986</v>
      </c>
      <c r="C1478" s="78" t="s">
        <v>1543</v>
      </c>
      <c r="D1478" s="78">
        <v>1845</v>
      </c>
      <c r="E1478" s="78">
        <v>566</v>
      </c>
      <c r="F1478" s="78">
        <v>5087</v>
      </c>
      <c r="G1478" s="1">
        <f t="shared" si="66"/>
        <v>0.30677506775067753</v>
      </c>
      <c r="H1478" s="1">
        <f t="shared" si="67"/>
        <v>0.47395321407509339</v>
      </c>
      <c r="I1478" s="78">
        <v>-0.19896623093174801</v>
      </c>
      <c r="J1478" s="1">
        <f t="shared" si="68"/>
        <v>-367.09269606907509</v>
      </c>
    </row>
    <row r="1479" spans="1:10">
      <c r="A1479" s="78">
        <v>18</v>
      </c>
      <c r="B1479" s="78">
        <v>3987</v>
      </c>
      <c r="C1479" s="78" t="s">
        <v>1544</v>
      </c>
      <c r="D1479" s="78">
        <v>1269</v>
      </c>
      <c r="E1479" s="78">
        <v>391</v>
      </c>
      <c r="F1479" s="78">
        <v>2560</v>
      </c>
      <c r="G1479" s="1">
        <f t="shared" si="66"/>
        <v>0.30811662726556344</v>
      </c>
      <c r="H1479" s="1">
        <f t="shared" si="67"/>
        <v>0.6484375</v>
      </c>
      <c r="I1479" s="78">
        <v>-0.21510808021478101</v>
      </c>
      <c r="J1479" s="1">
        <f t="shared" si="68"/>
        <v>-272.97215379255709</v>
      </c>
    </row>
    <row r="1480" spans="1:10">
      <c r="A1480" s="78">
        <v>18</v>
      </c>
      <c r="B1480" s="78">
        <v>3571</v>
      </c>
      <c r="C1480" s="78" t="s">
        <v>1545</v>
      </c>
      <c r="D1480" s="78">
        <v>427</v>
      </c>
      <c r="E1480" s="78">
        <v>46</v>
      </c>
      <c r="F1480" s="78">
        <v>685</v>
      </c>
      <c r="G1480" s="1">
        <f t="shared" si="66"/>
        <v>0.10772833723653395</v>
      </c>
      <c r="H1480" s="1">
        <f t="shared" si="67"/>
        <v>0.69051094890510945</v>
      </c>
      <c r="I1480" s="78">
        <v>-0.55729555307394296</v>
      </c>
      <c r="J1480" s="1">
        <f t="shared" si="68"/>
        <v>-237.96520116257363</v>
      </c>
    </row>
    <row r="1481" spans="1:10">
      <c r="A1481" s="78">
        <v>18</v>
      </c>
      <c r="B1481" s="78">
        <v>3572</v>
      </c>
      <c r="C1481" s="78" t="s">
        <v>1546</v>
      </c>
      <c r="D1481" s="78">
        <v>545</v>
      </c>
      <c r="E1481" s="78">
        <v>143</v>
      </c>
      <c r="F1481" s="78">
        <v>1926</v>
      </c>
      <c r="G1481" s="1">
        <f t="shared" ref="G1481:G1544" si="69">E1481/D1481</f>
        <v>0.26238532110091745</v>
      </c>
      <c r="H1481" s="1">
        <f t="shared" ref="H1481:H1544" si="70">(D1481+E1481)/F1481</f>
        <v>0.3572170301142264</v>
      </c>
      <c r="I1481" s="78">
        <v>-0.33119043846250601</v>
      </c>
      <c r="J1481" s="1">
        <f t="shared" ref="J1481:J1544" si="71">I1481*D1481</f>
        <v>-180.49878896206579</v>
      </c>
    </row>
    <row r="1482" spans="1:10">
      <c r="A1482" s="78">
        <v>18</v>
      </c>
      <c r="B1482" s="78">
        <v>3573</v>
      </c>
      <c r="C1482" s="78" t="s">
        <v>1547</v>
      </c>
      <c r="D1482" s="78">
        <v>215</v>
      </c>
      <c r="E1482" s="78">
        <v>23</v>
      </c>
      <c r="F1482" s="78">
        <v>209</v>
      </c>
      <c r="G1482" s="1">
        <f t="shared" si="69"/>
        <v>0.10697674418604651</v>
      </c>
      <c r="H1482" s="1">
        <f t="shared" si="70"/>
        <v>1.138755980861244</v>
      </c>
      <c r="I1482" s="78">
        <v>-0.54751630749574398</v>
      </c>
      <c r="J1482" s="1">
        <f t="shared" si="71"/>
        <v>-117.71600611158496</v>
      </c>
    </row>
    <row r="1483" spans="1:10">
      <c r="A1483" s="78">
        <v>18</v>
      </c>
      <c r="B1483" s="78">
        <v>3574</v>
      </c>
      <c r="C1483" s="78" t="s">
        <v>1548</v>
      </c>
      <c r="D1483" s="78">
        <v>2286</v>
      </c>
      <c r="E1483" s="78">
        <v>2623</v>
      </c>
      <c r="F1483" s="78">
        <v>443</v>
      </c>
      <c r="G1483" s="1">
        <f t="shared" si="69"/>
        <v>1.147419072615923</v>
      </c>
      <c r="H1483" s="1">
        <f t="shared" si="70"/>
        <v>11.081264108352144</v>
      </c>
      <c r="I1483" s="78">
        <v>1.5907656917945101</v>
      </c>
      <c r="J1483" s="1">
        <f t="shared" si="71"/>
        <v>3636.4903714422503</v>
      </c>
    </row>
    <row r="1484" spans="1:10">
      <c r="A1484" s="78">
        <v>18</v>
      </c>
      <c r="B1484" s="78">
        <v>3575</v>
      </c>
      <c r="C1484" s="78" t="s">
        <v>1549</v>
      </c>
      <c r="D1484" s="78">
        <v>1257</v>
      </c>
      <c r="E1484" s="78">
        <v>582</v>
      </c>
      <c r="F1484" s="78">
        <v>2220</v>
      </c>
      <c r="G1484" s="1">
        <f t="shared" si="69"/>
        <v>0.46300715990453462</v>
      </c>
      <c r="H1484" s="1">
        <f t="shared" si="70"/>
        <v>0.82837837837837835</v>
      </c>
      <c r="I1484" s="78">
        <v>2.8991037613550499E-2</v>
      </c>
      <c r="J1484" s="1">
        <f t="shared" si="71"/>
        <v>36.441734280232978</v>
      </c>
    </row>
    <row r="1485" spans="1:10">
      <c r="A1485" s="78">
        <v>18</v>
      </c>
      <c r="B1485" s="78">
        <v>3576</v>
      </c>
      <c r="C1485" s="78" t="s">
        <v>1550</v>
      </c>
      <c r="D1485" s="78">
        <v>114</v>
      </c>
      <c r="E1485" s="78">
        <v>9</v>
      </c>
      <c r="F1485" s="78">
        <v>686</v>
      </c>
      <c r="G1485" s="1">
        <f t="shared" si="69"/>
        <v>7.8947368421052627E-2</v>
      </c>
      <c r="H1485" s="1">
        <f t="shared" si="70"/>
        <v>0.17930029154518951</v>
      </c>
      <c r="I1485" s="78">
        <v>-0.638911587667646</v>
      </c>
      <c r="J1485" s="1">
        <f t="shared" si="71"/>
        <v>-72.835920994111646</v>
      </c>
    </row>
    <row r="1486" spans="1:10">
      <c r="A1486" s="78">
        <v>18</v>
      </c>
      <c r="B1486" s="78">
        <v>3577</v>
      </c>
      <c r="C1486" s="78" t="s">
        <v>1551</v>
      </c>
      <c r="D1486" s="78">
        <v>204</v>
      </c>
      <c r="E1486" s="78">
        <v>15</v>
      </c>
      <c r="F1486" s="78">
        <v>653</v>
      </c>
      <c r="G1486" s="1">
        <f t="shared" si="69"/>
        <v>7.3529411764705885E-2</v>
      </c>
      <c r="H1486" s="1">
        <f t="shared" si="70"/>
        <v>0.33537519142419603</v>
      </c>
      <c r="I1486" s="78">
        <v>-0.63592574356631104</v>
      </c>
      <c r="J1486" s="1">
        <f t="shared" si="71"/>
        <v>-129.72885168752745</v>
      </c>
    </row>
    <row r="1487" spans="1:10">
      <c r="A1487" s="78">
        <v>18</v>
      </c>
      <c r="B1487" s="78">
        <v>3578</v>
      </c>
      <c r="C1487" s="78" t="s">
        <v>1552</v>
      </c>
      <c r="D1487" s="78">
        <v>118</v>
      </c>
      <c r="E1487" s="78">
        <v>6</v>
      </c>
      <c r="F1487" s="78">
        <v>886</v>
      </c>
      <c r="G1487" s="1">
        <f t="shared" si="69"/>
        <v>5.0847457627118647E-2</v>
      </c>
      <c r="H1487" s="1">
        <f t="shared" si="70"/>
        <v>0.1399548532731377</v>
      </c>
      <c r="I1487" s="78">
        <v>-0.68342009641617196</v>
      </c>
      <c r="J1487" s="1">
        <f t="shared" si="71"/>
        <v>-80.643571377108287</v>
      </c>
    </row>
    <row r="1488" spans="1:10">
      <c r="A1488" s="78">
        <v>18</v>
      </c>
      <c r="B1488" s="78">
        <v>3579</v>
      </c>
      <c r="C1488" s="78" t="s">
        <v>1553</v>
      </c>
      <c r="D1488" s="78">
        <v>69</v>
      </c>
      <c r="E1488" s="78">
        <v>3</v>
      </c>
      <c r="F1488" s="78">
        <v>951</v>
      </c>
      <c r="G1488" s="1">
        <f t="shared" si="69"/>
        <v>4.3478260869565216E-2</v>
      </c>
      <c r="H1488" s="1">
        <f t="shared" si="70"/>
        <v>7.5709779179810727E-2</v>
      </c>
      <c r="I1488" s="78">
        <v>-0.69984301252521997</v>
      </c>
      <c r="J1488" s="1">
        <f t="shared" si="71"/>
        <v>-48.289167864240177</v>
      </c>
    </row>
    <row r="1489" spans="1:10">
      <c r="A1489" s="78">
        <v>18</v>
      </c>
      <c r="B1489" s="78">
        <v>3580</v>
      </c>
      <c r="C1489" s="78" t="s">
        <v>1554</v>
      </c>
      <c r="D1489" s="78">
        <v>355</v>
      </c>
      <c r="E1489" s="78">
        <v>35</v>
      </c>
      <c r="F1489" s="78">
        <v>900</v>
      </c>
      <c r="G1489" s="1">
        <f t="shared" si="69"/>
        <v>9.8591549295774641E-2</v>
      </c>
      <c r="H1489" s="1">
        <f t="shared" si="70"/>
        <v>0.43333333333333335</v>
      </c>
      <c r="I1489" s="78">
        <v>-0.58631480013950499</v>
      </c>
      <c r="J1489" s="1">
        <f t="shared" si="71"/>
        <v>-208.14175404952428</v>
      </c>
    </row>
    <row r="1490" spans="1:10">
      <c r="A1490" s="78">
        <v>18</v>
      </c>
      <c r="B1490" s="78">
        <v>3581</v>
      </c>
      <c r="C1490" s="78" t="s">
        <v>1555</v>
      </c>
      <c r="D1490" s="78">
        <v>629</v>
      </c>
      <c r="E1490" s="78">
        <v>55</v>
      </c>
      <c r="F1490" s="78">
        <v>609</v>
      </c>
      <c r="G1490" s="1">
        <f t="shared" si="69"/>
        <v>8.7440381558028621E-2</v>
      </c>
      <c r="H1490" s="1">
        <f t="shared" si="70"/>
        <v>1.1231527093596059</v>
      </c>
      <c r="I1490" s="78">
        <v>-0.55921993911599599</v>
      </c>
      <c r="J1490" s="1">
        <f t="shared" si="71"/>
        <v>-351.74934170396148</v>
      </c>
    </row>
    <row r="1491" spans="1:10">
      <c r="A1491" s="78">
        <v>18</v>
      </c>
      <c r="B1491" s="78">
        <v>3582</v>
      </c>
      <c r="C1491" s="78" t="s">
        <v>1556</v>
      </c>
      <c r="D1491" s="78">
        <v>504</v>
      </c>
      <c r="E1491" s="78">
        <v>163</v>
      </c>
      <c r="F1491" s="78">
        <v>446</v>
      </c>
      <c r="G1491" s="1">
        <f t="shared" si="69"/>
        <v>0.32341269841269843</v>
      </c>
      <c r="H1491" s="1">
        <f t="shared" si="70"/>
        <v>1.4955156950672646</v>
      </c>
      <c r="I1491" s="78">
        <v>-0.18768652901956301</v>
      </c>
      <c r="J1491" s="1">
        <f t="shared" si="71"/>
        <v>-94.594010625859752</v>
      </c>
    </row>
    <row r="1492" spans="1:10">
      <c r="A1492" s="78">
        <v>18</v>
      </c>
      <c r="B1492" s="78">
        <v>3583</v>
      </c>
      <c r="C1492" s="78" t="s">
        <v>1557</v>
      </c>
      <c r="D1492" s="78">
        <v>127</v>
      </c>
      <c r="E1492" s="78">
        <v>12</v>
      </c>
      <c r="F1492" s="78">
        <v>273</v>
      </c>
      <c r="G1492" s="1">
        <f t="shared" si="69"/>
        <v>9.4488188976377951E-2</v>
      </c>
      <c r="H1492" s="1">
        <f t="shared" si="70"/>
        <v>0.50915750915750912</v>
      </c>
      <c r="I1492" s="78">
        <v>-0.59946705917833099</v>
      </c>
      <c r="J1492" s="1">
        <f t="shared" si="71"/>
        <v>-76.132316515648029</v>
      </c>
    </row>
    <row r="1493" spans="1:10">
      <c r="A1493" s="78">
        <v>18</v>
      </c>
      <c r="B1493" s="78">
        <v>3584</v>
      </c>
      <c r="C1493" s="78" t="s">
        <v>1558</v>
      </c>
      <c r="D1493" s="78">
        <v>207</v>
      </c>
      <c r="E1493" s="78">
        <v>16</v>
      </c>
      <c r="F1493" s="78">
        <v>443</v>
      </c>
      <c r="G1493" s="1">
        <f t="shared" si="69"/>
        <v>7.7294685990338161E-2</v>
      </c>
      <c r="H1493" s="1">
        <f t="shared" si="70"/>
        <v>0.50338600451467264</v>
      </c>
      <c r="I1493" s="78">
        <v>-0.62233371911207702</v>
      </c>
      <c r="J1493" s="1">
        <f t="shared" si="71"/>
        <v>-128.82307985619994</v>
      </c>
    </row>
    <row r="1494" spans="1:10">
      <c r="A1494" s="78">
        <v>18</v>
      </c>
      <c r="B1494" s="78">
        <v>3586</v>
      </c>
      <c r="C1494" s="78" t="s">
        <v>1559</v>
      </c>
      <c r="D1494" s="78">
        <v>293</v>
      </c>
      <c r="E1494" s="78">
        <v>50</v>
      </c>
      <c r="F1494" s="78">
        <v>1645</v>
      </c>
      <c r="G1494" s="1">
        <f t="shared" si="69"/>
        <v>0.17064846416382254</v>
      </c>
      <c r="H1494" s="1">
        <f t="shared" si="70"/>
        <v>0.20851063829787234</v>
      </c>
      <c r="I1494" s="78">
        <v>-0.48947979316738</v>
      </c>
      <c r="J1494" s="1">
        <f t="shared" si="71"/>
        <v>-143.41757939804234</v>
      </c>
    </row>
    <row r="1495" spans="1:10">
      <c r="A1495" s="78">
        <v>18</v>
      </c>
      <c r="B1495" s="78">
        <v>3587</v>
      </c>
      <c r="C1495" s="78" t="s">
        <v>1560</v>
      </c>
      <c r="D1495" s="78">
        <v>269</v>
      </c>
      <c r="E1495" s="78">
        <v>59</v>
      </c>
      <c r="F1495" s="78">
        <v>1498</v>
      </c>
      <c r="G1495" s="1">
        <f t="shared" si="69"/>
        <v>0.21933085501858737</v>
      </c>
      <c r="H1495" s="1">
        <f t="shared" si="70"/>
        <v>0.21895861148197596</v>
      </c>
      <c r="I1495" s="78">
        <v>-0.41579457799437602</v>
      </c>
      <c r="J1495" s="1">
        <f t="shared" si="71"/>
        <v>-111.84874148048715</v>
      </c>
    </row>
    <row r="1496" spans="1:10">
      <c r="A1496" s="78">
        <v>18</v>
      </c>
      <c r="B1496" s="78">
        <v>3592</v>
      </c>
      <c r="C1496" s="78" t="s">
        <v>1561</v>
      </c>
      <c r="D1496" s="78">
        <v>271</v>
      </c>
      <c r="E1496" s="78">
        <v>115</v>
      </c>
      <c r="F1496" s="78">
        <v>434</v>
      </c>
      <c r="G1496" s="1">
        <f t="shared" si="69"/>
        <v>0.42435424354243545</v>
      </c>
      <c r="H1496" s="1">
        <f t="shared" si="70"/>
        <v>0.88940092165898621</v>
      </c>
      <c r="I1496" s="78">
        <v>-7.20412012733741E-2</v>
      </c>
      <c r="J1496" s="1">
        <f t="shared" si="71"/>
        <v>-19.523165545084382</v>
      </c>
    </row>
    <row r="1497" spans="1:10">
      <c r="A1497" s="78">
        <v>18</v>
      </c>
      <c r="B1497" s="78">
        <v>3593</v>
      </c>
      <c r="C1497" s="78" t="s">
        <v>1562</v>
      </c>
      <c r="D1497" s="78">
        <v>93</v>
      </c>
      <c r="E1497" s="78">
        <v>0</v>
      </c>
      <c r="F1497" s="78">
        <v>1129</v>
      </c>
      <c r="G1497" s="1">
        <f t="shared" si="69"/>
        <v>0</v>
      </c>
      <c r="H1497" s="1">
        <f t="shared" si="70"/>
        <v>8.2373782108060234E-2</v>
      </c>
      <c r="I1497" s="78">
        <v>-0.76480069239827697</v>
      </c>
      <c r="J1497" s="1">
        <f t="shared" si="71"/>
        <v>-71.126464393039754</v>
      </c>
    </row>
    <row r="1498" spans="1:10">
      <c r="A1498" s="78">
        <v>18</v>
      </c>
      <c r="B1498" s="78">
        <v>3594</v>
      </c>
      <c r="C1498" s="78" t="s">
        <v>1563</v>
      </c>
      <c r="D1498" s="78">
        <v>259</v>
      </c>
      <c r="E1498" s="78">
        <v>35</v>
      </c>
      <c r="F1498" s="78">
        <v>629</v>
      </c>
      <c r="G1498" s="1">
        <f t="shared" si="69"/>
        <v>0.13513513513513514</v>
      </c>
      <c r="H1498" s="1">
        <f t="shared" si="70"/>
        <v>0.46740858505564387</v>
      </c>
      <c r="I1498" s="78">
        <v>-0.53334568636578195</v>
      </c>
      <c r="J1498" s="1">
        <f t="shared" si="71"/>
        <v>-138.13653276873751</v>
      </c>
    </row>
    <row r="1499" spans="1:10">
      <c r="A1499" s="78">
        <v>18</v>
      </c>
      <c r="B1499" s="78">
        <v>3595</v>
      </c>
      <c r="C1499" s="78" t="s">
        <v>1564</v>
      </c>
      <c r="D1499" s="78">
        <v>412</v>
      </c>
      <c r="E1499" s="78">
        <v>73</v>
      </c>
      <c r="F1499" s="78">
        <v>2739</v>
      </c>
      <c r="G1499" s="1">
        <f t="shared" si="69"/>
        <v>0.17718446601941748</v>
      </c>
      <c r="H1499" s="1">
        <f t="shared" si="70"/>
        <v>0.17707192405987587</v>
      </c>
      <c r="I1499" s="78">
        <v>-0.47553543370256501</v>
      </c>
      <c r="J1499" s="1">
        <f t="shared" si="71"/>
        <v>-195.92059868545678</v>
      </c>
    </row>
    <row r="1500" spans="1:10">
      <c r="A1500" s="78">
        <v>18</v>
      </c>
      <c r="B1500" s="78">
        <v>3596</v>
      </c>
      <c r="C1500" s="78" t="s">
        <v>1565</v>
      </c>
      <c r="D1500" s="78">
        <v>234</v>
      </c>
      <c r="E1500" s="78">
        <v>13</v>
      </c>
      <c r="F1500" s="78">
        <v>550</v>
      </c>
      <c r="G1500" s="1">
        <f t="shared" si="69"/>
        <v>5.5555555555555552E-2</v>
      </c>
      <c r="H1500" s="1">
        <f t="shared" si="70"/>
        <v>0.4490909090909091</v>
      </c>
      <c r="I1500" s="78">
        <v>-0.65677460052109704</v>
      </c>
      <c r="J1500" s="1">
        <f t="shared" si="71"/>
        <v>-153.68525652193671</v>
      </c>
    </row>
    <row r="1501" spans="1:10">
      <c r="A1501" s="78">
        <v>18</v>
      </c>
      <c r="B1501" s="78">
        <v>3598</v>
      </c>
      <c r="C1501" s="78" t="s">
        <v>1566</v>
      </c>
      <c r="D1501" s="78">
        <v>40</v>
      </c>
      <c r="E1501" s="78">
        <v>1</v>
      </c>
      <c r="F1501" s="78">
        <v>1417</v>
      </c>
      <c r="G1501" s="1">
        <f t="shared" si="69"/>
        <v>2.5000000000000001E-2</v>
      </c>
      <c r="H1501" s="1">
        <f t="shared" si="70"/>
        <v>2.893436838390967E-2</v>
      </c>
      <c r="I1501" s="78">
        <v>-0.73150901712438698</v>
      </c>
      <c r="J1501" s="1">
        <f t="shared" si="71"/>
        <v>-29.260360684975481</v>
      </c>
    </row>
    <row r="1502" spans="1:10">
      <c r="A1502" s="78">
        <v>18</v>
      </c>
      <c r="B1502" s="78">
        <v>3599</v>
      </c>
      <c r="C1502" s="78" t="s">
        <v>1567</v>
      </c>
      <c r="D1502" s="78">
        <v>288</v>
      </c>
      <c r="E1502" s="78">
        <v>22</v>
      </c>
      <c r="F1502" s="78">
        <v>2012</v>
      </c>
      <c r="G1502" s="1">
        <f t="shared" si="69"/>
        <v>7.6388888888888895E-2</v>
      </c>
      <c r="H1502" s="1">
        <f t="shared" si="70"/>
        <v>0.15407554671968191</v>
      </c>
      <c r="I1502" s="78">
        <v>-0.63606046104296798</v>
      </c>
      <c r="J1502" s="1">
        <f t="shared" si="71"/>
        <v>-183.18541278037478</v>
      </c>
    </row>
    <row r="1503" spans="1:10">
      <c r="A1503" s="78">
        <v>18</v>
      </c>
      <c r="B1503" s="78">
        <v>3600</v>
      </c>
      <c r="C1503" s="78" t="s">
        <v>1568</v>
      </c>
      <c r="D1503" s="78">
        <v>111</v>
      </c>
      <c r="E1503" s="78">
        <v>48</v>
      </c>
      <c r="F1503" s="78">
        <v>601</v>
      </c>
      <c r="G1503" s="1">
        <f t="shared" si="69"/>
        <v>0.43243243243243246</v>
      </c>
      <c r="H1503" s="1">
        <f t="shared" si="70"/>
        <v>0.26455906821963393</v>
      </c>
      <c r="I1503" s="78">
        <v>-9.5659917232874106E-2</v>
      </c>
      <c r="J1503" s="1">
        <f t="shared" si="71"/>
        <v>-10.618250812849025</v>
      </c>
    </row>
    <row r="1504" spans="1:10">
      <c r="A1504" s="78">
        <v>18</v>
      </c>
      <c r="B1504" s="78">
        <v>3603</v>
      </c>
      <c r="C1504" s="78" t="s">
        <v>1569</v>
      </c>
      <c r="D1504" s="78">
        <v>1016</v>
      </c>
      <c r="E1504" s="78">
        <v>504</v>
      </c>
      <c r="F1504" s="78">
        <v>6495</v>
      </c>
      <c r="G1504" s="1">
        <f t="shared" si="69"/>
        <v>0.49606299212598426</v>
      </c>
      <c r="H1504" s="1">
        <f t="shared" si="70"/>
        <v>0.2340261739799846</v>
      </c>
      <c r="I1504" s="78">
        <v>4.1207564863522901E-2</v>
      </c>
      <c r="J1504" s="1">
        <f t="shared" si="71"/>
        <v>41.866885901339266</v>
      </c>
    </row>
    <row r="1505" spans="1:10">
      <c r="A1505" s="78">
        <v>18</v>
      </c>
      <c r="B1505" s="78">
        <v>3604</v>
      </c>
      <c r="C1505" s="78" t="s">
        <v>1570</v>
      </c>
      <c r="D1505" s="78">
        <v>186</v>
      </c>
      <c r="E1505" s="78">
        <v>26</v>
      </c>
      <c r="F1505" s="78">
        <v>721</v>
      </c>
      <c r="G1505" s="1">
        <f t="shared" si="69"/>
        <v>0.13978494623655913</v>
      </c>
      <c r="H1505" s="1">
        <f t="shared" si="70"/>
        <v>0.29403606102635227</v>
      </c>
      <c r="I1505" s="78">
        <v>-0.53752441582938204</v>
      </c>
      <c r="J1505" s="1">
        <f t="shared" si="71"/>
        <v>-99.979541344265058</v>
      </c>
    </row>
    <row r="1506" spans="1:10">
      <c r="A1506" s="78">
        <v>18</v>
      </c>
      <c r="B1506" s="78">
        <v>3605</v>
      </c>
      <c r="C1506" s="78" t="s">
        <v>1571</v>
      </c>
      <c r="D1506" s="78">
        <v>446</v>
      </c>
      <c r="E1506" s="78">
        <v>167</v>
      </c>
      <c r="F1506" s="78">
        <v>684</v>
      </c>
      <c r="G1506" s="1">
        <f t="shared" si="69"/>
        <v>0.3744394618834081</v>
      </c>
      <c r="H1506" s="1">
        <f t="shared" si="70"/>
        <v>0.89619883040935677</v>
      </c>
      <c r="I1506" s="78">
        <v>-0.139948699997228</v>
      </c>
      <c r="J1506" s="1">
        <f t="shared" si="71"/>
        <v>-62.417120198763691</v>
      </c>
    </row>
    <row r="1507" spans="1:10">
      <c r="A1507" s="78">
        <v>18</v>
      </c>
      <c r="B1507" s="78">
        <v>3606</v>
      </c>
      <c r="C1507" s="78" t="s">
        <v>1572</v>
      </c>
      <c r="D1507" s="78">
        <v>260</v>
      </c>
      <c r="E1507" s="78">
        <v>49</v>
      </c>
      <c r="F1507" s="78">
        <v>3355</v>
      </c>
      <c r="G1507" s="1">
        <f t="shared" si="69"/>
        <v>0.18846153846153846</v>
      </c>
      <c r="H1507" s="1">
        <f t="shared" si="70"/>
        <v>9.210134128166915E-2</v>
      </c>
      <c r="I1507" s="78">
        <v>-0.46913634525539299</v>
      </c>
      <c r="J1507" s="1">
        <f t="shared" si="71"/>
        <v>-121.97544976640218</v>
      </c>
    </row>
    <row r="1508" spans="1:10">
      <c r="A1508" s="78">
        <v>18</v>
      </c>
      <c r="B1508" s="78">
        <v>3611</v>
      </c>
      <c r="C1508" s="78" t="s">
        <v>1573</v>
      </c>
      <c r="D1508" s="78">
        <v>243</v>
      </c>
      <c r="E1508" s="78">
        <v>32</v>
      </c>
      <c r="F1508" s="78">
        <v>966</v>
      </c>
      <c r="G1508" s="1">
        <f t="shared" si="69"/>
        <v>0.13168724279835392</v>
      </c>
      <c r="H1508" s="1">
        <f t="shared" si="70"/>
        <v>0.28467908902691513</v>
      </c>
      <c r="I1508" s="78">
        <v>-0.54771991761300098</v>
      </c>
      <c r="J1508" s="1">
        <f t="shared" si="71"/>
        <v>-133.09593997995924</v>
      </c>
    </row>
    <row r="1509" spans="1:10">
      <c r="A1509" s="78">
        <v>18</v>
      </c>
      <c r="B1509" s="78">
        <v>3612</v>
      </c>
      <c r="C1509" s="78" t="s">
        <v>1574</v>
      </c>
      <c r="D1509" s="78">
        <v>815</v>
      </c>
      <c r="E1509" s="78">
        <v>252</v>
      </c>
      <c r="F1509" s="78">
        <v>4935</v>
      </c>
      <c r="G1509" s="1">
        <f t="shared" si="69"/>
        <v>0.30920245398773005</v>
      </c>
      <c r="H1509" s="1">
        <f t="shared" si="70"/>
        <v>0.21621073961499493</v>
      </c>
      <c r="I1509" s="78">
        <v>-0.25393076710863999</v>
      </c>
      <c r="J1509" s="1">
        <f t="shared" si="71"/>
        <v>-206.95357519354158</v>
      </c>
    </row>
    <row r="1510" spans="1:10">
      <c r="A1510" s="78">
        <v>18</v>
      </c>
      <c r="B1510" s="78">
        <v>3613</v>
      </c>
      <c r="C1510" s="78" t="s">
        <v>1575</v>
      </c>
      <c r="D1510" s="78">
        <v>43</v>
      </c>
      <c r="E1510" s="78">
        <v>1</v>
      </c>
      <c r="F1510" s="78">
        <v>921</v>
      </c>
      <c r="G1510" s="1">
        <f t="shared" si="69"/>
        <v>2.3255813953488372E-2</v>
      </c>
      <c r="H1510" s="1">
        <f t="shared" si="70"/>
        <v>4.7774158523344191E-2</v>
      </c>
      <c r="I1510" s="78">
        <v>-0.73317003284677895</v>
      </c>
      <c r="J1510" s="1">
        <f t="shared" si="71"/>
        <v>-31.526311412411495</v>
      </c>
    </row>
    <row r="1511" spans="1:10">
      <c r="A1511" s="78">
        <v>18</v>
      </c>
      <c r="B1511" s="78">
        <v>3614</v>
      </c>
      <c r="C1511" s="78" t="s">
        <v>1576</v>
      </c>
      <c r="D1511" s="78">
        <v>428</v>
      </c>
      <c r="E1511" s="78">
        <v>89</v>
      </c>
      <c r="F1511" s="78">
        <v>1090</v>
      </c>
      <c r="G1511" s="1">
        <f t="shared" si="69"/>
        <v>0.20794392523364486</v>
      </c>
      <c r="H1511" s="1">
        <f t="shared" si="70"/>
        <v>0.47431192660550459</v>
      </c>
      <c r="I1511" s="78">
        <v>-0.41422497796614999</v>
      </c>
      <c r="J1511" s="1">
        <f t="shared" si="71"/>
        <v>-177.28829056951218</v>
      </c>
    </row>
    <row r="1512" spans="1:10">
      <c r="A1512" s="78">
        <v>18</v>
      </c>
      <c r="B1512" s="78">
        <v>3615</v>
      </c>
      <c r="C1512" s="78" t="s">
        <v>1577</v>
      </c>
      <c r="D1512" s="78">
        <v>189</v>
      </c>
      <c r="E1512" s="78">
        <v>9</v>
      </c>
      <c r="F1512" s="78">
        <v>1168</v>
      </c>
      <c r="G1512" s="1">
        <f t="shared" si="69"/>
        <v>4.7619047619047616E-2</v>
      </c>
      <c r="H1512" s="1">
        <f t="shared" si="70"/>
        <v>0.16952054794520549</v>
      </c>
      <c r="I1512" s="78">
        <v>-0.68376160018593202</v>
      </c>
      <c r="J1512" s="1">
        <f t="shared" si="71"/>
        <v>-129.23094243514115</v>
      </c>
    </row>
    <row r="1513" spans="1:10">
      <c r="A1513" s="78">
        <v>18</v>
      </c>
      <c r="B1513" s="78">
        <v>3616</v>
      </c>
      <c r="C1513" s="78" t="s">
        <v>1578</v>
      </c>
      <c r="D1513" s="78">
        <v>376</v>
      </c>
      <c r="E1513" s="78">
        <v>62</v>
      </c>
      <c r="F1513" s="78">
        <v>1941</v>
      </c>
      <c r="G1513" s="1">
        <f t="shared" si="69"/>
        <v>0.16489361702127658</v>
      </c>
      <c r="H1513" s="1">
        <f t="shared" si="70"/>
        <v>0.22565687789799072</v>
      </c>
      <c r="I1513" s="78">
        <v>-0.49370117969577298</v>
      </c>
      <c r="J1513" s="1">
        <f t="shared" si="71"/>
        <v>-185.63164356561063</v>
      </c>
    </row>
    <row r="1514" spans="1:10">
      <c r="A1514" s="78">
        <v>18</v>
      </c>
      <c r="B1514" s="78">
        <v>3651</v>
      </c>
      <c r="C1514" s="78" t="s">
        <v>1579</v>
      </c>
      <c r="D1514" s="78">
        <v>322</v>
      </c>
      <c r="E1514" s="78">
        <v>47</v>
      </c>
      <c r="F1514" s="78">
        <v>6501</v>
      </c>
      <c r="G1514" s="1">
        <f t="shared" si="69"/>
        <v>0.14596273291925466</v>
      </c>
      <c r="H1514" s="1">
        <f t="shared" si="70"/>
        <v>5.6760498384863869E-2</v>
      </c>
      <c r="I1514" s="78">
        <v>-0.53279843119196402</v>
      </c>
      <c r="J1514" s="1">
        <f t="shared" si="71"/>
        <v>-171.56109484381241</v>
      </c>
    </row>
    <row r="1515" spans="1:10">
      <c r="A1515" s="78">
        <v>18</v>
      </c>
      <c r="B1515" s="78">
        <v>3652</v>
      </c>
      <c r="C1515" s="78" t="s">
        <v>1580</v>
      </c>
      <c r="D1515" s="78">
        <v>94</v>
      </c>
      <c r="E1515" s="78">
        <v>8</v>
      </c>
      <c r="F1515" s="78">
        <v>905</v>
      </c>
      <c r="G1515" s="1">
        <f t="shared" si="69"/>
        <v>8.5106382978723402E-2</v>
      </c>
      <c r="H1515" s="1">
        <f t="shared" si="70"/>
        <v>0.112707182320442</v>
      </c>
      <c r="I1515" s="78">
        <v>-0.63347711043899502</v>
      </c>
      <c r="J1515" s="1">
        <f t="shared" si="71"/>
        <v>-59.546848381265534</v>
      </c>
    </row>
    <row r="1516" spans="1:10">
      <c r="A1516" s="78">
        <v>19</v>
      </c>
      <c r="B1516" s="78">
        <v>4001</v>
      </c>
      <c r="C1516" s="78" t="s">
        <v>1581</v>
      </c>
      <c r="D1516" s="78">
        <v>15454</v>
      </c>
      <c r="E1516" s="78">
        <v>24367</v>
      </c>
      <c r="F1516" s="78">
        <v>850</v>
      </c>
      <c r="G1516" s="1">
        <f t="shared" si="69"/>
        <v>1.5767438850782969</v>
      </c>
      <c r="H1516" s="1">
        <f t="shared" si="70"/>
        <v>46.84823529411765</v>
      </c>
      <c r="I1516" s="78">
        <v>4.4860087298307203</v>
      </c>
      <c r="J1516" s="1">
        <f t="shared" si="71"/>
        <v>69326.778910803958</v>
      </c>
    </row>
    <row r="1517" spans="1:10">
      <c r="A1517" s="78">
        <v>19</v>
      </c>
      <c r="B1517" s="78">
        <v>4002</v>
      </c>
      <c r="C1517" s="78" t="s">
        <v>1582</v>
      </c>
      <c r="D1517" s="78">
        <v>1231</v>
      </c>
      <c r="E1517" s="78">
        <v>171</v>
      </c>
      <c r="F1517" s="78">
        <v>392</v>
      </c>
      <c r="G1517" s="1">
        <f t="shared" si="69"/>
        <v>0.13891145410235581</v>
      </c>
      <c r="H1517" s="1">
        <f t="shared" si="70"/>
        <v>3.5765306122448979</v>
      </c>
      <c r="I1517" s="78">
        <v>-0.34071565311699198</v>
      </c>
      <c r="J1517" s="1">
        <f t="shared" si="71"/>
        <v>-419.42096898701715</v>
      </c>
    </row>
    <row r="1518" spans="1:10">
      <c r="A1518" s="78">
        <v>19</v>
      </c>
      <c r="B1518" s="78">
        <v>4003</v>
      </c>
      <c r="C1518" s="78" t="s">
        <v>1583</v>
      </c>
      <c r="D1518" s="78">
        <v>6281</v>
      </c>
      <c r="E1518" s="78">
        <v>4093</v>
      </c>
      <c r="F1518" s="78">
        <v>532</v>
      </c>
      <c r="G1518" s="1">
        <f t="shared" si="69"/>
        <v>0.65164782677917532</v>
      </c>
      <c r="H1518" s="1">
        <f t="shared" si="70"/>
        <v>19.5</v>
      </c>
      <c r="I1518" s="78">
        <v>1.4021165829819999</v>
      </c>
      <c r="J1518" s="1">
        <f t="shared" si="71"/>
        <v>8806.6942577099417</v>
      </c>
    </row>
    <row r="1519" spans="1:10">
      <c r="A1519" s="78">
        <v>19</v>
      </c>
      <c r="B1519" s="78">
        <v>4004</v>
      </c>
      <c r="C1519" s="78" t="s">
        <v>1584</v>
      </c>
      <c r="D1519" s="78">
        <v>741</v>
      </c>
      <c r="E1519" s="78">
        <v>186</v>
      </c>
      <c r="F1519" s="78">
        <v>1256</v>
      </c>
      <c r="G1519" s="1">
        <f t="shared" si="69"/>
        <v>0.25101214574898784</v>
      </c>
      <c r="H1519" s="1">
        <f t="shared" si="70"/>
        <v>0.73805732484076436</v>
      </c>
      <c r="I1519" s="78">
        <v>-0.32215918854729902</v>
      </c>
      <c r="J1519" s="1">
        <f t="shared" si="71"/>
        <v>-238.71995871354858</v>
      </c>
    </row>
    <row r="1520" spans="1:10">
      <c r="A1520" s="78">
        <v>19</v>
      </c>
      <c r="B1520" s="78">
        <v>4005</v>
      </c>
      <c r="C1520" s="78" t="s">
        <v>1585</v>
      </c>
      <c r="D1520" s="78">
        <v>3467</v>
      </c>
      <c r="E1520" s="78">
        <v>770</v>
      </c>
      <c r="F1520" s="78">
        <v>977</v>
      </c>
      <c r="G1520" s="1">
        <f t="shared" si="69"/>
        <v>0.22209402942024806</v>
      </c>
      <c r="H1520" s="1">
        <f t="shared" si="70"/>
        <v>4.3367451381780961</v>
      </c>
      <c r="I1520" s="78">
        <v>-7.7193613477262502E-2</v>
      </c>
      <c r="J1520" s="1">
        <f t="shared" si="71"/>
        <v>-267.63025792566907</v>
      </c>
    </row>
    <row r="1521" spans="1:10">
      <c r="A1521" s="78">
        <v>19</v>
      </c>
      <c r="B1521" s="78">
        <v>4006</v>
      </c>
      <c r="C1521" s="78" t="s">
        <v>1586</v>
      </c>
      <c r="D1521" s="78">
        <v>6327</v>
      </c>
      <c r="E1521" s="78">
        <v>2059</v>
      </c>
      <c r="F1521" s="78">
        <v>1725</v>
      </c>
      <c r="G1521" s="1">
        <f t="shared" si="69"/>
        <v>0.3254306938517465</v>
      </c>
      <c r="H1521" s="1">
        <f t="shared" si="70"/>
        <v>4.8614492753623191</v>
      </c>
      <c r="I1521" s="78">
        <v>0.234658928923896</v>
      </c>
      <c r="J1521" s="1">
        <f t="shared" si="71"/>
        <v>1484.6870433014901</v>
      </c>
    </row>
    <row r="1522" spans="1:10">
      <c r="A1522" s="78">
        <v>19</v>
      </c>
      <c r="B1522" s="78">
        <v>4007</v>
      </c>
      <c r="C1522" s="78" t="s">
        <v>1587</v>
      </c>
      <c r="D1522" s="78">
        <v>1301</v>
      </c>
      <c r="E1522" s="78">
        <v>461</v>
      </c>
      <c r="F1522" s="78">
        <v>354</v>
      </c>
      <c r="G1522" s="1">
        <f t="shared" si="69"/>
        <v>0.35434281322059952</v>
      </c>
      <c r="H1522" s="1">
        <f t="shared" si="70"/>
        <v>4.9774011299435026</v>
      </c>
      <c r="I1522" s="78">
        <v>5.5530163338131301E-2</v>
      </c>
      <c r="J1522" s="1">
        <f t="shared" si="71"/>
        <v>72.244742502908821</v>
      </c>
    </row>
    <row r="1523" spans="1:10">
      <c r="A1523" s="78">
        <v>19</v>
      </c>
      <c r="B1523" s="78">
        <v>4008</v>
      </c>
      <c r="C1523" s="78" t="s">
        <v>1588</v>
      </c>
      <c r="D1523" s="78">
        <v>5149</v>
      </c>
      <c r="E1523" s="78">
        <v>958</v>
      </c>
      <c r="F1523" s="78">
        <v>1185</v>
      </c>
      <c r="G1523" s="1">
        <f t="shared" si="69"/>
        <v>0.18605554476597397</v>
      </c>
      <c r="H1523" s="1">
        <f t="shared" si="70"/>
        <v>5.153586497890295</v>
      </c>
      <c r="I1523" s="78">
        <v>-1.82190551270126E-2</v>
      </c>
      <c r="J1523" s="1">
        <f t="shared" si="71"/>
        <v>-93.809914848987873</v>
      </c>
    </row>
    <row r="1524" spans="1:10">
      <c r="A1524" s="78">
        <v>19</v>
      </c>
      <c r="B1524" s="78">
        <v>4009</v>
      </c>
      <c r="C1524" s="78" t="s">
        <v>1589</v>
      </c>
      <c r="D1524" s="78">
        <v>3230</v>
      </c>
      <c r="E1524" s="78">
        <v>1164</v>
      </c>
      <c r="F1524" s="78">
        <v>703</v>
      </c>
      <c r="G1524" s="1">
        <f t="shared" si="69"/>
        <v>0.3603715170278638</v>
      </c>
      <c r="H1524" s="1">
        <f t="shared" si="70"/>
        <v>6.2503556187766716</v>
      </c>
      <c r="I1524" s="78">
        <v>0.21086798711815999</v>
      </c>
      <c r="J1524" s="1">
        <f t="shared" si="71"/>
        <v>681.10359839165676</v>
      </c>
    </row>
    <row r="1525" spans="1:10">
      <c r="A1525" s="78">
        <v>19</v>
      </c>
      <c r="B1525" s="78">
        <v>4010</v>
      </c>
      <c r="C1525" s="78" t="s">
        <v>1590</v>
      </c>
      <c r="D1525" s="78">
        <v>7110</v>
      </c>
      <c r="E1525" s="78">
        <v>3170</v>
      </c>
      <c r="F1525" s="78">
        <v>716</v>
      </c>
      <c r="G1525" s="1">
        <f t="shared" si="69"/>
        <v>0.44585091420534456</v>
      </c>
      <c r="H1525" s="1">
        <f t="shared" si="70"/>
        <v>14.35754189944134</v>
      </c>
      <c r="I1525" s="78">
        <v>0.88977697314919002</v>
      </c>
      <c r="J1525" s="1">
        <f t="shared" si="71"/>
        <v>6326.3142790907414</v>
      </c>
    </row>
    <row r="1526" spans="1:10">
      <c r="A1526" s="78">
        <v>19</v>
      </c>
      <c r="B1526" s="78">
        <v>4011</v>
      </c>
      <c r="C1526" s="78" t="s">
        <v>1591</v>
      </c>
      <c r="D1526" s="78">
        <v>2816</v>
      </c>
      <c r="E1526" s="78">
        <v>575</v>
      </c>
      <c r="F1526" s="78">
        <v>322</v>
      </c>
      <c r="G1526" s="1">
        <f t="shared" si="69"/>
        <v>0.20419034090909091</v>
      </c>
      <c r="H1526" s="1">
        <f t="shared" si="70"/>
        <v>10.531055900621118</v>
      </c>
      <c r="I1526" s="78">
        <v>0.150101624088394</v>
      </c>
      <c r="J1526" s="1">
        <f t="shared" si="71"/>
        <v>422.68617343291749</v>
      </c>
    </row>
    <row r="1527" spans="1:10">
      <c r="A1527" s="78">
        <v>19</v>
      </c>
      <c r="B1527" s="78">
        <v>4012</v>
      </c>
      <c r="C1527" s="78" t="s">
        <v>1592</v>
      </c>
      <c r="D1527" s="78">
        <v>9080</v>
      </c>
      <c r="E1527" s="78">
        <v>4104</v>
      </c>
      <c r="F1527" s="78">
        <v>1055</v>
      </c>
      <c r="G1527" s="1">
        <f t="shared" si="69"/>
        <v>0.45198237885462555</v>
      </c>
      <c r="H1527" s="1">
        <f t="shared" si="70"/>
        <v>12.496682464454976</v>
      </c>
      <c r="I1527" s="78">
        <v>0.90334138449281198</v>
      </c>
      <c r="J1527" s="1">
        <f t="shared" si="71"/>
        <v>8202.3397711947327</v>
      </c>
    </row>
    <row r="1528" spans="1:10">
      <c r="A1528" s="78">
        <v>19</v>
      </c>
      <c r="B1528" s="78">
        <v>4013</v>
      </c>
      <c r="C1528" s="78" t="s">
        <v>1593</v>
      </c>
      <c r="D1528" s="78">
        <v>3585</v>
      </c>
      <c r="E1528" s="78">
        <v>1662</v>
      </c>
      <c r="F1528" s="78">
        <v>288</v>
      </c>
      <c r="G1528" s="1">
        <f t="shared" si="69"/>
        <v>0.46359832635983261</v>
      </c>
      <c r="H1528" s="1">
        <f t="shared" si="70"/>
        <v>18.21875</v>
      </c>
      <c r="I1528" s="78">
        <v>0.93372277928494996</v>
      </c>
      <c r="J1528" s="1">
        <f t="shared" si="71"/>
        <v>3347.3961637365455</v>
      </c>
    </row>
    <row r="1529" spans="1:10">
      <c r="A1529" s="78">
        <v>19</v>
      </c>
      <c r="B1529" s="78">
        <v>4021</v>
      </c>
      <c r="C1529" s="78" t="s">
        <v>1594</v>
      </c>
      <c r="D1529" s="78">
        <v>16295</v>
      </c>
      <c r="E1529" s="78">
        <v>21678</v>
      </c>
      <c r="F1529" s="78">
        <v>1300</v>
      </c>
      <c r="G1529" s="1">
        <f t="shared" si="69"/>
        <v>1.3303467321264191</v>
      </c>
      <c r="H1529" s="1">
        <f t="shared" si="70"/>
        <v>29.21</v>
      </c>
      <c r="I1529" s="78">
        <v>3.33888431493342</v>
      </c>
      <c r="J1529" s="1">
        <f t="shared" si="71"/>
        <v>54407.119911840076</v>
      </c>
    </row>
    <row r="1530" spans="1:10">
      <c r="A1530" s="78">
        <v>19</v>
      </c>
      <c r="B1530" s="78">
        <v>4022</v>
      </c>
      <c r="C1530" s="78" t="s">
        <v>1595</v>
      </c>
      <c r="D1530" s="78">
        <v>1425</v>
      </c>
      <c r="E1530" s="78">
        <v>519</v>
      </c>
      <c r="F1530" s="78">
        <v>495</v>
      </c>
      <c r="G1530" s="1">
        <f t="shared" si="69"/>
        <v>0.36421052631578948</v>
      </c>
      <c r="H1530" s="1">
        <f t="shared" si="70"/>
        <v>3.9272727272727272</v>
      </c>
      <c r="I1530" s="78">
        <v>2.80441390845972E-2</v>
      </c>
      <c r="J1530" s="1">
        <f t="shared" si="71"/>
        <v>39.962898195551013</v>
      </c>
    </row>
    <row r="1531" spans="1:10">
      <c r="A1531" s="78">
        <v>19</v>
      </c>
      <c r="B1531" s="78">
        <v>4023</v>
      </c>
      <c r="C1531" s="78" t="s">
        <v>1596</v>
      </c>
      <c r="D1531" s="78">
        <v>2254</v>
      </c>
      <c r="E1531" s="78">
        <v>934</v>
      </c>
      <c r="F1531" s="78">
        <v>593</v>
      </c>
      <c r="G1531" s="1">
        <f t="shared" si="69"/>
        <v>0.41437444543034607</v>
      </c>
      <c r="H1531" s="1">
        <f t="shared" si="70"/>
        <v>5.3760539629005057</v>
      </c>
      <c r="I1531" s="78">
        <v>0.208781210654545</v>
      </c>
      <c r="J1531" s="1">
        <f t="shared" si="71"/>
        <v>470.59284881534444</v>
      </c>
    </row>
    <row r="1532" spans="1:10">
      <c r="A1532" s="78">
        <v>19</v>
      </c>
      <c r="B1532" s="78">
        <v>4024</v>
      </c>
      <c r="C1532" s="78" t="s">
        <v>1597</v>
      </c>
      <c r="D1532" s="78">
        <v>2343</v>
      </c>
      <c r="E1532" s="78">
        <v>658</v>
      </c>
      <c r="F1532" s="78">
        <v>745</v>
      </c>
      <c r="G1532" s="1">
        <f t="shared" si="69"/>
        <v>0.28083653435766109</v>
      </c>
      <c r="H1532" s="1">
        <f t="shared" si="70"/>
        <v>4.028187919463087</v>
      </c>
      <c r="I1532" s="78">
        <v>-5.28186590559164E-2</v>
      </c>
      <c r="J1532" s="1">
        <f t="shared" si="71"/>
        <v>-123.75411816801213</v>
      </c>
    </row>
    <row r="1533" spans="1:10">
      <c r="A1533" s="78">
        <v>19</v>
      </c>
      <c r="B1533" s="78">
        <v>4026</v>
      </c>
      <c r="C1533" s="78" t="s">
        <v>1598</v>
      </c>
      <c r="D1533" s="78">
        <v>2990</v>
      </c>
      <c r="E1533" s="78">
        <v>560</v>
      </c>
      <c r="F1533" s="78">
        <v>205</v>
      </c>
      <c r="G1533" s="1">
        <f t="shared" si="69"/>
        <v>0.18729096989966554</v>
      </c>
      <c r="H1533" s="1">
        <f t="shared" si="70"/>
        <v>17.317073170731707</v>
      </c>
      <c r="I1533" s="78">
        <v>0.44359961001412201</v>
      </c>
      <c r="J1533" s="1">
        <f t="shared" si="71"/>
        <v>1326.3628339422248</v>
      </c>
    </row>
    <row r="1534" spans="1:10">
      <c r="A1534" s="78">
        <v>19</v>
      </c>
      <c r="B1534" s="78">
        <v>4027</v>
      </c>
      <c r="C1534" s="78" t="s">
        <v>1599</v>
      </c>
      <c r="D1534" s="78">
        <v>4811</v>
      </c>
      <c r="E1534" s="78">
        <v>1017</v>
      </c>
      <c r="F1534" s="78">
        <v>510</v>
      </c>
      <c r="G1534" s="1">
        <f t="shared" si="69"/>
        <v>0.21139056329245479</v>
      </c>
      <c r="H1534" s="1">
        <f t="shared" si="70"/>
        <v>11.427450980392157</v>
      </c>
      <c r="I1534" s="78">
        <v>0.29295053878111899</v>
      </c>
      <c r="J1534" s="1">
        <f t="shared" si="71"/>
        <v>1409.3850420759634</v>
      </c>
    </row>
    <row r="1535" spans="1:10">
      <c r="A1535" s="78">
        <v>19</v>
      </c>
      <c r="B1535" s="78">
        <v>4028</v>
      </c>
      <c r="C1535" s="78" t="s">
        <v>1600</v>
      </c>
      <c r="D1535" s="78">
        <v>834</v>
      </c>
      <c r="E1535" s="78">
        <v>69</v>
      </c>
      <c r="F1535" s="78">
        <v>403</v>
      </c>
      <c r="G1535" s="1">
        <f t="shared" si="69"/>
        <v>8.2733812949640287E-2</v>
      </c>
      <c r="H1535" s="1">
        <f t="shared" si="70"/>
        <v>2.240694789081886</v>
      </c>
      <c r="I1535" s="78">
        <v>-0.50580153828300001</v>
      </c>
      <c r="J1535" s="1">
        <f t="shared" si="71"/>
        <v>-421.83848292802202</v>
      </c>
    </row>
    <row r="1536" spans="1:10">
      <c r="A1536" s="78">
        <v>19</v>
      </c>
      <c r="B1536" s="78">
        <v>4029</v>
      </c>
      <c r="C1536" s="78" t="s">
        <v>1601</v>
      </c>
      <c r="D1536" s="78">
        <v>4412</v>
      </c>
      <c r="E1536" s="78">
        <v>840</v>
      </c>
      <c r="F1536" s="78">
        <v>537</v>
      </c>
      <c r="G1536" s="1">
        <f t="shared" si="69"/>
        <v>0.19038984587488667</v>
      </c>
      <c r="H1536" s="1">
        <f t="shared" si="70"/>
        <v>9.7802607076350085</v>
      </c>
      <c r="I1536" s="78">
        <v>0.16717295599248899</v>
      </c>
      <c r="J1536" s="1">
        <f t="shared" si="71"/>
        <v>737.56708183886144</v>
      </c>
    </row>
    <row r="1537" spans="1:10">
      <c r="A1537" s="78">
        <v>19</v>
      </c>
      <c r="B1537" s="78">
        <v>4030</v>
      </c>
      <c r="C1537" s="78" t="s">
        <v>1602</v>
      </c>
      <c r="D1537" s="78">
        <v>1658</v>
      </c>
      <c r="E1537" s="78">
        <v>391</v>
      </c>
      <c r="F1537" s="78">
        <v>237</v>
      </c>
      <c r="G1537" s="1">
        <f t="shared" si="69"/>
        <v>0.23582629674306393</v>
      </c>
      <c r="H1537" s="1">
        <f t="shared" si="70"/>
        <v>8.6455696202531644</v>
      </c>
      <c r="I1537" s="78">
        <v>5.9204001183282499E-2</v>
      </c>
      <c r="J1537" s="1">
        <f t="shared" si="71"/>
        <v>98.160233961882383</v>
      </c>
    </row>
    <row r="1538" spans="1:10">
      <c r="A1538" s="78">
        <v>19</v>
      </c>
      <c r="B1538" s="78">
        <v>4031</v>
      </c>
      <c r="C1538" s="78" t="s">
        <v>1603</v>
      </c>
      <c r="D1538" s="78">
        <v>1595</v>
      </c>
      <c r="E1538" s="78">
        <v>275</v>
      </c>
      <c r="F1538" s="78">
        <v>470</v>
      </c>
      <c r="G1538" s="1">
        <f t="shared" si="69"/>
        <v>0.17241379310344829</v>
      </c>
      <c r="H1538" s="1">
        <f t="shared" si="70"/>
        <v>3.978723404255319</v>
      </c>
      <c r="I1538" s="78">
        <v>-0.25457692110337499</v>
      </c>
      <c r="J1538" s="1">
        <f t="shared" si="71"/>
        <v>-406.05018915988313</v>
      </c>
    </row>
    <row r="1539" spans="1:10">
      <c r="A1539" s="78">
        <v>19</v>
      </c>
      <c r="B1539" s="78">
        <v>4032</v>
      </c>
      <c r="C1539" s="78" t="s">
        <v>1604</v>
      </c>
      <c r="D1539" s="78">
        <v>1697</v>
      </c>
      <c r="E1539" s="78">
        <v>1482</v>
      </c>
      <c r="F1539" s="78">
        <v>350</v>
      </c>
      <c r="G1539" s="1">
        <f t="shared" si="69"/>
        <v>0.87330583382439597</v>
      </c>
      <c r="H1539" s="1">
        <f t="shared" si="70"/>
        <v>9.0828571428571436</v>
      </c>
      <c r="I1539" s="78">
        <v>1.05394058230646</v>
      </c>
      <c r="J1539" s="1">
        <f t="shared" si="71"/>
        <v>1788.5371681740628</v>
      </c>
    </row>
    <row r="1540" spans="1:10">
      <c r="A1540" s="78">
        <v>19</v>
      </c>
      <c r="B1540" s="78">
        <v>4033</v>
      </c>
      <c r="C1540" s="78" t="s">
        <v>1605</v>
      </c>
      <c r="D1540" s="78">
        <v>4275</v>
      </c>
      <c r="E1540" s="78">
        <v>1453</v>
      </c>
      <c r="F1540" s="78">
        <v>461</v>
      </c>
      <c r="G1540" s="1">
        <f t="shared" si="69"/>
        <v>0.33988304093567251</v>
      </c>
      <c r="H1540" s="1">
        <f t="shared" si="70"/>
        <v>12.425162689804772</v>
      </c>
      <c r="I1540" s="78">
        <v>0.51045465198020001</v>
      </c>
      <c r="J1540" s="1">
        <f t="shared" si="71"/>
        <v>2182.193637215355</v>
      </c>
    </row>
    <row r="1541" spans="1:10">
      <c r="A1541" s="78">
        <v>19</v>
      </c>
      <c r="B1541" s="78">
        <v>4034</v>
      </c>
      <c r="C1541" s="78" t="s">
        <v>1606</v>
      </c>
      <c r="D1541" s="78">
        <v>7746</v>
      </c>
      <c r="E1541" s="78">
        <v>1707</v>
      </c>
      <c r="F1541" s="78">
        <v>515</v>
      </c>
      <c r="G1541" s="1">
        <f t="shared" si="69"/>
        <v>0.2203718048024787</v>
      </c>
      <c r="H1541" s="1">
        <f t="shared" si="70"/>
        <v>18.355339805825242</v>
      </c>
      <c r="I1541" s="78">
        <v>0.75802186759294998</v>
      </c>
      <c r="J1541" s="1">
        <f t="shared" si="71"/>
        <v>5871.6373863749905</v>
      </c>
    </row>
    <row r="1542" spans="1:10">
      <c r="A1542" s="78">
        <v>19</v>
      </c>
      <c r="B1542" s="78">
        <v>4035</v>
      </c>
      <c r="C1542" s="78" t="s">
        <v>1607</v>
      </c>
      <c r="D1542" s="78">
        <v>2673</v>
      </c>
      <c r="E1542" s="78">
        <v>673</v>
      </c>
      <c r="F1542" s="78">
        <v>328</v>
      </c>
      <c r="G1542" s="1">
        <f t="shared" si="69"/>
        <v>0.25177702955480735</v>
      </c>
      <c r="H1542" s="1">
        <f t="shared" si="70"/>
        <v>10.201219512195122</v>
      </c>
      <c r="I1542" s="78">
        <v>0.201088777096188</v>
      </c>
      <c r="J1542" s="1">
        <f t="shared" si="71"/>
        <v>537.51030117811047</v>
      </c>
    </row>
    <row r="1543" spans="1:10">
      <c r="A1543" s="78">
        <v>19</v>
      </c>
      <c r="B1543" s="78">
        <v>4049</v>
      </c>
      <c r="C1543" s="78" t="s">
        <v>1608</v>
      </c>
      <c r="D1543" s="78">
        <v>3760</v>
      </c>
      <c r="E1543" s="78">
        <v>530</v>
      </c>
      <c r="F1543" s="78">
        <v>726</v>
      </c>
      <c r="G1543" s="1">
        <f t="shared" si="69"/>
        <v>0.14095744680851063</v>
      </c>
      <c r="H1543" s="1">
        <f t="shared" si="70"/>
        <v>5.9090909090909092</v>
      </c>
      <c r="I1543" s="78">
        <v>-0.115549185435703</v>
      </c>
      <c r="J1543" s="1">
        <f t="shared" si="71"/>
        <v>-434.46493723824329</v>
      </c>
    </row>
    <row r="1544" spans="1:10">
      <c r="A1544" s="78">
        <v>19</v>
      </c>
      <c r="B1544" s="78">
        <v>4037</v>
      </c>
      <c r="C1544" s="78" t="s">
        <v>1609</v>
      </c>
      <c r="D1544" s="78">
        <v>3502</v>
      </c>
      <c r="E1544" s="78">
        <v>457</v>
      </c>
      <c r="F1544" s="78">
        <v>430</v>
      </c>
      <c r="G1544" s="1">
        <f t="shared" si="69"/>
        <v>0.13049685893774984</v>
      </c>
      <c r="H1544" s="1">
        <f t="shared" si="70"/>
        <v>9.2069767441860471</v>
      </c>
      <c r="I1544" s="78">
        <v>8.0761317696577805E-3</v>
      </c>
      <c r="J1544" s="1">
        <f t="shared" si="71"/>
        <v>28.282613457341547</v>
      </c>
    </row>
    <row r="1545" spans="1:10">
      <c r="A1545" s="78">
        <v>19</v>
      </c>
      <c r="B1545" s="78">
        <v>4038</v>
      </c>
      <c r="C1545" s="78" t="s">
        <v>1610</v>
      </c>
      <c r="D1545" s="78">
        <v>7871</v>
      </c>
      <c r="E1545" s="78">
        <v>1458</v>
      </c>
      <c r="F1545" s="78">
        <v>829</v>
      </c>
      <c r="G1545" s="1">
        <f t="shared" ref="G1545:G1608" si="72">E1545/D1545</f>
        <v>0.18523694575022234</v>
      </c>
      <c r="H1545" s="1">
        <f t="shared" ref="H1545:H1608" si="73">(D1545+E1545)/F1545</f>
        <v>11.253317249698432</v>
      </c>
      <c r="I1545" s="78">
        <v>0.38420926073804401</v>
      </c>
      <c r="J1545" s="1">
        <f t="shared" ref="J1545:J1608" si="74">I1545*D1545</f>
        <v>3024.1110912691443</v>
      </c>
    </row>
    <row r="1546" spans="1:10">
      <c r="A1546" s="78">
        <v>19</v>
      </c>
      <c r="B1546" s="78">
        <v>4039</v>
      </c>
      <c r="C1546" s="78" t="s">
        <v>1611</v>
      </c>
      <c r="D1546" s="78">
        <v>1898</v>
      </c>
      <c r="E1546" s="78">
        <v>356</v>
      </c>
      <c r="F1546" s="78">
        <v>384</v>
      </c>
      <c r="G1546" s="1">
        <f t="shared" si="72"/>
        <v>0.18756585879873552</v>
      </c>
      <c r="H1546" s="1">
        <f t="shared" si="73"/>
        <v>5.869791666666667</v>
      </c>
      <c r="I1546" s="78">
        <v>-0.130900926072096</v>
      </c>
      <c r="J1546" s="1">
        <f t="shared" si="74"/>
        <v>-248.44995768483821</v>
      </c>
    </row>
    <row r="1547" spans="1:10">
      <c r="A1547" s="78">
        <v>19</v>
      </c>
      <c r="B1547" s="78">
        <v>4040</v>
      </c>
      <c r="C1547" s="78" t="s">
        <v>1612</v>
      </c>
      <c r="D1547" s="78">
        <v>9982</v>
      </c>
      <c r="E1547" s="78">
        <v>7132</v>
      </c>
      <c r="F1547" s="78">
        <v>850</v>
      </c>
      <c r="G1547" s="1">
        <f t="shared" si="72"/>
        <v>0.71448607493488281</v>
      </c>
      <c r="H1547" s="1">
        <f t="shared" si="73"/>
        <v>20.134117647058822</v>
      </c>
      <c r="I1547" s="78">
        <v>1.6954295842823901</v>
      </c>
      <c r="J1547" s="1">
        <f t="shared" si="74"/>
        <v>16923.778110306819</v>
      </c>
    </row>
    <row r="1548" spans="1:10">
      <c r="A1548" s="78">
        <v>19</v>
      </c>
      <c r="B1548" s="78">
        <v>4041</v>
      </c>
      <c r="C1548" s="78" t="s">
        <v>1613</v>
      </c>
      <c r="D1548" s="78">
        <v>1521</v>
      </c>
      <c r="E1548" s="78">
        <v>673</v>
      </c>
      <c r="F1548" s="78">
        <v>420</v>
      </c>
      <c r="G1548" s="1">
        <f t="shared" si="72"/>
        <v>0.44247205785667326</v>
      </c>
      <c r="H1548" s="1">
        <f t="shared" si="73"/>
        <v>5.2238095238095239</v>
      </c>
      <c r="I1548" s="78">
        <v>0.21134145692292</v>
      </c>
      <c r="J1548" s="1">
        <f t="shared" si="74"/>
        <v>321.4503559797613</v>
      </c>
    </row>
    <row r="1549" spans="1:10">
      <c r="A1549" s="78">
        <v>19</v>
      </c>
      <c r="B1549" s="78">
        <v>4042</v>
      </c>
      <c r="C1549" s="78" t="s">
        <v>1614</v>
      </c>
      <c r="D1549" s="78">
        <v>2653</v>
      </c>
      <c r="E1549" s="78">
        <v>1647</v>
      </c>
      <c r="F1549" s="78">
        <v>147</v>
      </c>
      <c r="G1549" s="1">
        <f t="shared" si="72"/>
        <v>0.62080663399924618</v>
      </c>
      <c r="H1549" s="1">
        <f t="shared" si="73"/>
        <v>29.251700680272108</v>
      </c>
      <c r="I1549" s="78">
        <v>1.63750884550604</v>
      </c>
      <c r="J1549" s="1">
        <f t="shared" si="74"/>
        <v>4344.3109671275242</v>
      </c>
    </row>
    <row r="1550" spans="1:10">
      <c r="A1550" s="78">
        <v>19</v>
      </c>
      <c r="B1550" s="78">
        <v>4044</v>
      </c>
      <c r="C1550" s="78" t="s">
        <v>1615</v>
      </c>
      <c r="D1550" s="78">
        <v>6190</v>
      </c>
      <c r="E1550" s="78">
        <v>1147</v>
      </c>
      <c r="F1550" s="78">
        <v>795</v>
      </c>
      <c r="G1550" s="1">
        <f t="shared" si="72"/>
        <v>0.1852988691437803</v>
      </c>
      <c r="H1550" s="1">
        <f t="shared" si="73"/>
        <v>9.2289308176100633</v>
      </c>
      <c r="I1550" s="78">
        <v>0.21496593655528901</v>
      </c>
      <c r="J1550" s="1">
        <f t="shared" si="74"/>
        <v>1330.6391472772389</v>
      </c>
    </row>
    <row r="1551" spans="1:10">
      <c r="A1551" s="78">
        <v>19</v>
      </c>
      <c r="B1551" s="78">
        <v>4045</v>
      </c>
      <c r="C1551" s="78" t="s">
        <v>1616</v>
      </c>
      <c r="D1551" s="78">
        <v>18318</v>
      </c>
      <c r="E1551" s="78">
        <v>7013</v>
      </c>
      <c r="F1551" s="78">
        <v>1043</v>
      </c>
      <c r="G1551" s="1">
        <f t="shared" si="72"/>
        <v>0.38284747243148814</v>
      </c>
      <c r="H1551" s="1">
        <f t="shared" si="73"/>
        <v>24.286673058485139</v>
      </c>
      <c r="I1551" s="78">
        <v>1.7589415201852601</v>
      </c>
      <c r="J1551" s="1">
        <f t="shared" si="74"/>
        <v>32220.290766753595</v>
      </c>
    </row>
    <row r="1552" spans="1:10">
      <c r="A1552" s="78">
        <v>19</v>
      </c>
      <c r="B1552" s="78">
        <v>4046</v>
      </c>
      <c r="C1552" s="78" t="s">
        <v>1617</v>
      </c>
      <c r="D1552" s="78">
        <v>1287</v>
      </c>
      <c r="E1552" s="78">
        <v>195</v>
      </c>
      <c r="F1552" s="78">
        <v>431</v>
      </c>
      <c r="G1552" s="1">
        <f t="shared" si="72"/>
        <v>0.15151515151515152</v>
      </c>
      <c r="H1552" s="1">
        <f t="shared" si="73"/>
        <v>3.4385150812064964</v>
      </c>
      <c r="I1552" s="78">
        <v>-0.325266400023563</v>
      </c>
      <c r="J1552" s="1">
        <f t="shared" si="74"/>
        <v>-418.61785683032559</v>
      </c>
    </row>
    <row r="1553" spans="1:10">
      <c r="A1553" s="78">
        <v>19</v>
      </c>
      <c r="B1553" s="78">
        <v>4047</v>
      </c>
      <c r="C1553" s="78" t="s">
        <v>1618</v>
      </c>
      <c r="D1553" s="78">
        <v>3767</v>
      </c>
      <c r="E1553" s="78">
        <v>1772</v>
      </c>
      <c r="F1553" s="78">
        <v>917</v>
      </c>
      <c r="G1553" s="1">
        <f t="shared" si="72"/>
        <v>0.47040084948234667</v>
      </c>
      <c r="H1553" s="1">
        <f t="shared" si="73"/>
        <v>6.0403489640130861</v>
      </c>
      <c r="I1553" s="78">
        <v>0.393576435092441</v>
      </c>
      <c r="J1553" s="1">
        <f t="shared" si="74"/>
        <v>1482.6024309932252</v>
      </c>
    </row>
    <row r="1554" spans="1:10">
      <c r="A1554" s="78">
        <v>19</v>
      </c>
      <c r="B1554" s="78">
        <v>4048</v>
      </c>
      <c r="C1554" s="78" t="s">
        <v>1619</v>
      </c>
      <c r="D1554" s="78">
        <v>5180</v>
      </c>
      <c r="E1554" s="78">
        <v>1767</v>
      </c>
      <c r="F1554" s="78">
        <v>879</v>
      </c>
      <c r="G1554" s="1">
        <f t="shared" si="72"/>
        <v>0.34111969111969109</v>
      </c>
      <c r="H1554" s="1">
        <f t="shared" si="73"/>
        <v>7.9032992036405005</v>
      </c>
      <c r="I1554" s="78">
        <v>0.34601440778657999</v>
      </c>
      <c r="J1554" s="1">
        <f t="shared" si="74"/>
        <v>1792.3546323344844</v>
      </c>
    </row>
    <row r="1555" spans="1:10">
      <c r="A1555" s="78">
        <v>19</v>
      </c>
      <c r="B1555" s="78">
        <v>4061</v>
      </c>
      <c r="C1555" s="78" t="s">
        <v>1620</v>
      </c>
      <c r="D1555" s="78">
        <v>1511</v>
      </c>
      <c r="E1555" s="78">
        <v>172</v>
      </c>
      <c r="F1555" s="78">
        <v>339</v>
      </c>
      <c r="G1555" s="1">
        <f t="shared" si="72"/>
        <v>0.11383189940436797</v>
      </c>
      <c r="H1555" s="1">
        <f t="shared" si="73"/>
        <v>4.9646017699115044</v>
      </c>
      <c r="I1555" s="78">
        <v>-0.30256568017426899</v>
      </c>
      <c r="J1555" s="1">
        <f t="shared" si="74"/>
        <v>-457.17674274332046</v>
      </c>
    </row>
    <row r="1556" spans="1:10">
      <c r="A1556" s="78">
        <v>19</v>
      </c>
      <c r="B1556" s="78">
        <v>4062</v>
      </c>
      <c r="C1556" s="78" t="s">
        <v>1621</v>
      </c>
      <c r="D1556" s="78">
        <v>4380</v>
      </c>
      <c r="E1556" s="78">
        <v>1098</v>
      </c>
      <c r="F1556" s="78">
        <v>535</v>
      </c>
      <c r="G1556" s="1">
        <f t="shared" si="72"/>
        <v>0.25068493150684934</v>
      </c>
      <c r="H1556" s="1">
        <f t="shared" si="73"/>
        <v>10.239252336448597</v>
      </c>
      <c r="I1556" s="78">
        <v>0.27879861313114801</v>
      </c>
      <c r="J1556" s="1">
        <f t="shared" si="74"/>
        <v>1221.1379255144284</v>
      </c>
    </row>
    <row r="1557" spans="1:10">
      <c r="A1557" s="78">
        <v>19</v>
      </c>
      <c r="B1557" s="78">
        <v>4063</v>
      </c>
      <c r="C1557" s="78" t="s">
        <v>1622</v>
      </c>
      <c r="D1557" s="78">
        <v>6069</v>
      </c>
      <c r="E1557" s="78">
        <v>3221</v>
      </c>
      <c r="F1557" s="78">
        <v>735</v>
      </c>
      <c r="G1557" s="1">
        <f t="shared" si="72"/>
        <v>0.53072993903443733</v>
      </c>
      <c r="H1557" s="1">
        <f t="shared" si="73"/>
        <v>12.639455782312925</v>
      </c>
      <c r="I1557" s="78">
        <v>0.89313908462742297</v>
      </c>
      <c r="J1557" s="1">
        <f t="shared" si="74"/>
        <v>5420.4611046038299</v>
      </c>
    </row>
    <row r="1558" spans="1:10">
      <c r="A1558" s="78">
        <v>19</v>
      </c>
      <c r="B1558" s="78">
        <v>4064</v>
      </c>
      <c r="C1558" s="78" t="s">
        <v>1623</v>
      </c>
      <c r="D1558" s="78">
        <v>745</v>
      </c>
      <c r="E1558" s="78">
        <v>150</v>
      </c>
      <c r="F1558" s="78">
        <v>283</v>
      </c>
      <c r="G1558" s="1">
        <f t="shared" si="72"/>
        <v>0.20134228187919462</v>
      </c>
      <c r="H1558" s="1">
        <f t="shared" si="73"/>
        <v>3.1625441696113072</v>
      </c>
      <c r="I1558" s="78">
        <v>-0.286534186004822</v>
      </c>
      <c r="J1558" s="1">
        <f t="shared" si="74"/>
        <v>-213.4679685735924</v>
      </c>
    </row>
    <row r="1559" spans="1:10">
      <c r="A1559" s="78">
        <v>19</v>
      </c>
      <c r="B1559" s="78">
        <v>4065</v>
      </c>
      <c r="C1559" s="78" t="s">
        <v>1624</v>
      </c>
      <c r="D1559" s="78">
        <v>3042</v>
      </c>
      <c r="E1559" s="78">
        <v>1059</v>
      </c>
      <c r="F1559" s="78">
        <v>384</v>
      </c>
      <c r="G1559" s="1">
        <f t="shared" si="72"/>
        <v>0.34812623274161736</v>
      </c>
      <c r="H1559" s="1">
        <f t="shared" si="73"/>
        <v>10.6796875</v>
      </c>
      <c r="I1559" s="78">
        <v>0.38686937484900102</v>
      </c>
      <c r="J1559" s="1">
        <f t="shared" si="74"/>
        <v>1176.8566382906611</v>
      </c>
    </row>
    <row r="1560" spans="1:10">
      <c r="A1560" s="78">
        <v>19</v>
      </c>
      <c r="B1560" s="78">
        <v>4066</v>
      </c>
      <c r="C1560" s="78" t="s">
        <v>1625</v>
      </c>
      <c r="D1560" s="78">
        <v>711</v>
      </c>
      <c r="E1560" s="78">
        <v>81</v>
      </c>
      <c r="F1560" s="78">
        <v>233</v>
      </c>
      <c r="G1560" s="1">
        <f t="shared" si="72"/>
        <v>0.11392405063291139</v>
      </c>
      <c r="H1560" s="1">
        <f t="shared" si="73"/>
        <v>3.3991416309012874</v>
      </c>
      <c r="I1560" s="78">
        <v>-0.41063870414994402</v>
      </c>
      <c r="J1560" s="1">
        <f t="shared" si="74"/>
        <v>-291.9641186506102</v>
      </c>
    </row>
    <row r="1561" spans="1:10">
      <c r="A1561" s="78">
        <v>19</v>
      </c>
      <c r="B1561" s="78">
        <v>4067</v>
      </c>
      <c r="C1561" s="78" t="s">
        <v>1626</v>
      </c>
      <c r="D1561" s="78">
        <v>1341</v>
      </c>
      <c r="E1561" s="78">
        <v>278</v>
      </c>
      <c r="F1561" s="78">
        <v>274</v>
      </c>
      <c r="G1561" s="1">
        <f t="shared" si="72"/>
        <v>0.20730797912005966</v>
      </c>
      <c r="H1561" s="1">
        <f t="shared" si="73"/>
        <v>5.9087591240875916</v>
      </c>
      <c r="I1561" s="78">
        <v>-0.124314604306801</v>
      </c>
      <c r="J1561" s="1">
        <f t="shared" si="74"/>
        <v>-166.70588437542014</v>
      </c>
    </row>
    <row r="1562" spans="1:10">
      <c r="A1562" s="78">
        <v>19</v>
      </c>
      <c r="B1562" s="78">
        <v>4068</v>
      </c>
      <c r="C1562" s="78" t="s">
        <v>1627</v>
      </c>
      <c r="D1562" s="78">
        <v>2056</v>
      </c>
      <c r="E1562" s="78">
        <v>610</v>
      </c>
      <c r="F1562" s="78">
        <v>776</v>
      </c>
      <c r="G1562" s="1">
        <f t="shared" si="72"/>
        <v>0.29669260700389105</v>
      </c>
      <c r="H1562" s="1">
        <f t="shared" si="73"/>
        <v>3.4355670103092781</v>
      </c>
      <c r="I1562" s="78">
        <v>-6.88643379988121E-2</v>
      </c>
      <c r="J1562" s="1">
        <f t="shared" si="74"/>
        <v>-141.58507892555767</v>
      </c>
    </row>
    <row r="1563" spans="1:10">
      <c r="A1563" s="78">
        <v>19</v>
      </c>
      <c r="B1563" s="78">
        <v>4069</v>
      </c>
      <c r="C1563" s="78" t="s">
        <v>1628</v>
      </c>
      <c r="D1563" s="78">
        <v>1089</v>
      </c>
      <c r="E1563" s="78">
        <v>198</v>
      </c>
      <c r="F1563" s="78">
        <v>319</v>
      </c>
      <c r="G1563" s="1">
        <f t="shared" si="72"/>
        <v>0.18181818181818182</v>
      </c>
      <c r="H1563" s="1">
        <f t="shared" si="73"/>
        <v>4.0344827586206895</v>
      </c>
      <c r="I1563" s="78">
        <v>-0.26067778090361898</v>
      </c>
      <c r="J1563" s="1">
        <f t="shared" si="74"/>
        <v>-283.8781034040411</v>
      </c>
    </row>
    <row r="1564" spans="1:10">
      <c r="A1564" s="78">
        <v>19</v>
      </c>
      <c r="B1564" s="78">
        <v>4070</v>
      </c>
      <c r="C1564" s="78" t="s">
        <v>1629</v>
      </c>
      <c r="D1564" s="78">
        <v>234</v>
      </c>
      <c r="E1564" s="78">
        <v>22</v>
      </c>
      <c r="F1564" s="78">
        <v>172</v>
      </c>
      <c r="G1564" s="1">
        <f t="shared" si="72"/>
        <v>9.4017094017094016E-2</v>
      </c>
      <c r="H1564" s="1">
        <f t="shared" si="73"/>
        <v>1.4883720930232558</v>
      </c>
      <c r="I1564" s="78">
        <v>-0.55038865261597003</v>
      </c>
      <c r="J1564" s="1">
        <f t="shared" si="74"/>
        <v>-128.79094471213699</v>
      </c>
    </row>
    <row r="1565" spans="1:10">
      <c r="A1565" s="78">
        <v>19</v>
      </c>
      <c r="B1565" s="78">
        <v>4071</v>
      </c>
      <c r="C1565" s="78" t="s">
        <v>1630</v>
      </c>
      <c r="D1565" s="78">
        <v>1659</v>
      </c>
      <c r="E1565" s="78">
        <v>390</v>
      </c>
      <c r="F1565" s="78">
        <v>558</v>
      </c>
      <c r="G1565" s="1">
        <f t="shared" si="72"/>
        <v>0.23508137432188064</v>
      </c>
      <c r="H1565" s="1">
        <f t="shared" si="73"/>
        <v>3.672043010752688</v>
      </c>
      <c r="I1565" s="78">
        <v>-0.170097344773814</v>
      </c>
      <c r="J1565" s="1">
        <f t="shared" si="74"/>
        <v>-282.19149497975741</v>
      </c>
    </row>
    <row r="1566" spans="1:10">
      <c r="A1566" s="78">
        <v>19</v>
      </c>
      <c r="B1566" s="78">
        <v>4072</v>
      </c>
      <c r="C1566" s="78" t="s">
        <v>1631</v>
      </c>
      <c r="D1566" s="78">
        <v>2278</v>
      </c>
      <c r="E1566" s="78">
        <v>784</v>
      </c>
      <c r="F1566" s="78">
        <v>596</v>
      </c>
      <c r="G1566" s="1">
        <f t="shared" si="72"/>
        <v>0.34416154521510095</v>
      </c>
      <c r="H1566" s="1">
        <f t="shared" si="73"/>
        <v>5.1375838926174495</v>
      </c>
      <c r="I1566" s="78">
        <v>9.1774138033965599E-2</v>
      </c>
      <c r="J1566" s="1">
        <f t="shared" si="74"/>
        <v>209.06148644137363</v>
      </c>
    </row>
    <row r="1567" spans="1:10">
      <c r="A1567" s="78">
        <v>19</v>
      </c>
      <c r="B1567" s="78">
        <v>4073</v>
      </c>
      <c r="C1567" s="78" t="s">
        <v>1632</v>
      </c>
      <c r="D1567" s="78">
        <v>1679</v>
      </c>
      <c r="E1567" s="78">
        <v>291</v>
      </c>
      <c r="F1567" s="78">
        <v>317</v>
      </c>
      <c r="G1567" s="1">
        <f t="shared" si="72"/>
        <v>0.17331745086360928</v>
      </c>
      <c r="H1567" s="1">
        <f t="shared" si="73"/>
        <v>6.2145110410094642</v>
      </c>
      <c r="I1567" s="78">
        <v>-0.14678864323201399</v>
      </c>
      <c r="J1567" s="1">
        <f t="shared" si="74"/>
        <v>-246.45813198655148</v>
      </c>
    </row>
    <row r="1568" spans="1:10">
      <c r="A1568" s="78">
        <v>19</v>
      </c>
      <c r="B1568" s="78">
        <v>4074</v>
      </c>
      <c r="C1568" s="78" t="s">
        <v>1633</v>
      </c>
      <c r="D1568" s="78">
        <v>1945</v>
      </c>
      <c r="E1568" s="78">
        <v>221</v>
      </c>
      <c r="F1568" s="78">
        <v>541</v>
      </c>
      <c r="G1568" s="1">
        <f t="shared" si="72"/>
        <v>0.11362467866323907</v>
      </c>
      <c r="H1568" s="1">
        <f t="shared" si="73"/>
        <v>4.0036968576709793</v>
      </c>
      <c r="I1568" s="78">
        <v>-0.32723542027764801</v>
      </c>
      <c r="J1568" s="1">
        <f t="shared" si="74"/>
        <v>-636.47289244002536</v>
      </c>
    </row>
    <row r="1569" spans="1:10">
      <c r="A1569" s="78">
        <v>19</v>
      </c>
      <c r="B1569" s="78">
        <v>4075</v>
      </c>
      <c r="C1569" s="78" t="s">
        <v>1634</v>
      </c>
      <c r="D1569" s="78">
        <v>3820</v>
      </c>
      <c r="E1569" s="78">
        <v>740</v>
      </c>
      <c r="F1569" s="78">
        <v>487</v>
      </c>
      <c r="G1569" s="1">
        <f t="shared" si="72"/>
        <v>0.193717277486911</v>
      </c>
      <c r="H1569" s="1">
        <f t="shared" si="73"/>
        <v>9.3634496919917858</v>
      </c>
      <c r="I1569" s="78">
        <v>0.12620267266003299</v>
      </c>
      <c r="J1569" s="1">
        <f t="shared" si="74"/>
        <v>482.09420956132601</v>
      </c>
    </row>
    <row r="1570" spans="1:10">
      <c r="A1570" s="78">
        <v>19</v>
      </c>
      <c r="B1570" s="78">
        <v>4076</v>
      </c>
      <c r="C1570" s="78" t="s">
        <v>1635</v>
      </c>
      <c r="D1570" s="78">
        <v>2279</v>
      </c>
      <c r="E1570" s="78">
        <v>546</v>
      </c>
      <c r="F1570" s="78">
        <v>827</v>
      </c>
      <c r="G1570" s="1">
        <f t="shared" si="72"/>
        <v>0.2395787626151821</v>
      </c>
      <c r="H1570" s="1">
        <f t="shared" si="73"/>
        <v>3.4159613059250304</v>
      </c>
      <c r="I1570" s="78">
        <v>-0.14678735438592899</v>
      </c>
      <c r="J1570" s="1">
        <f t="shared" si="74"/>
        <v>-334.5283806455322</v>
      </c>
    </row>
    <row r="1571" spans="1:10">
      <c r="A1571" s="78">
        <v>19</v>
      </c>
      <c r="B1571" s="78">
        <v>4077</v>
      </c>
      <c r="C1571" s="78" t="s">
        <v>1636</v>
      </c>
      <c r="D1571" s="78">
        <v>1274</v>
      </c>
      <c r="E1571" s="78">
        <v>167</v>
      </c>
      <c r="F1571" s="78">
        <v>321</v>
      </c>
      <c r="G1571" s="1">
        <f t="shared" si="72"/>
        <v>0.13108320251177394</v>
      </c>
      <c r="H1571" s="1">
        <f t="shared" si="73"/>
        <v>4.4890965732087231</v>
      </c>
      <c r="I1571" s="78">
        <v>-0.30883424833314399</v>
      </c>
      <c r="J1571" s="1">
        <f t="shared" si="74"/>
        <v>-393.45483237642543</v>
      </c>
    </row>
    <row r="1572" spans="1:10">
      <c r="A1572" s="78">
        <v>19</v>
      </c>
      <c r="B1572" s="78">
        <v>4078</v>
      </c>
      <c r="C1572" s="78" t="s">
        <v>1637</v>
      </c>
      <c r="D1572" s="78">
        <v>364</v>
      </c>
      <c r="E1572" s="78">
        <v>17</v>
      </c>
      <c r="F1572" s="78">
        <v>243</v>
      </c>
      <c r="G1572" s="1">
        <f t="shared" si="72"/>
        <v>4.6703296703296704E-2</v>
      </c>
      <c r="H1572" s="1">
        <f t="shared" si="73"/>
        <v>1.5679012345679013</v>
      </c>
      <c r="I1572" s="78">
        <v>-0.61303587849098595</v>
      </c>
      <c r="J1572" s="1">
        <f t="shared" si="74"/>
        <v>-223.14505977071889</v>
      </c>
    </row>
    <row r="1573" spans="1:10">
      <c r="A1573" s="78">
        <v>19</v>
      </c>
      <c r="B1573" s="78">
        <v>4079</v>
      </c>
      <c r="C1573" s="78" t="s">
        <v>1638</v>
      </c>
      <c r="D1573" s="78">
        <v>1240</v>
      </c>
      <c r="E1573" s="78">
        <v>206</v>
      </c>
      <c r="F1573" s="78">
        <v>388</v>
      </c>
      <c r="G1573" s="1">
        <f t="shared" si="72"/>
        <v>0.16612903225806452</v>
      </c>
      <c r="H1573" s="1">
        <f t="shared" si="73"/>
        <v>3.7268041237113403</v>
      </c>
      <c r="I1573" s="78">
        <v>-0.29187258307646902</v>
      </c>
      <c r="J1573" s="1">
        <f t="shared" si="74"/>
        <v>-361.9220030148216</v>
      </c>
    </row>
    <row r="1574" spans="1:10">
      <c r="A1574" s="78">
        <v>19</v>
      </c>
      <c r="B1574" s="78">
        <v>4080</v>
      </c>
      <c r="C1574" s="78" t="s">
        <v>1639</v>
      </c>
      <c r="D1574" s="78">
        <v>5230</v>
      </c>
      <c r="E1574" s="78">
        <v>2714</v>
      </c>
      <c r="F1574" s="78">
        <v>1020</v>
      </c>
      <c r="G1574" s="1">
        <f t="shared" si="72"/>
        <v>0.51892925430210324</v>
      </c>
      <c r="H1574" s="1">
        <f t="shared" si="73"/>
        <v>7.7882352941176469</v>
      </c>
      <c r="I1574" s="78">
        <v>0.61437509154398495</v>
      </c>
      <c r="J1574" s="1">
        <f t="shared" si="74"/>
        <v>3213.1817287750414</v>
      </c>
    </row>
    <row r="1575" spans="1:10">
      <c r="A1575" s="78">
        <v>19</v>
      </c>
      <c r="B1575" s="78">
        <v>4081</v>
      </c>
      <c r="C1575" s="78" t="s">
        <v>1640</v>
      </c>
      <c r="D1575" s="78">
        <v>3503</v>
      </c>
      <c r="E1575" s="78">
        <v>741</v>
      </c>
      <c r="F1575" s="78">
        <v>258</v>
      </c>
      <c r="G1575" s="1">
        <f t="shared" si="72"/>
        <v>0.21153297173850985</v>
      </c>
      <c r="H1575" s="1">
        <f t="shared" si="73"/>
        <v>16.449612403100776</v>
      </c>
      <c r="I1575" s="78">
        <v>0.46412384431702303</v>
      </c>
      <c r="J1575" s="1">
        <f t="shared" si="74"/>
        <v>1625.8258266425316</v>
      </c>
    </row>
    <row r="1576" spans="1:10">
      <c r="A1576" s="78">
        <v>19</v>
      </c>
      <c r="B1576" s="78">
        <v>4082</v>
      </c>
      <c r="C1576" s="78" t="s">
        <v>1641</v>
      </c>
      <c r="D1576" s="78">
        <v>14035</v>
      </c>
      <c r="E1576" s="78">
        <v>5647</v>
      </c>
      <c r="F1576" s="78">
        <v>1244</v>
      </c>
      <c r="G1576" s="1">
        <f t="shared" si="72"/>
        <v>0.40235126469540433</v>
      </c>
      <c r="H1576" s="1">
        <f t="shared" si="73"/>
        <v>15.821543408360128</v>
      </c>
      <c r="I1576" s="78">
        <v>1.20550209359595</v>
      </c>
      <c r="J1576" s="1">
        <f t="shared" si="74"/>
        <v>16919.221883619157</v>
      </c>
    </row>
    <row r="1577" spans="1:10">
      <c r="A1577" s="78">
        <v>19</v>
      </c>
      <c r="B1577" s="78">
        <v>4083</v>
      </c>
      <c r="C1577" s="78" t="s">
        <v>1642</v>
      </c>
      <c r="D1577" s="78">
        <v>3662</v>
      </c>
      <c r="E1577" s="78">
        <v>720</v>
      </c>
      <c r="F1577" s="78">
        <v>468</v>
      </c>
      <c r="G1577" s="1">
        <f t="shared" si="72"/>
        <v>0.19661387220098306</v>
      </c>
      <c r="H1577" s="1">
        <f t="shared" si="73"/>
        <v>9.3632478632478637</v>
      </c>
      <c r="I1577" s="78">
        <v>0.12342852085606</v>
      </c>
      <c r="J1577" s="1">
        <f t="shared" si="74"/>
        <v>451.99524337489174</v>
      </c>
    </row>
    <row r="1578" spans="1:10">
      <c r="A1578" s="78">
        <v>19</v>
      </c>
      <c r="B1578" s="78">
        <v>4084</v>
      </c>
      <c r="C1578" s="78" t="s">
        <v>1643</v>
      </c>
      <c r="D1578" s="78">
        <v>487</v>
      </c>
      <c r="E1578" s="78">
        <v>35</v>
      </c>
      <c r="F1578" s="78">
        <v>168</v>
      </c>
      <c r="G1578" s="1">
        <f t="shared" si="72"/>
        <v>7.1868583162217656E-2</v>
      </c>
      <c r="H1578" s="1">
        <f t="shared" si="73"/>
        <v>3.1071428571428572</v>
      </c>
      <c r="I1578" s="78">
        <v>-0.49840770429678</v>
      </c>
      <c r="J1578" s="1">
        <f t="shared" si="74"/>
        <v>-242.72455199253187</v>
      </c>
    </row>
    <row r="1579" spans="1:10">
      <c r="A1579" s="78">
        <v>19</v>
      </c>
      <c r="B1579" s="78">
        <v>4091</v>
      </c>
      <c r="C1579" s="78" t="s">
        <v>1644</v>
      </c>
      <c r="D1579" s="78">
        <v>1424</v>
      </c>
      <c r="E1579" s="78">
        <v>176</v>
      </c>
      <c r="F1579" s="78">
        <v>539</v>
      </c>
      <c r="G1579" s="1">
        <f t="shared" si="72"/>
        <v>0.12359550561797752</v>
      </c>
      <c r="H1579" s="1">
        <f t="shared" si="73"/>
        <v>2.968460111317254</v>
      </c>
      <c r="I1579" s="78">
        <v>-0.38321426328084901</v>
      </c>
      <c r="J1579" s="1">
        <f t="shared" si="74"/>
        <v>-545.69711091192903</v>
      </c>
    </row>
    <row r="1580" spans="1:10">
      <c r="A1580" s="78">
        <v>19</v>
      </c>
      <c r="B1580" s="78">
        <v>4092</v>
      </c>
      <c r="C1580" s="78" t="s">
        <v>1645</v>
      </c>
      <c r="D1580" s="78">
        <v>3762</v>
      </c>
      <c r="E1580" s="78">
        <v>2122</v>
      </c>
      <c r="F1580" s="78">
        <v>502</v>
      </c>
      <c r="G1580" s="1">
        <f t="shared" si="72"/>
        <v>0.56406166932482726</v>
      </c>
      <c r="H1580" s="1">
        <f t="shared" si="73"/>
        <v>11.721115537848606</v>
      </c>
      <c r="I1580" s="78">
        <v>0.79695238217189002</v>
      </c>
      <c r="J1580" s="1">
        <f t="shared" si="74"/>
        <v>2998.1348617306503</v>
      </c>
    </row>
    <row r="1581" spans="1:10">
      <c r="A1581" s="78">
        <v>19</v>
      </c>
      <c r="B1581" s="78">
        <v>4093</v>
      </c>
      <c r="C1581" s="78" t="s">
        <v>1646</v>
      </c>
      <c r="D1581" s="78">
        <v>632</v>
      </c>
      <c r="E1581" s="78">
        <v>145</v>
      </c>
      <c r="F1581" s="78">
        <v>297</v>
      </c>
      <c r="G1581" s="1">
        <f t="shared" si="72"/>
        <v>0.22943037974683544</v>
      </c>
      <c r="H1581" s="1">
        <f t="shared" si="73"/>
        <v>2.6161616161616164</v>
      </c>
      <c r="I1581" s="78">
        <v>-0.27387692963076299</v>
      </c>
      <c r="J1581" s="1">
        <f t="shared" si="74"/>
        <v>-173.09021952664222</v>
      </c>
    </row>
    <row r="1582" spans="1:10">
      <c r="A1582" s="78">
        <v>19</v>
      </c>
      <c r="B1582" s="78">
        <v>4094</v>
      </c>
      <c r="C1582" s="78" t="s">
        <v>1647</v>
      </c>
      <c r="D1582" s="78">
        <v>657</v>
      </c>
      <c r="E1582" s="78">
        <v>128</v>
      </c>
      <c r="F1582" s="78">
        <v>388</v>
      </c>
      <c r="G1582" s="1">
        <f t="shared" si="72"/>
        <v>0.19482496194824961</v>
      </c>
      <c r="H1582" s="1">
        <f t="shared" si="73"/>
        <v>2.0231958762886597</v>
      </c>
      <c r="I1582" s="78">
        <v>-0.35276169420484799</v>
      </c>
      <c r="J1582" s="1">
        <f t="shared" si="74"/>
        <v>-231.76443309258514</v>
      </c>
    </row>
    <row r="1583" spans="1:10">
      <c r="A1583" s="78">
        <v>19</v>
      </c>
      <c r="B1583" s="78">
        <v>4095</v>
      </c>
      <c r="C1583" s="78" t="s">
        <v>1648</v>
      </c>
      <c r="D1583" s="78">
        <v>9037</v>
      </c>
      <c r="E1583" s="78">
        <v>7134</v>
      </c>
      <c r="F1583" s="78">
        <v>511</v>
      </c>
      <c r="G1583" s="1">
        <f t="shared" si="72"/>
        <v>0.78942126811995128</v>
      </c>
      <c r="H1583" s="1">
        <f t="shared" si="73"/>
        <v>31.645792563600782</v>
      </c>
      <c r="I1583" s="78">
        <v>2.29502843741147</v>
      </c>
      <c r="J1583" s="1">
        <f t="shared" si="74"/>
        <v>20740.171988887454</v>
      </c>
    </row>
    <row r="1584" spans="1:10">
      <c r="A1584" s="78">
        <v>19</v>
      </c>
      <c r="B1584" s="78">
        <v>4096</v>
      </c>
      <c r="C1584" s="78" t="s">
        <v>1649</v>
      </c>
      <c r="D1584" s="78">
        <v>614</v>
      </c>
      <c r="E1584" s="78">
        <v>112</v>
      </c>
      <c r="F1584" s="78">
        <v>691</v>
      </c>
      <c r="G1584" s="1">
        <f t="shared" si="72"/>
        <v>0.18241042345276873</v>
      </c>
      <c r="H1584" s="1">
        <f t="shared" si="73"/>
        <v>1.0506512301013025</v>
      </c>
      <c r="I1584" s="78">
        <v>-0.41828902502706</v>
      </c>
      <c r="J1584" s="1">
        <f t="shared" si="74"/>
        <v>-256.82946136661485</v>
      </c>
    </row>
    <row r="1585" spans="1:10">
      <c r="A1585" s="78">
        <v>19</v>
      </c>
      <c r="B1585" s="78">
        <v>4097</v>
      </c>
      <c r="C1585" s="78" t="s">
        <v>1650</v>
      </c>
      <c r="D1585" s="78">
        <v>245</v>
      </c>
      <c r="E1585" s="78">
        <v>37</v>
      </c>
      <c r="F1585" s="78">
        <v>422</v>
      </c>
      <c r="G1585" s="1">
        <f t="shared" si="72"/>
        <v>0.15102040816326531</v>
      </c>
      <c r="H1585" s="1">
        <f t="shared" si="73"/>
        <v>0.66824644549763035</v>
      </c>
      <c r="I1585" s="78">
        <v>-0.50052342557638196</v>
      </c>
      <c r="J1585" s="1">
        <f t="shared" si="74"/>
        <v>-122.62823926621358</v>
      </c>
    </row>
    <row r="1586" spans="1:10">
      <c r="A1586" s="78">
        <v>19</v>
      </c>
      <c r="B1586" s="78">
        <v>4098</v>
      </c>
      <c r="C1586" s="78" t="s">
        <v>1651</v>
      </c>
      <c r="D1586" s="78">
        <v>129</v>
      </c>
      <c r="E1586" s="78">
        <v>28</v>
      </c>
      <c r="F1586" s="78">
        <v>139</v>
      </c>
      <c r="G1586" s="1">
        <f t="shared" si="72"/>
        <v>0.21705426356589147</v>
      </c>
      <c r="H1586" s="1">
        <f t="shared" si="73"/>
        <v>1.1294964028776979</v>
      </c>
      <c r="I1586" s="78">
        <v>-0.38385601951614301</v>
      </c>
      <c r="J1586" s="1">
        <f t="shared" si="74"/>
        <v>-49.51742651758245</v>
      </c>
    </row>
    <row r="1587" spans="1:10">
      <c r="A1587" s="78">
        <v>19</v>
      </c>
      <c r="B1587" s="78">
        <v>4099</v>
      </c>
      <c r="C1587" s="78" t="s">
        <v>1652</v>
      </c>
      <c r="D1587" s="78">
        <v>400</v>
      </c>
      <c r="E1587" s="78">
        <v>48</v>
      </c>
      <c r="F1587" s="78">
        <v>224</v>
      </c>
      <c r="G1587" s="1">
        <f t="shared" si="72"/>
        <v>0.12</v>
      </c>
      <c r="H1587" s="1">
        <f t="shared" si="73"/>
        <v>2</v>
      </c>
      <c r="I1587" s="78">
        <v>-0.47970908102629201</v>
      </c>
      <c r="J1587" s="1">
        <f t="shared" si="74"/>
        <v>-191.88363241051681</v>
      </c>
    </row>
    <row r="1588" spans="1:10">
      <c r="A1588" s="78">
        <v>19</v>
      </c>
      <c r="B1588" s="78">
        <v>4100</v>
      </c>
      <c r="C1588" s="78" t="s">
        <v>1653</v>
      </c>
      <c r="D1588" s="78">
        <v>2699</v>
      </c>
      <c r="E1588" s="78">
        <v>1051</v>
      </c>
      <c r="F1588" s="78">
        <v>316</v>
      </c>
      <c r="G1588" s="1">
        <f t="shared" si="72"/>
        <v>0.3894034827713968</v>
      </c>
      <c r="H1588" s="1">
        <f t="shared" si="73"/>
        <v>11.867088607594937</v>
      </c>
      <c r="I1588" s="78">
        <v>0.48874998253350499</v>
      </c>
      <c r="J1588" s="1">
        <f t="shared" si="74"/>
        <v>1319.1362028579299</v>
      </c>
    </row>
    <row r="1589" spans="1:10">
      <c r="A1589" s="78">
        <v>19</v>
      </c>
      <c r="B1589" s="78">
        <v>4101</v>
      </c>
      <c r="C1589" s="78" t="s">
        <v>1654</v>
      </c>
      <c r="D1589" s="78">
        <v>251</v>
      </c>
      <c r="E1589" s="78">
        <v>48</v>
      </c>
      <c r="F1589" s="78">
        <v>415</v>
      </c>
      <c r="G1589" s="1">
        <f t="shared" si="72"/>
        <v>0.19123505976095617</v>
      </c>
      <c r="H1589" s="1">
        <f t="shared" si="73"/>
        <v>0.72048192771084341</v>
      </c>
      <c r="I1589" s="78">
        <v>-0.43647959964925498</v>
      </c>
      <c r="J1589" s="1">
        <f t="shared" si="74"/>
        <v>-109.556379511963</v>
      </c>
    </row>
    <row r="1590" spans="1:10">
      <c r="A1590" s="78">
        <v>19</v>
      </c>
      <c r="B1590" s="78">
        <v>4103</v>
      </c>
      <c r="C1590" s="78" t="s">
        <v>1655</v>
      </c>
      <c r="D1590" s="78">
        <v>145</v>
      </c>
      <c r="E1590" s="78">
        <v>17</v>
      </c>
      <c r="F1590" s="78">
        <v>255</v>
      </c>
      <c r="G1590" s="1">
        <f t="shared" si="72"/>
        <v>0.11724137931034483</v>
      </c>
      <c r="H1590" s="1">
        <f t="shared" si="73"/>
        <v>0.63529411764705879</v>
      </c>
      <c r="I1590" s="78">
        <v>-0.55813559073710906</v>
      </c>
      <c r="J1590" s="1">
        <f t="shared" si="74"/>
        <v>-80.929660656880813</v>
      </c>
    </row>
    <row r="1591" spans="1:10">
      <c r="A1591" s="78">
        <v>19</v>
      </c>
      <c r="B1591" s="78">
        <v>4104</v>
      </c>
      <c r="C1591" s="78" t="s">
        <v>1656</v>
      </c>
      <c r="D1591" s="78">
        <v>1978</v>
      </c>
      <c r="E1591" s="78">
        <v>1807</v>
      </c>
      <c r="F1591" s="78">
        <v>512</v>
      </c>
      <c r="G1591" s="1">
        <f t="shared" si="72"/>
        <v>0.91354903943377153</v>
      </c>
      <c r="H1591" s="1">
        <f t="shared" si="73"/>
        <v>7.392578125</v>
      </c>
      <c r="I1591" s="78">
        <v>1.05057934655694</v>
      </c>
      <c r="J1591" s="1">
        <f t="shared" si="74"/>
        <v>2078.0459474896275</v>
      </c>
    </row>
    <row r="1592" spans="1:10">
      <c r="A1592" s="78">
        <v>19</v>
      </c>
      <c r="B1592" s="78">
        <v>4105</v>
      </c>
      <c r="C1592" s="78" t="s">
        <v>1657</v>
      </c>
      <c r="D1592" s="78">
        <v>312</v>
      </c>
      <c r="E1592" s="78">
        <v>36</v>
      </c>
      <c r="F1592" s="78">
        <v>560</v>
      </c>
      <c r="G1592" s="1">
        <f t="shared" si="72"/>
        <v>0.11538461538461539</v>
      </c>
      <c r="H1592" s="1">
        <f t="shared" si="73"/>
        <v>0.62142857142857144</v>
      </c>
      <c r="I1592" s="78">
        <v>-0.55401066319972003</v>
      </c>
      <c r="J1592" s="1">
        <f t="shared" si="74"/>
        <v>-172.85132691831265</v>
      </c>
    </row>
    <row r="1593" spans="1:10">
      <c r="A1593" s="78">
        <v>19</v>
      </c>
      <c r="B1593" s="78">
        <v>4106</v>
      </c>
      <c r="C1593" s="78" t="s">
        <v>1658</v>
      </c>
      <c r="D1593" s="78">
        <v>400</v>
      </c>
      <c r="E1593" s="78">
        <v>45</v>
      </c>
      <c r="F1593" s="78">
        <v>392</v>
      </c>
      <c r="G1593" s="1">
        <f t="shared" si="72"/>
        <v>0.1125</v>
      </c>
      <c r="H1593" s="1">
        <f t="shared" si="73"/>
        <v>1.135204081632653</v>
      </c>
      <c r="I1593" s="78">
        <v>-0.53083641295071304</v>
      </c>
      <c r="J1593" s="1">
        <f t="shared" si="74"/>
        <v>-212.33456518028521</v>
      </c>
    </row>
    <row r="1594" spans="1:10">
      <c r="A1594" s="78">
        <v>19</v>
      </c>
      <c r="B1594" s="78">
        <v>4107</v>
      </c>
      <c r="C1594" s="78" t="s">
        <v>1659</v>
      </c>
      <c r="D1594" s="78">
        <v>841</v>
      </c>
      <c r="E1594" s="78">
        <v>78</v>
      </c>
      <c r="F1594" s="78">
        <v>302</v>
      </c>
      <c r="G1594" s="1">
        <f t="shared" si="72"/>
        <v>9.2746730083234238E-2</v>
      </c>
      <c r="H1594" s="1">
        <f t="shared" si="73"/>
        <v>3.0430463576158941</v>
      </c>
      <c r="I1594" s="78">
        <v>-0.45338599093443599</v>
      </c>
      <c r="J1594" s="1">
        <f t="shared" si="74"/>
        <v>-381.29761837586068</v>
      </c>
    </row>
    <row r="1595" spans="1:10">
      <c r="A1595" s="78">
        <v>19</v>
      </c>
      <c r="B1595" s="78">
        <v>4108</v>
      </c>
      <c r="C1595" s="78" t="s">
        <v>1660</v>
      </c>
      <c r="D1595" s="78">
        <v>517</v>
      </c>
      <c r="E1595" s="78">
        <v>46</v>
      </c>
      <c r="F1595" s="78">
        <v>546</v>
      </c>
      <c r="G1595" s="1">
        <f t="shared" si="72"/>
        <v>8.8974854932301742E-2</v>
      </c>
      <c r="H1595" s="1">
        <f t="shared" si="73"/>
        <v>1.031135531135531</v>
      </c>
      <c r="I1595" s="78">
        <v>-0.56619385143198597</v>
      </c>
      <c r="J1595" s="1">
        <f t="shared" si="74"/>
        <v>-292.72222119033677</v>
      </c>
    </row>
    <row r="1596" spans="1:10">
      <c r="A1596" s="78">
        <v>19</v>
      </c>
      <c r="B1596" s="78">
        <v>4109</v>
      </c>
      <c r="C1596" s="78" t="s">
        <v>1661</v>
      </c>
      <c r="D1596" s="78">
        <v>469</v>
      </c>
      <c r="E1596" s="78">
        <v>96</v>
      </c>
      <c r="F1596" s="78">
        <v>338</v>
      </c>
      <c r="G1596" s="1">
        <f t="shared" si="72"/>
        <v>0.20469083155650319</v>
      </c>
      <c r="H1596" s="1">
        <f t="shared" si="73"/>
        <v>1.6715976331360947</v>
      </c>
      <c r="I1596" s="78">
        <v>-0.36238774326686002</v>
      </c>
      <c r="J1596" s="1">
        <f t="shared" si="74"/>
        <v>-169.95985159215735</v>
      </c>
    </row>
    <row r="1597" spans="1:10">
      <c r="A1597" s="78">
        <v>19</v>
      </c>
      <c r="B1597" s="78">
        <v>4110</v>
      </c>
      <c r="C1597" s="78" t="s">
        <v>1662</v>
      </c>
      <c r="D1597" s="78">
        <v>1021</v>
      </c>
      <c r="E1597" s="78">
        <v>219</v>
      </c>
      <c r="F1597" s="78">
        <v>786</v>
      </c>
      <c r="G1597" s="1">
        <f t="shared" si="72"/>
        <v>0.21449559255631734</v>
      </c>
      <c r="H1597" s="1">
        <f t="shared" si="73"/>
        <v>1.5776081424936388</v>
      </c>
      <c r="I1597" s="78">
        <v>-0.32663276632271998</v>
      </c>
      <c r="J1597" s="1">
        <f t="shared" si="74"/>
        <v>-333.49205441549708</v>
      </c>
    </row>
    <row r="1598" spans="1:10">
      <c r="A1598" s="78">
        <v>19</v>
      </c>
      <c r="B1598" s="78">
        <v>4111</v>
      </c>
      <c r="C1598" s="78" t="s">
        <v>1663</v>
      </c>
      <c r="D1598" s="78">
        <v>1357</v>
      </c>
      <c r="E1598" s="78">
        <v>160</v>
      </c>
      <c r="F1598" s="78">
        <v>475</v>
      </c>
      <c r="G1598" s="1">
        <f t="shared" si="72"/>
        <v>0.11790714812085483</v>
      </c>
      <c r="H1598" s="1">
        <f t="shared" si="73"/>
        <v>3.1936842105263157</v>
      </c>
      <c r="I1598" s="78">
        <v>-0.38460827831418898</v>
      </c>
      <c r="J1598" s="1">
        <f t="shared" si="74"/>
        <v>-521.91343367235447</v>
      </c>
    </row>
    <row r="1599" spans="1:10">
      <c r="A1599" s="78">
        <v>19</v>
      </c>
      <c r="B1599" s="78">
        <v>4112</v>
      </c>
      <c r="C1599" s="78" t="s">
        <v>1664</v>
      </c>
      <c r="D1599" s="78">
        <v>801</v>
      </c>
      <c r="E1599" s="78">
        <v>108</v>
      </c>
      <c r="F1599" s="78">
        <v>417</v>
      </c>
      <c r="G1599" s="1">
        <f t="shared" si="72"/>
        <v>0.1348314606741573</v>
      </c>
      <c r="H1599" s="1">
        <f t="shared" si="73"/>
        <v>2.1798561151079139</v>
      </c>
      <c r="I1599" s="78">
        <v>-0.43058437040686598</v>
      </c>
      <c r="J1599" s="1">
        <f t="shared" si="74"/>
        <v>-344.89808069589964</v>
      </c>
    </row>
    <row r="1600" spans="1:10">
      <c r="A1600" s="78">
        <v>19</v>
      </c>
      <c r="B1600" s="78">
        <v>4113</v>
      </c>
      <c r="C1600" s="78" t="s">
        <v>1665</v>
      </c>
      <c r="D1600" s="78">
        <v>564</v>
      </c>
      <c r="E1600" s="78">
        <v>74</v>
      </c>
      <c r="F1600" s="78">
        <v>330</v>
      </c>
      <c r="G1600" s="1">
        <f t="shared" si="72"/>
        <v>0.13120567375886524</v>
      </c>
      <c r="H1600" s="1">
        <f t="shared" si="73"/>
        <v>1.9333333333333333</v>
      </c>
      <c r="I1600" s="78">
        <v>-0.45820794840816398</v>
      </c>
      <c r="J1600" s="1">
        <f t="shared" si="74"/>
        <v>-258.42928290220448</v>
      </c>
    </row>
    <row r="1601" spans="1:10">
      <c r="A1601" s="78">
        <v>19</v>
      </c>
      <c r="B1601" s="78">
        <v>4114</v>
      </c>
      <c r="C1601" s="78" t="s">
        <v>1666</v>
      </c>
      <c r="D1601" s="78">
        <v>1259</v>
      </c>
      <c r="E1601" s="78">
        <v>1096</v>
      </c>
      <c r="F1601" s="78">
        <v>170</v>
      </c>
      <c r="G1601" s="1">
        <f t="shared" si="72"/>
        <v>0.87053216838760916</v>
      </c>
      <c r="H1601" s="1">
        <f t="shared" si="73"/>
        <v>13.852941176470589</v>
      </c>
      <c r="I1601" s="78">
        <v>1.24866303021652</v>
      </c>
      <c r="J1601" s="1">
        <f t="shared" si="74"/>
        <v>1572.0667550425987</v>
      </c>
    </row>
    <row r="1602" spans="1:10">
      <c r="A1602" s="78">
        <v>19</v>
      </c>
      <c r="B1602" s="78">
        <v>4115</v>
      </c>
      <c r="C1602" s="78" t="s">
        <v>1667</v>
      </c>
      <c r="D1602" s="78">
        <v>1696</v>
      </c>
      <c r="E1602" s="78">
        <v>638</v>
      </c>
      <c r="F1602" s="78">
        <v>851</v>
      </c>
      <c r="G1602" s="1">
        <f t="shared" si="72"/>
        <v>0.37617924528301888</v>
      </c>
      <c r="H1602" s="1">
        <f t="shared" si="73"/>
        <v>2.7426556991774382</v>
      </c>
      <c r="I1602" s="78">
        <v>4.2788984107235599E-3</v>
      </c>
      <c r="J1602" s="1">
        <f t="shared" si="74"/>
        <v>7.2570117045871578</v>
      </c>
    </row>
    <row r="1603" spans="1:10">
      <c r="A1603" s="78">
        <v>19</v>
      </c>
      <c r="B1603" s="78">
        <v>4117</v>
      </c>
      <c r="C1603" s="78" t="s">
        <v>1668</v>
      </c>
      <c r="D1603" s="78">
        <v>765</v>
      </c>
      <c r="E1603" s="78">
        <v>145</v>
      </c>
      <c r="F1603" s="78">
        <v>987</v>
      </c>
      <c r="G1603" s="1">
        <f t="shared" si="72"/>
        <v>0.18954248366013071</v>
      </c>
      <c r="H1603" s="1">
        <f t="shared" si="73"/>
        <v>0.92198581560283688</v>
      </c>
      <c r="I1603" s="78">
        <v>-0.40644091904445301</v>
      </c>
      <c r="J1603" s="1">
        <f t="shared" si="74"/>
        <v>-310.92730306900654</v>
      </c>
    </row>
    <row r="1604" spans="1:10">
      <c r="A1604" s="78">
        <v>19</v>
      </c>
      <c r="B1604" s="78">
        <v>4118</v>
      </c>
      <c r="C1604" s="78" t="s">
        <v>1669</v>
      </c>
      <c r="D1604" s="78">
        <v>1046</v>
      </c>
      <c r="E1604" s="78">
        <v>91</v>
      </c>
      <c r="F1604" s="78">
        <v>72</v>
      </c>
      <c r="G1604" s="1">
        <f t="shared" si="72"/>
        <v>8.6998087954110903E-2</v>
      </c>
      <c r="H1604" s="1">
        <f t="shared" si="73"/>
        <v>15.791666666666666</v>
      </c>
      <c r="I1604" s="78">
        <v>0.132133316950618</v>
      </c>
      <c r="J1604" s="1">
        <f t="shared" si="74"/>
        <v>138.21144953034644</v>
      </c>
    </row>
    <row r="1605" spans="1:10">
      <c r="A1605" s="78">
        <v>19</v>
      </c>
      <c r="B1605" s="78">
        <v>4119</v>
      </c>
      <c r="C1605" s="78" t="s">
        <v>1670</v>
      </c>
      <c r="D1605" s="78">
        <v>694</v>
      </c>
      <c r="E1605" s="78">
        <v>69</v>
      </c>
      <c r="F1605" s="78">
        <v>617</v>
      </c>
      <c r="G1605" s="1">
        <f t="shared" si="72"/>
        <v>9.9423631123919304E-2</v>
      </c>
      <c r="H1605" s="1">
        <f t="shared" si="73"/>
        <v>1.2366288492706645</v>
      </c>
      <c r="I1605" s="78">
        <v>-0.53276860712574803</v>
      </c>
      <c r="J1605" s="1">
        <f t="shared" si="74"/>
        <v>-369.74141334526911</v>
      </c>
    </row>
    <row r="1606" spans="1:10">
      <c r="A1606" s="78">
        <v>19</v>
      </c>
      <c r="B1606" s="78">
        <v>4120</v>
      </c>
      <c r="C1606" s="78" t="s">
        <v>1671</v>
      </c>
      <c r="D1606" s="78">
        <v>1359</v>
      </c>
      <c r="E1606" s="78">
        <v>518</v>
      </c>
      <c r="F1606" s="78">
        <v>504</v>
      </c>
      <c r="G1606" s="1">
        <f t="shared" si="72"/>
        <v>0.38116261957321562</v>
      </c>
      <c r="H1606" s="1">
        <f t="shared" si="73"/>
        <v>3.7242063492063493</v>
      </c>
      <c r="I1606" s="78">
        <v>4.1596551294752801E-2</v>
      </c>
      <c r="J1606" s="1">
        <f t="shared" si="74"/>
        <v>56.52971320956906</v>
      </c>
    </row>
    <row r="1607" spans="1:10">
      <c r="A1607" s="78">
        <v>19</v>
      </c>
      <c r="B1607" s="78">
        <v>4121</v>
      </c>
      <c r="C1607" s="78" t="s">
        <v>1672</v>
      </c>
      <c r="D1607" s="78">
        <v>1843</v>
      </c>
      <c r="E1607" s="78">
        <v>1999</v>
      </c>
      <c r="F1607" s="78">
        <v>1092</v>
      </c>
      <c r="G1607" s="1">
        <f t="shared" si="72"/>
        <v>1.0846446011937059</v>
      </c>
      <c r="H1607" s="1">
        <f t="shared" si="73"/>
        <v>3.5183150183150182</v>
      </c>
      <c r="I1607" s="78">
        <v>1.1277892695296301</v>
      </c>
      <c r="J1607" s="1">
        <f t="shared" si="74"/>
        <v>2078.5156237431083</v>
      </c>
    </row>
    <row r="1608" spans="1:10">
      <c r="A1608" s="78">
        <v>19</v>
      </c>
      <c r="B1608" s="78">
        <v>4122</v>
      </c>
      <c r="C1608" s="78" t="s">
        <v>1673</v>
      </c>
      <c r="D1608" s="78">
        <v>1368</v>
      </c>
      <c r="E1608" s="78">
        <v>152</v>
      </c>
      <c r="F1608" s="78">
        <v>529</v>
      </c>
      <c r="G1608" s="1">
        <f t="shared" si="72"/>
        <v>0.1111111111111111</v>
      </c>
      <c r="H1608" s="1">
        <f t="shared" si="73"/>
        <v>2.8733459357277882</v>
      </c>
      <c r="I1608" s="78">
        <v>-0.40917858232880799</v>
      </c>
      <c r="J1608" s="1">
        <f t="shared" si="74"/>
        <v>-559.75630062580933</v>
      </c>
    </row>
    <row r="1609" spans="1:10">
      <c r="A1609" s="78">
        <v>19</v>
      </c>
      <c r="B1609" s="78">
        <v>4123</v>
      </c>
      <c r="C1609" s="78" t="s">
        <v>1674</v>
      </c>
      <c r="D1609" s="78">
        <v>6691</v>
      </c>
      <c r="E1609" s="78">
        <v>2661</v>
      </c>
      <c r="F1609" s="78">
        <v>455</v>
      </c>
      <c r="G1609" s="1">
        <f t="shared" ref="G1609:G1672" si="75">E1609/D1609</f>
        <v>0.39769840083694513</v>
      </c>
      <c r="H1609" s="1">
        <f t="shared" ref="H1609:H1672" si="76">(D1609+E1609)/F1609</f>
        <v>20.553846153846155</v>
      </c>
      <c r="I1609" s="78">
        <v>1.08154998952449</v>
      </c>
      <c r="J1609" s="1">
        <f t="shared" ref="J1609:J1672" si="77">I1609*D1609</f>
        <v>7236.6509799083624</v>
      </c>
    </row>
    <row r="1610" spans="1:10">
      <c r="A1610" s="78">
        <v>19</v>
      </c>
      <c r="B1610" s="78">
        <v>4131</v>
      </c>
      <c r="C1610" s="78" t="s">
        <v>1675</v>
      </c>
      <c r="D1610" s="78">
        <v>2650</v>
      </c>
      <c r="E1610" s="78">
        <v>670</v>
      </c>
      <c r="F1610" s="78">
        <v>384</v>
      </c>
      <c r="G1610" s="1">
        <f t="shared" si="75"/>
        <v>0.25283018867924528</v>
      </c>
      <c r="H1610" s="1">
        <f t="shared" si="76"/>
        <v>8.6458333333333339</v>
      </c>
      <c r="I1610" s="78">
        <v>0.13028127424719299</v>
      </c>
      <c r="J1610" s="1">
        <f t="shared" si="77"/>
        <v>345.24537675506144</v>
      </c>
    </row>
    <row r="1611" spans="1:10">
      <c r="A1611" s="78">
        <v>19</v>
      </c>
      <c r="B1611" s="78">
        <v>4132</v>
      </c>
      <c r="C1611" s="78" t="s">
        <v>1676</v>
      </c>
      <c r="D1611" s="78">
        <v>913</v>
      </c>
      <c r="E1611" s="78">
        <v>168</v>
      </c>
      <c r="F1611" s="78">
        <v>344</v>
      </c>
      <c r="G1611" s="1">
        <f t="shared" si="75"/>
        <v>0.18400876232201532</v>
      </c>
      <c r="H1611" s="1">
        <f t="shared" si="76"/>
        <v>3.1424418604651163</v>
      </c>
      <c r="I1611" s="78">
        <v>-0.30627001360546302</v>
      </c>
      <c r="J1611" s="1">
        <f t="shared" si="77"/>
        <v>-279.62452242178773</v>
      </c>
    </row>
    <row r="1612" spans="1:10">
      <c r="A1612" s="78">
        <v>19</v>
      </c>
      <c r="B1612" s="78">
        <v>4133</v>
      </c>
      <c r="C1612" s="78" t="s">
        <v>1677</v>
      </c>
      <c r="D1612" s="78">
        <v>969</v>
      </c>
      <c r="E1612" s="78">
        <v>172</v>
      </c>
      <c r="F1612" s="78">
        <v>93</v>
      </c>
      <c r="G1612" s="1">
        <f t="shared" si="75"/>
        <v>0.17750257997936017</v>
      </c>
      <c r="H1612" s="1">
        <f t="shared" si="76"/>
        <v>12.268817204301076</v>
      </c>
      <c r="I1612" s="78">
        <v>0.105110421572402</v>
      </c>
      <c r="J1612" s="1">
        <f t="shared" si="77"/>
        <v>101.85199850365754</v>
      </c>
    </row>
    <row r="1613" spans="1:10">
      <c r="A1613" s="78">
        <v>19</v>
      </c>
      <c r="B1613" s="78">
        <v>4134</v>
      </c>
      <c r="C1613" s="78" t="s">
        <v>1678</v>
      </c>
      <c r="D1613" s="78">
        <v>1125</v>
      </c>
      <c r="E1613" s="78">
        <v>486</v>
      </c>
      <c r="F1613" s="78">
        <v>585</v>
      </c>
      <c r="G1613" s="1">
        <f t="shared" si="75"/>
        <v>0.432</v>
      </c>
      <c r="H1613" s="1">
        <f t="shared" si="76"/>
        <v>2.7538461538461538</v>
      </c>
      <c r="I1613" s="78">
        <v>6.4015874160341601E-2</v>
      </c>
      <c r="J1613" s="1">
        <f t="shared" si="77"/>
        <v>72.017858430384308</v>
      </c>
    </row>
    <row r="1614" spans="1:10">
      <c r="A1614" s="78">
        <v>19</v>
      </c>
      <c r="B1614" s="78">
        <v>4135</v>
      </c>
      <c r="C1614" s="78" t="s">
        <v>1679</v>
      </c>
      <c r="D1614" s="78">
        <v>2062</v>
      </c>
      <c r="E1614" s="78">
        <v>836</v>
      </c>
      <c r="F1614" s="78">
        <v>975</v>
      </c>
      <c r="G1614" s="1">
        <f t="shared" si="75"/>
        <v>0.40543161978661496</v>
      </c>
      <c r="H1614" s="1">
        <f t="shared" si="76"/>
        <v>2.9723076923076923</v>
      </c>
      <c r="I1614" s="78">
        <v>7.6105422642878798E-2</v>
      </c>
      <c r="J1614" s="1">
        <f t="shared" si="77"/>
        <v>156.92938148961608</v>
      </c>
    </row>
    <row r="1615" spans="1:10">
      <c r="A1615" s="78">
        <v>19</v>
      </c>
      <c r="B1615" s="78">
        <v>4136</v>
      </c>
      <c r="C1615" s="78" t="s">
        <v>1680</v>
      </c>
      <c r="D1615" s="78">
        <v>1175</v>
      </c>
      <c r="E1615" s="78">
        <v>127</v>
      </c>
      <c r="F1615" s="78">
        <v>284</v>
      </c>
      <c r="G1615" s="1">
        <f t="shared" si="75"/>
        <v>0.10808510638297872</v>
      </c>
      <c r="H1615" s="1">
        <f t="shared" si="76"/>
        <v>4.584507042253521</v>
      </c>
      <c r="I1615" s="78">
        <v>-0.34405755017600598</v>
      </c>
      <c r="J1615" s="1">
        <f t="shared" si="77"/>
        <v>-404.26762145680703</v>
      </c>
    </row>
    <row r="1616" spans="1:10">
      <c r="A1616" s="78">
        <v>19</v>
      </c>
      <c r="B1616" s="78">
        <v>4137</v>
      </c>
      <c r="C1616" s="78" t="s">
        <v>1681</v>
      </c>
      <c r="D1616" s="78">
        <v>392</v>
      </c>
      <c r="E1616" s="78">
        <v>110</v>
      </c>
      <c r="F1616" s="78">
        <v>111</v>
      </c>
      <c r="G1616" s="1">
        <f t="shared" si="75"/>
        <v>0.28061224489795916</v>
      </c>
      <c r="H1616" s="1">
        <f t="shared" si="76"/>
        <v>4.5225225225225225</v>
      </c>
      <c r="I1616" s="78">
        <v>-0.119206572408358</v>
      </c>
      <c r="J1616" s="1">
        <f t="shared" si="77"/>
        <v>-46.728976384076333</v>
      </c>
    </row>
    <row r="1617" spans="1:10">
      <c r="A1617" s="78">
        <v>19</v>
      </c>
      <c r="B1617" s="78">
        <v>4138</v>
      </c>
      <c r="C1617" s="78" t="s">
        <v>1682</v>
      </c>
      <c r="D1617" s="78">
        <v>700</v>
      </c>
      <c r="E1617" s="78">
        <v>156</v>
      </c>
      <c r="F1617" s="78">
        <v>374</v>
      </c>
      <c r="G1617" s="1">
        <f t="shared" si="75"/>
        <v>0.22285714285714286</v>
      </c>
      <c r="H1617" s="1">
        <f t="shared" si="76"/>
        <v>2.2887700534759357</v>
      </c>
      <c r="I1617" s="78">
        <v>-0.295838581980432</v>
      </c>
      <c r="J1617" s="1">
        <f t="shared" si="77"/>
        <v>-207.08700738630239</v>
      </c>
    </row>
    <row r="1618" spans="1:10">
      <c r="A1618" s="78">
        <v>19</v>
      </c>
      <c r="B1618" s="78">
        <v>4139</v>
      </c>
      <c r="C1618" s="78" t="s">
        <v>1683</v>
      </c>
      <c r="D1618" s="78">
        <v>5397</v>
      </c>
      <c r="E1618" s="78">
        <v>1737</v>
      </c>
      <c r="F1618" s="78">
        <v>640</v>
      </c>
      <c r="G1618" s="1">
        <f t="shared" si="75"/>
        <v>0.32184546970539191</v>
      </c>
      <c r="H1618" s="1">
        <f t="shared" si="76"/>
        <v>11.146875</v>
      </c>
      <c r="I1618" s="78">
        <v>0.475298848888424</v>
      </c>
      <c r="J1618" s="1">
        <f t="shared" si="77"/>
        <v>2565.1878874508243</v>
      </c>
    </row>
    <row r="1619" spans="1:10">
      <c r="A1619" s="78">
        <v>19</v>
      </c>
      <c r="B1619" s="78">
        <v>4140</v>
      </c>
      <c r="C1619" s="78" t="s">
        <v>1684</v>
      </c>
      <c r="D1619" s="78">
        <v>2373</v>
      </c>
      <c r="E1619" s="78">
        <v>668</v>
      </c>
      <c r="F1619" s="78">
        <v>943</v>
      </c>
      <c r="G1619" s="1">
        <f t="shared" si="75"/>
        <v>0.28150021070375053</v>
      </c>
      <c r="H1619" s="1">
        <f t="shared" si="76"/>
        <v>3.2248144220572641</v>
      </c>
      <c r="I1619" s="78">
        <v>-8.7304173663716705E-2</v>
      </c>
      <c r="J1619" s="1">
        <f t="shared" si="77"/>
        <v>-207.17280410399974</v>
      </c>
    </row>
    <row r="1620" spans="1:10">
      <c r="A1620" s="78">
        <v>19</v>
      </c>
      <c r="B1620" s="78">
        <v>4141</v>
      </c>
      <c r="C1620" s="78" t="s">
        <v>1685</v>
      </c>
      <c r="D1620" s="78">
        <v>7670</v>
      </c>
      <c r="E1620" s="78">
        <v>3040</v>
      </c>
      <c r="F1620" s="78">
        <v>947</v>
      </c>
      <c r="G1620" s="1">
        <f t="shared" si="75"/>
        <v>0.39634941329856582</v>
      </c>
      <c r="H1620" s="1">
        <f t="shared" si="76"/>
        <v>11.309398099260823</v>
      </c>
      <c r="I1620" s="78">
        <v>0.69983354072456705</v>
      </c>
      <c r="J1620" s="1">
        <f t="shared" si="77"/>
        <v>5367.7232573574292</v>
      </c>
    </row>
    <row r="1621" spans="1:10">
      <c r="A1621" s="78">
        <v>19</v>
      </c>
      <c r="B1621" s="78">
        <v>4142</v>
      </c>
      <c r="C1621" s="78" t="s">
        <v>1686</v>
      </c>
      <c r="D1621" s="78">
        <v>891</v>
      </c>
      <c r="E1621" s="78">
        <v>176</v>
      </c>
      <c r="F1621" s="78">
        <v>725</v>
      </c>
      <c r="G1621" s="1">
        <f t="shared" si="75"/>
        <v>0.19753086419753085</v>
      </c>
      <c r="H1621" s="1">
        <f t="shared" si="76"/>
        <v>1.4717241379310344</v>
      </c>
      <c r="I1621" s="78">
        <v>-0.363294373053272</v>
      </c>
      <c r="J1621" s="1">
        <f t="shared" si="77"/>
        <v>-323.69528639046536</v>
      </c>
    </row>
    <row r="1622" spans="1:10">
      <c r="A1622" s="78">
        <v>19</v>
      </c>
      <c r="B1622" s="78">
        <v>4143</v>
      </c>
      <c r="C1622" s="78" t="s">
        <v>1687</v>
      </c>
      <c r="D1622" s="78">
        <v>1199</v>
      </c>
      <c r="E1622" s="78">
        <v>228</v>
      </c>
      <c r="F1622" s="78">
        <v>861</v>
      </c>
      <c r="G1622" s="1">
        <f t="shared" si="75"/>
        <v>0.19015846538782319</v>
      </c>
      <c r="H1622" s="1">
        <f t="shared" si="76"/>
        <v>1.6573751451800232</v>
      </c>
      <c r="I1622" s="78">
        <v>-0.35201996462535601</v>
      </c>
      <c r="J1622" s="1">
        <f t="shared" si="77"/>
        <v>-422.07193758580183</v>
      </c>
    </row>
    <row r="1623" spans="1:10">
      <c r="A1623" s="78">
        <v>19</v>
      </c>
      <c r="B1623" s="78">
        <v>4144</v>
      </c>
      <c r="C1623" s="78" t="s">
        <v>1688</v>
      </c>
      <c r="D1623" s="78">
        <v>3322</v>
      </c>
      <c r="E1623" s="78">
        <v>1242</v>
      </c>
      <c r="F1623" s="78">
        <v>621</v>
      </c>
      <c r="G1623" s="1">
        <f t="shared" si="75"/>
        <v>0.37387116195063214</v>
      </c>
      <c r="H1623" s="1">
        <f t="shared" si="76"/>
        <v>7.3494363929146536</v>
      </c>
      <c r="I1623" s="78">
        <v>0.28608590561960801</v>
      </c>
      <c r="J1623" s="1">
        <f t="shared" si="77"/>
        <v>950.37737846833784</v>
      </c>
    </row>
    <row r="1624" spans="1:10">
      <c r="A1624" s="78">
        <v>19</v>
      </c>
      <c r="B1624" s="78">
        <v>4145</v>
      </c>
      <c r="C1624" s="78" t="s">
        <v>1689</v>
      </c>
      <c r="D1624" s="78">
        <v>1590</v>
      </c>
      <c r="E1624" s="78">
        <v>458</v>
      </c>
      <c r="F1624" s="78">
        <v>358</v>
      </c>
      <c r="G1624" s="1">
        <f t="shared" si="75"/>
        <v>0.2880503144654088</v>
      </c>
      <c r="H1624" s="1">
        <f t="shared" si="76"/>
        <v>5.7206703910614527</v>
      </c>
      <c r="I1624" s="78">
        <v>1.6050549276802801E-3</v>
      </c>
      <c r="J1624" s="1">
        <f t="shared" si="77"/>
        <v>2.5520373350116454</v>
      </c>
    </row>
    <row r="1625" spans="1:10">
      <c r="A1625" s="78">
        <v>19</v>
      </c>
      <c r="B1625" s="78">
        <v>4146</v>
      </c>
      <c r="C1625" s="78" t="s">
        <v>1690</v>
      </c>
      <c r="D1625" s="78">
        <v>2891</v>
      </c>
      <c r="E1625" s="78">
        <v>1011</v>
      </c>
      <c r="F1625" s="78">
        <v>886</v>
      </c>
      <c r="G1625" s="1">
        <f t="shared" si="75"/>
        <v>0.34970598408855069</v>
      </c>
      <c r="H1625" s="1">
        <f t="shared" si="76"/>
        <v>4.4040632054176072</v>
      </c>
      <c r="I1625" s="78">
        <v>9.44564936621132E-2</v>
      </c>
      <c r="J1625" s="1">
        <f t="shared" si="77"/>
        <v>273.07372317716926</v>
      </c>
    </row>
    <row r="1626" spans="1:10">
      <c r="A1626" s="78">
        <v>19</v>
      </c>
      <c r="B1626" s="78">
        <v>4147</v>
      </c>
      <c r="C1626" s="78" t="s">
        <v>1691</v>
      </c>
      <c r="D1626" s="78">
        <v>1227</v>
      </c>
      <c r="E1626" s="78">
        <v>456</v>
      </c>
      <c r="F1626" s="78">
        <v>578</v>
      </c>
      <c r="G1626" s="1">
        <f t="shared" si="75"/>
        <v>0.37163814180929094</v>
      </c>
      <c r="H1626" s="1">
        <f t="shared" si="76"/>
        <v>2.9117647058823528</v>
      </c>
      <c r="I1626" s="78">
        <v>-1.6221325035694598E-2</v>
      </c>
      <c r="J1626" s="1">
        <f t="shared" si="77"/>
        <v>-19.903565818797272</v>
      </c>
    </row>
    <row r="1627" spans="1:10">
      <c r="A1627" s="78">
        <v>19</v>
      </c>
      <c r="B1627" s="78">
        <v>4161</v>
      </c>
      <c r="C1627" s="78" t="s">
        <v>1692</v>
      </c>
      <c r="D1627" s="78">
        <v>1899</v>
      </c>
      <c r="E1627" s="78">
        <v>799</v>
      </c>
      <c r="F1627" s="78">
        <v>696</v>
      </c>
      <c r="G1627" s="1">
        <f t="shared" si="75"/>
        <v>0.42074776197998948</v>
      </c>
      <c r="H1627" s="1">
        <f t="shared" si="76"/>
        <v>3.8764367816091956</v>
      </c>
      <c r="I1627" s="78">
        <v>0.133553306230871</v>
      </c>
      <c r="J1627" s="1">
        <f t="shared" si="77"/>
        <v>253.61772853242402</v>
      </c>
    </row>
    <row r="1628" spans="1:10">
      <c r="A1628" s="78">
        <v>19</v>
      </c>
      <c r="B1628" s="78">
        <v>4162</v>
      </c>
      <c r="C1628" s="78" t="s">
        <v>1693</v>
      </c>
      <c r="D1628" s="78">
        <v>424</v>
      </c>
      <c r="E1628" s="78">
        <v>240</v>
      </c>
      <c r="F1628" s="78">
        <v>302</v>
      </c>
      <c r="G1628" s="1">
        <f t="shared" si="75"/>
        <v>0.56603773584905659</v>
      </c>
      <c r="H1628" s="1">
        <f t="shared" si="76"/>
        <v>2.1986754966887418</v>
      </c>
      <c r="I1628" s="78">
        <v>0.21122513391047701</v>
      </c>
      <c r="J1628" s="1">
        <f t="shared" si="77"/>
        <v>89.559456778042247</v>
      </c>
    </row>
    <row r="1629" spans="1:10">
      <c r="A1629" s="78">
        <v>19</v>
      </c>
      <c r="B1629" s="78">
        <v>4163</v>
      </c>
      <c r="C1629" s="78" t="s">
        <v>1694</v>
      </c>
      <c r="D1629" s="78">
        <v>4431</v>
      </c>
      <c r="E1629" s="78">
        <v>3001</v>
      </c>
      <c r="F1629" s="78">
        <v>990</v>
      </c>
      <c r="G1629" s="1">
        <f t="shared" si="75"/>
        <v>0.67727375310313698</v>
      </c>
      <c r="H1629" s="1">
        <f t="shared" si="76"/>
        <v>7.5070707070707074</v>
      </c>
      <c r="I1629" s="78">
        <v>0.80679632601908702</v>
      </c>
      <c r="J1629" s="1">
        <f t="shared" si="77"/>
        <v>3574.9145205905747</v>
      </c>
    </row>
    <row r="1630" spans="1:10">
      <c r="A1630" s="78">
        <v>19</v>
      </c>
      <c r="B1630" s="78">
        <v>4164</v>
      </c>
      <c r="C1630" s="78" t="s">
        <v>1695</v>
      </c>
      <c r="D1630" s="78">
        <v>934</v>
      </c>
      <c r="E1630" s="78">
        <v>97</v>
      </c>
      <c r="F1630" s="78">
        <v>871</v>
      </c>
      <c r="G1630" s="1">
        <f t="shared" si="75"/>
        <v>0.10385438972162742</v>
      </c>
      <c r="H1630" s="1">
        <f t="shared" si="76"/>
        <v>1.1836969001148105</v>
      </c>
      <c r="I1630" s="78">
        <v>-0.51752053706756596</v>
      </c>
      <c r="J1630" s="1">
        <f t="shared" si="77"/>
        <v>-483.36418162110658</v>
      </c>
    </row>
    <row r="1631" spans="1:10">
      <c r="A1631" s="78">
        <v>19</v>
      </c>
      <c r="B1631" s="78">
        <v>4165</v>
      </c>
      <c r="C1631" s="78" t="s">
        <v>1696</v>
      </c>
      <c r="D1631" s="78">
        <v>3081</v>
      </c>
      <c r="E1631" s="78">
        <v>482</v>
      </c>
      <c r="F1631" s="78">
        <v>1019</v>
      </c>
      <c r="G1631" s="1">
        <f t="shared" si="75"/>
        <v>0.15644271340473873</v>
      </c>
      <c r="H1631" s="1">
        <f t="shared" si="76"/>
        <v>3.4965652600588815</v>
      </c>
      <c r="I1631" s="78">
        <v>-0.23349447322740499</v>
      </c>
      <c r="J1631" s="1">
        <f t="shared" si="77"/>
        <v>-719.39647201363482</v>
      </c>
    </row>
    <row r="1632" spans="1:10">
      <c r="A1632" s="78">
        <v>19</v>
      </c>
      <c r="B1632" s="78">
        <v>4166</v>
      </c>
      <c r="C1632" s="78" t="s">
        <v>1697</v>
      </c>
      <c r="D1632" s="78">
        <v>1202</v>
      </c>
      <c r="E1632" s="78">
        <v>247</v>
      </c>
      <c r="F1632" s="78">
        <v>627</v>
      </c>
      <c r="G1632" s="1">
        <f t="shared" si="75"/>
        <v>0.20549084858569053</v>
      </c>
      <c r="H1632" s="1">
        <f t="shared" si="76"/>
        <v>2.3110047846889952</v>
      </c>
      <c r="I1632" s="78">
        <v>-0.29849205152142599</v>
      </c>
      <c r="J1632" s="1">
        <f t="shared" si="77"/>
        <v>-358.78744592875404</v>
      </c>
    </row>
    <row r="1633" spans="1:10">
      <c r="A1633" s="78">
        <v>19</v>
      </c>
      <c r="B1633" s="78">
        <v>4167</v>
      </c>
      <c r="C1633" s="78" t="s">
        <v>1698</v>
      </c>
      <c r="D1633" s="78">
        <v>851</v>
      </c>
      <c r="E1633" s="78">
        <v>129</v>
      </c>
      <c r="F1633" s="78">
        <v>725</v>
      </c>
      <c r="G1633" s="1">
        <f t="shared" si="75"/>
        <v>0.15158636897767333</v>
      </c>
      <c r="H1633" s="1">
        <f t="shared" si="76"/>
        <v>1.3517241379310345</v>
      </c>
      <c r="I1633" s="78">
        <v>-0.44073850938929598</v>
      </c>
      <c r="J1633" s="1">
        <f t="shared" si="77"/>
        <v>-375.0684714902909</v>
      </c>
    </row>
    <row r="1634" spans="1:10">
      <c r="A1634" s="78">
        <v>19</v>
      </c>
      <c r="B1634" s="78">
        <v>4168</v>
      </c>
      <c r="C1634" s="78" t="s">
        <v>1699</v>
      </c>
      <c r="D1634" s="78">
        <v>205</v>
      </c>
      <c r="E1634" s="78">
        <v>35</v>
      </c>
      <c r="F1634" s="78">
        <v>391</v>
      </c>
      <c r="G1634" s="1">
        <f t="shared" si="75"/>
        <v>0.17073170731707318</v>
      </c>
      <c r="H1634" s="1">
        <f t="shared" si="76"/>
        <v>0.61381074168797956</v>
      </c>
      <c r="I1634" s="78">
        <v>-0.47475766971274702</v>
      </c>
      <c r="J1634" s="1">
        <f t="shared" si="77"/>
        <v>-97.325322291113139</v>
      </c>
    </row>
    <row r="1635" spans="1:10">
      <c r="A1635" s="78">
        <v>19</v>
      </c>
      <c r="B1635" s="78">
        <v>4169</v>
      </c>
      <c r="C1635" s="78" t="s">
        <v>1700</v>
      </c>
      <c r="D1635" s="78">
        <v>2156</v>
      </c>
      <c r="E1635" s="78">
        <v>692</v>
      </c>
      <c r="F1635" s="78">
        <v>1388</v>
      </c>
      <c r="G1635" s="1">
        <f t="shared" si="75"/>
        <v>0.3209647495361781</v>
      </c>
      <c r="H1635" s="1">
        <f t="shared" si="76"/>
        <v>2.0518731988472623</v>
      </c>
      <c r="I1635" s="78">
        <v>-9.0763953606508796E-2</v>
      </c>
      <c r="J1635" s="1">
        <f t="shared" si="77"/>
        <v>-195.68708397563296</v>
      </c>
    </row>
    <row r="1636" spans="1:10">
      <c r="A1636" s="78">
        <v>19</v>
      </c>
      <c r="B1636" s="78">
        <v>4170</v>
      </c>
      <c r="C1636" s="78" t="s">
        <v>1701</v>
      </c>
      <c r="D1636" s="78">
        <v>2047</v>
      </c>
      <c r="E1636" s="78">
        <v>1707</v>
      </c>
      <c r="F1636" s="78">
        <v>206</v>
      </c>
      <c r="G1636" s="1">
        <f t="shared" si="75"/>
        <v>0.83390327308255985</v>
      </c>
      <c r="H1636" s="1">
        <f t="shared" si="76"/>
        <v>18.223300970873787</v>
      </c>
      <c r="I1636" s="78">
        <v>1.42913191019941</v>
      </c>
      <c r="J1636" s="1">
        <f t="shared" si="77"/>
        <v>2925.4330201781922</v>
      </c>
    </row>
    <row r="1637" spans="1:10">
      <c r="A1637" s="78">
        <v>19</v>
      </c>
      <c r="B1637" s="78">
        <v>4171</v>
      </c>
      <c r="C1637" s="78" t="s">
        <v>1702</v>
      </c>
      <c r="D1637" s="78">
        <v>306</v>
      </c>
      <c r="E1637" s="78">
        <v>57</v>
      </c>
      <c r="F1637" s="78">
        <v>330</v>
      </c>
      <c r="G1637" s="1">
        <f t="shared" si="75"/>
        <v>0.18627450980392157</v>
      </c>
      <c r="H1637" s="1">
        <f t="shared" si="76"/>
        <v>1.1000000000000001</v>
      </c>
      <c r="I1637" s="78">
        <v>-0.42413474220324499</v>
      </c>
      <c r="J1637" s="1">
        <f t="shared" si="77"/>
        <v>-129.78523111419295</v>
      </c>
    </row>
    <row r="1638" spans="1:10">
      <c r="A1638" s="78">
        <v>19</v>
      </c>
      <c r="B1638" s="78">
        <v>4172</v>
      </c>
      <c r="C1638" s="78" t="s">
        <v>1703</v>
      </c>
      <c r="D1638" s="78">
        <v>608</v>
      </c>
      <c r="E1638" s="78">
        <v>415</v>
      </c>
      <c r="F1638" s="78">
        <v>246</v>
      </c>
      <c r="G1638" s="1">
        <f t="shared" si="75"/>
        <v>0.68256578947368418</v>
      </c>
      <c r="H1638" s="1">
        <f t="shared" si="76"/>
        <v>4.1585365853658534</v>
      </c>
      <c r="I1638" s="78">
        <v>0.48736210337075397</v>
      </c>
      <c r="J1638" s="1">
        <f t="shared" si="77"/>
        <v>296.3161588494184</v>
      </c>
    </row>
    <row r="1639" spans="1:10">
      <c r="A1639" s="78">
        <v>19</v>
      </c>
      <c r="B1639" s="78">
        <v>4173</v>
      </c>
      <c r="C1639" s="78" t="s">
        <v>1704</v>
      </c>
      <c r="D1639" s="78">
        <v>571</v>
      </c>
      <c r="E1639" s="78">
        <v>58</v>
      </c>
      <c r="F1639" s="78">
        <v>815</v>
      </c>
      <c r="G1639" s="1">
        <f t="shared" si="75"/>
        <v>0.10157618213660245</v>
      </c>
      <c r="H1639" s="1">
        <f t="shared" si="76"/>
        <v>0.77177914110429446</v>
      </c>
      <c r="I1639" s="78">
        <v>-0.55640688978722497</v>
      </c>
      <c r="J1639" s="1">
        <f t="shared" si="77"/>
        <v>-317.70833406850545</v>
      </c>
    </row>
    <row r="1640" spans="1:10">
      <c r="A1640" s="78">
        <v>19</v>
      </c>
      <c r="B1640" s="78">
        <v>4174</v>
      </c>
      <c r="C1640" s="78" t="s">
        <v>1705</v>
      </c>
      <c r="D1640" s="78">
        <v>285</v>
      </c>
      <c r="E1640" s="78">
        <v>19</v>
      </c>
      <c r="F1640" s="78">
        <v>315</v>
      </c>
      <c r="G1640" s="1">
        <f t="shared" si="75"/>
        <v>6.6666666666666666E-2</v>
      </c>
      <c r="H1640" s="1">
        <f t="shared" si="76"/>
        <v>0.96507936507936509</v>
      </c>
      <c r="I1640" s="78">
        <v>-0.61382173842471699</v>
      </c>
      <c r="J1640" s="1">
        <f t="shared" si="77"/>
        <v>-174.93919545104436</v>
      </c>
    </row>
    <row r="1641" spans="1:10">
      <c r="A1641" s="78">
        <v>19</v>
      </c>
      <c r="B1641" s="78">
        <v>4175</v>
      </c>
      <c r="C1641" s="78" t="s">
        <v>1706</v>
      </c>
      <c r="D1641" s="78">
        <v>851</v>
      </c>
      <c r="E1641" s="78">
        <v>158</v>
      </c>
      <c r="F1641" s="78">
        <v>437</v>
      </c>
      <c r="G1641" s="1">
        <f t="shared" si="75"/>
        <v>0.18566392479435959</v>
      </c>
      <c r="H1641" s="1">
        <f t="shared" si="76"/>
        <v>2.3089244851258579</v>
      </c>
      <c r="I1641" s="78">
        <v>-0.344809509847255</v>
      </c>
      <c r="J1641" s="1">
        <f t="shared" si="77"/>
        <v>-293.43289288001398</v>
      </c>
    </row>
    <row r="1642" spans="1:10">
      <c r="A1642" s="78">
        <v>19</v>
      </c>
      <c r="B1642" s="78">
        <v>4176</v>
      </c>
      <c r="C1642" s="78" t="s">
        <v>1707</v>
      </c>
      <c r="D1642" s="78">
        <v>682</v>
      </c>
      <c r="E1642" s="78">
        <v>152</v>
      </c>
      <c r="F1642" s="78">
        <v>250</v>
      </c>
      <c r="G1642" s="1">
        <f t="shared" si="75"/>
        <v>0.22287390029325513</v>
      </c>
      <c r="H1642" s="1">
        <f t="shared" si="76"/>
        <v>3.3359999999999999</v>
      </c>
      <c r="I1642" s="78">
        <v>-0.24857953721012699</v>
      </c>
      <c r="J1642" s="1">
        <f t="shared" si="77"/>
        <v>-169.53124437730659</v>
      </c>
    </row>
    <row r="1643" spans="1:10">
      <c r="A1643" s="78">
        <v>19</v>
      </c>
      <c r="B1643" s="78">
        <v>4177</v>
      </c>
      <c r="C1643" s="78" t="s">
        <v>1708</v>
      </c>
      <c r="D1643" s="78">
        <v>1332</v>
      </c>
      <c r="E1643" s="78">
        <v>908</v>
      </c>
      <c r="F1643" s="78">
        <v>219</v>
      </c>
      <c r="G1643" s="1">
        <f t="shared" si="75"/>
        <v>0.68168168168168164</v>
      </c>
      <c r="H1643" s="1">
        <f t="shared" si="76"/>
        <v>10.228310502283104</v>
      </c>
      <c r="I1643" s="78">
        <v>0.79745027290771797</v>
      </c>
      <c r="J1643" s="1">
        <f t="shared" si="77"/>
        <v>1062.2037635130803</v>
      </c>
    </row>
    <row r="1644" spans="1:10">
      <c r="A1644" s="78">
        <v>19</v>
      </c>
      <c r="B1644" s="78">
        <v>4178</v>
      </c>
      <c r="C1644" s="78" t="s">
        <v>1709</v>
      </c>
      <c r="D1644" s="78">
        <v>1136</v>
      </c>
      <c r="E1644" s="78">
        <v>170</v>
      </c>
      <c r="F1644" s="78">
        <v>1208</v>
      </c>
      <c r="G1644" s="1">
        <f t="shared" si="75"/>
        <v>0.14964788732394366</v>
      </c>
      <c r="H1644" s="1">
        <f t="shared" si="76"/>
        <v>1.0811258278145695</v>
      </c>
      <c r="I1644" s="78">
        <v>-0.44315202599998799</v>
      </c>
      <c r="J1644" s="1">
        <f t="shared" si="77"/>
        <v>-503.42070153598632</v>
      </c>
    </row>
    <row r="1645" spans="1:10">
      <c r="A1645" s="78">
        <v>19</v>
      </c>
      <c r="B1645" s="78">
        <v>4179</v>
      </c>
      <c r="C1645" s="78" t="s">
        <v>1710</v>
      </c>
      <c r="D1645" s="78">
        <v>804</v>
      </c>
      <c r="E1645" s="78">
        <v>53</v>
      </c>
      <c r="F1645" s="78">
        <v>511</v>
      </c>
      <c r="G1645" s="1">
        <f t="shared" si="75"/>
        <v>6.5920398009950254E-2</v>
      </c>
      <c r="H1645" s="1">
        <f t="shared" si="76"/>
        <v>1.6771037181996087</v>
      </c>
      <c r="I1645" s="78">
        <v>-0.55868624757936103</v>
      </c>
      <c r="J1645" s="1">
        <f t="shared" si="77"/>
        <v>-449.18374305380627</v>
      </c>
    </row>
    <row r="1646" spans="1:10">
      <c r="A1646" s="78">
        <v>19</v>
      </c>
      <c r="B1646" s="78">
        <v>4180</v>
      </c>
      <c r="C1646" s="78" t="s">
        <v>1711</v>
      </c>
      <c r="D1646" s="78">
        <v>668</v>
      </c>
      <c r="E1646" s="78">
        <v>105</v>
      </c>
      <c r="F1646" s="78">
        <v>773</v>
      </c>
      <c r="G1646" s="1">
        <f t="shared" si="75"/>
        <v>0.15718562874251496</v>
      </c>
      <c r="H1646" s="1">
        <f t="shared" si="76"/>
        <v>1</v>
      </c>
      <c r="I1646" s="78">
        <v>-0.45665448805289799</v>
      </c>
      <c r="J1646" s="1">
        <f t="shared" si="77"/>
        <v>-305.04519801933588</v>
      </c>
    </row>
    <row r="1647" spans="1:10">
      <c r="A1647" s="78">
        <v>19</v>
      </c>
      <c r="B1647" s="78">
        <v>4181</v>
      </c>
      <c r="C1647" s="78" t="s">
        <v>1712</v>
      </c>
      <c r="D1647" s="78">
        <v>1118</v>
      </c>
      <c r="E1647" s="78">
        <v>169</v>
      </c>
      <c r="F1647" s="78">
        <v>1122</v>
      </c>
      <c r="G1647" s="1">
        <f t="shared" si="75"/>
        <v>0.15116279069767441</v>
      </c>
      <c r="H1647" s="1">
        <f t="shared" si="76"/>
        <v>1.1470588235294117</v>
      </c>
      <c r="I1647" s="78">
        <v>-0.43863331345312301</v>
      </c>
      <c r="J1647" s="1">
        <f t="shared" si="77"/>
        <v>-490.39204444059152</v>
      </c>
    </row>
    <row r="1648" spans="1:10">
      <c r="A1648" s="78">
        <v>19</v>
      </c>
      <c r="B1648" s="78">
        <v>4182</v>
      </c>
      <c r="C1648" s="78" t="s">
        <v>1713</v>
      </c>
      <c r="D1648" s="78">
        <v>843</v>
      </c>
      <c r="E1648" s="78">
        <v>161</v>
      </c>
      <c r="F1648" s="78">
        <v>951</v>
      </c>
      <c r="G1648" s="1">
        <f t="shared" si="75"/>
        <v>0.19098457888493475</v>
      </c>
      <c r="H1648" s="1">
        <f t="shared" si="76"/>
        <v>1.0557308096740274</v>
      </c>
      <c r="I1648" s="78">
        <v>-0.39455585962596201</v>
      </c>
      <c r="J1648" s="1">
        <f t="shared" si="77"/>
        <v>-332.61058966468596</v>
      </c>
    </row>
    <row r="1649" spans="1:10">
      <c r="A1649" s="78">
        <v>19</v>
      </c>
      <c r="B1649" s="78">
        <v>4183</v>
      </c>
      <c r="C1649" s="78" t="s">
        <v>1714</v>
      </c>
      <c r="D1649" s="78">
        <v>903</v>
      </c>
      <c r="E1649" s="78">
        <v>138</v>
      </c>
      <c r="F1649" s="78">
        <v>686</v>
      </c>
      <c r="G1649" s="1">
        <f t="shared" si="75"/>
        <v>0.15282392026578073</v>
      </c>
      <c r="H1649" s="1">
        <f t="shared" si="76"/>
        <v>1.5174927113702623</v>
      </c>
      <c r="I1649" s="78">
        <v>-0.42887865283084597</v>
      </c>
      <c r="J1649" s="1">
        <f t="shared" si="77"/>
        <v>-387.27742350625391</v>
      </c>
    </row>
    <row r="1650" spans="1:10">
      <c r="A1650" s="78">
        <v>19</v>
      </c>
      <c r="B1650" s="78">
        <v>4191</v>
      </c>
      <c r="C1650" s="78" t="s">
        <v>1715</v>
      </c>
      <c r="D1650" s="78">
        <v>642</v>
      </c>
      <c r="E1650" s="78">
        <v>51</v>
      </c>
      <c r="F1650" s="78">
        <v>320</v>
      </c>
      <c r="G1650" s="1">
        <f t="shared" si="75"/>
        <v>7.9439252336448593E-2</v>
      </c>
      <c r="H1650" s="1">
        <f t="shared" si="76"/>
        <v>2.1656249999999999</v>
      </c>
      <c r="I1650" s="78">
        <v>-0.52300597860214504</v>
      </c>
      <c r="J1650" s="1">
        <f t="shared" si="77"/>
        <v>-335.76983826257714</v>
      </c>
    </row>
    <row r="1651" spans="1:10">
      <c r="A1651" s="78">
        <v>19</v>
      </c>
      <c r="B1651" s="78">
        <v>4192</v>
      </c>
      <c r="C1651" s="78" t="s">
        <v>1716</v>
      </c>
      <c r="D1651" s="78">
        <v>1405</v>
      </c>
      <c r="E1651" s="78">
        <v>245</v>
      </c>
      <c r="F1651" s="78">
        <v>210</v>
      </c>
      <c r="G1651" s="1">
        <f t="shared" si="75"/>
        <v>0.17437722419928825</v>
      </c>
      <c r="H1651" s="1">
        <f t="shared" si="76"/>
        <v>7.8571428571428568</v>
      </c>
      <c r="I1651" s="78">
        <v>-8.2260248346818998E-2</v>
      </c>
      <c r="J1651" s="1">
        <f t="shared" si="77"/>
        <v>-115.5756489272807</v>
      </c>
    </row>
    <row r="1652" spans="1:10">
      <c r="A1652" s="78">
        <v>19</v>
      </c>
      <c r="B1652" s="78">
        <v>4193</v>
      </c>
      <c r="C1652" s="78" t="s">
        <v>1717</v>
      </c>
      <c r="D1652" s="78">
        <v>446</v>
      </c>
      <c r="E1652" s="78">
        <v>396</v>
      </c>
      <c r="F1652" s="78">
        <v>152</v>
      </c>
      <c r="G1652" s="1">
        <f t="shared" si="75"/>
        <v>0.88789237668161436</v>
      </c>
      <c r="H1652" s="1">
        <f t="shared" si="76"/>
        <v>5.5394736842105265</v>
      </c>
      <c r="I1652" s="78">
        <v>0.85672078107907201</v>
      </c>
      <c r="J1652" s="1">
        <f t="shared" si="77"/>
        <v>382.09746836126612</v>
      </c>
    </row>
    <row r="1653" spans="1:10">
      <c r="A1653" s="78">
        <v>19</v>
      </c>
      <c r="B1653" s="78">
        <v>4194</v>
      </c>
      <c r="C1653" s="78" t="s">
        <v>1718</v>
      </c>
      <c r="D1653" s="78">
        <v>1389</v>
      </c>
      <c r="E1653" s="78">
        <v>1103</v>
      </c>
      <c r="F1653" s="78">
        <v>371</v>
      </c>
      <c r="G1653" s="1">
        <f t="shared" si="75"/>
        <v>0.79409647228221747</v>
      </c>
      <c r="H1653" s="1">
        <f t="shared" si="76"/>
        <v>6.716981132075472</v>
      </c>
      <c r="I1653" s="78">
        <v>0.81048876416392002</v>
      </c>
      <c r="J1653" s="1">
        <f t="shared" si="77"/>
        <v>1125.7688934236849</v>
      </c>
    </row>
    <row r="1654" spans="1:10">
      <c r="A1654" s="78">
        <v>19</v>
      </c>
      <c r="B1654" s="78">
        <v>4195</v>
      </c>
      <c r="C1654" s="78" t="s">
        <v>1719</v>
      </c>
      <c r="D1654" s="78">
        <v>1323</v>
      </c>
      <c r="E1654" s="78">
        <v>335</v>
      </c>
      <c r="F1654" s="78">
        <v>633</v>
      </c>
      <c r="G1654" s="1">
        <f t="shared" si="75"/>
        <v>0.25321239606953894</v>
      </c>
      <c r="H1654" s="1">
        <f t="shared" si="76"/>
        <v>2.6192733017377567</v>
      </c>
      <c r="I1654" s="78">
        <v>-0.20601341334407999</v>
      </c>
      <c r="J1654" s="1">
        <f t="shared" si="77"/>
        <v>-272.55574585421783</v>
      </c>
    </row>
    <row r="1655" spans="1:10">
      <c r="A1655" s="78">
        <v>19</v>
      </c>
      <c r="B1655" s="78">
        <v>4196</v>
      </c>
      <c r="C1655" s="78" t="s">
        <v>1720</v>
      </c>
      <c r="D1655" s="78">
        <v>1682</v>
      </c>
      <c r="E1655" s="78">
        <v>580</v>
      </c>
      <c r="F1655" s="78">
        <v>397</v>
      </c>
      <c r="G1655" s="1">
        <f t="shared" si="75"/>
        <v>0.34482758620689657</v>
      </c>
      <c r="H1655" s="1">
        <f t="shared" si="76"/>
        <v>5.6977329974811086</v>
      </c>
      <c r="I1655" s="78">
        <v>9.1387977020233699E-2</v>
      </c>
      <c r="J1655" s="1">
        <f t="shared" si="77"/>
        <v>153.71457734803309</v>
      </c>
    </row>
    <row r="1656" spans="1:10">
      <c r="A1656" s="78">
        <v>19</v>
      </c>
      <c r="B1656" s="78">
        <v>4197</v>
      </c>
      <c r="C1656" s="78" t="s">
        <v>1721</v>
      </c>
      <c r="D1656" s="78">
        <v>711</v>
      </c>
      <c r="E1656" s="78">
        <v>243</v>
      </c>
      <c r="F1656" s="78">
        <v>222</v>
      </c>
      <c r="G1656" s="1">
        <f t="shared" si="75"/>
        <v>0.34177215189873417</v>
      </c>
      <c r="H1656" s="1">
        <f t="shared" si="76"/>
        <v>4.2972972972972974</v>
      </c>
      <c r="I1656" s="78">
        <v>-2.16934270989293E-2</v>
      </c>
      <c r="J1656" s="1">
        <f t="shared" si="77"/>
        <v>-15.424026667338733</v>
      </c>
    </row>
    <row r="1657" spans="1:10">
      <c r="A1657" s="78">
        <v>19</v>
      </c>
      <c r="B1657" s="78">
        <v>4198</v>
      </c>
      <c r="C1657" s="78" t="s">
        <v>1722</v>
      </c>
      <c r="D1657" s="78">
        <v>902</v>
      </c>
      <c r="E1657" s="78">
        <v>264</v>
      </c>
      <c r="F1657" s="78">
        <v>348</v>
      </c>
      <c r="G1657" s="1">
        <f t="shared" si="75"/>
        <v>0.29268292682926828</v>
      </c>
      <c r="H1657" s="1">
        <f t="shared" si="76"/>
        <v>3.3505747126436782</v>
      </c>
      <c r="I1657" s="78">
        <v>-0.13136556593683399</v>
      </c>
      <c r="J1657" s="1">
        <f t="shared" si="77"/>
        <v>-118.49174047502426</v>
      </c>
    </row>
    <row r="1658" spans="1:10">
      <c r="A1658" s="78">
        <v>19</v>
      </c>
      <c r="B1658" s="78">
        <v>4199</v>
      </c>
      <c r="C1658" s="78" t="s">
        <v>1723</v>
      </c>
      <c r="D1658" s="78">
        <v>823</v>
      </c>
      <c r="E1658" s="78">
        <v>674</v>
      </c>
      <c r="F1658" s="78">
        <v>213</v>
      </c>
      <c r="G1658" s="1">
        <f t="shared" si="75"/>
        <v>0.81895504252733897</v>
      </c>
      <c r="H1658" s="1">
        <f t="shared" si="76"/>
        <v>7.028169014084507</v>
      </c>
      <c r="I1658" s="78">
        <v>0.83696513746899903</v>
      </c>
      <c r="J1658" s="1">
        <f t="shared" si="77"/>
        <v>688.82230813698618</v>
      </c>
    </row>
    <row r="1659" spans="1:10">
      <c r="A1659" s="78">
        <v>19</v>
      </c>
      <c r="B1659" s="78">
        <v>4200</v>
      </c>
      <c r="C1659" s="78" t="s">
        <v>1724</v>
      </c>
      <c r="D1659" s="78">
        <v>2785</v>
      </c>
      <c r="E1659" s="78">
        <v>1259</v>
      </c>
      <c r="F1659" s="78">
        <v>322</v>
      </c>
      <c r="G1659" s="1">
        <f t="shared" si="75"/>
        <v>0.45206463195691204</v>
      </c>
      <c r="H1659" s="1">
        <f t="shared" si="76"/>
        <v>12.559006211180124</v>
      </c>
      <c r="I1659" s="78">
        <v>0.62004086998440999</v>
      </c>
      <c r="J1659" s="1">
        <f t="shared" si="77"/>
        <v>1726.8138229065819</v>
      </c>
    </row>
    <row r="1660" spans="1:10">
      <c r="A1660" s="78">
        <v>19</v>
      </c>
      <c r="B1660" s="78">
        <v>4201</v>
      </c>
      <c r="C1660" s="78" t="s">
        <v>1725</v>
      </c>
      <c r="D1660" s="78">
        <v>7551</v>
      </c>
      <c r="E1660" s="78">
        <v>6174</v>
      </c>
      <c r="F1660" s="78">
        <v>1132</v>
      </c>
      <c r="G1660" s="1">
        <f t="shared" si="75"/>
        <v>0.81764004767580456</v>
      </c>
      <c r="H1660" s="1">
        <f t="shared" si="76"/>
        <v>12.124558303886927</v>
      </c>
      <c r="I1660" s="78">
        <v>1.3747835995431199</v>
      </c>
      <c r="J1660" s="1">
        <f t="shared" si="77"/>
        <v>10380.990960150099</v>
      </c>
    </row>
    <row r="1661" spans="1:10">
      <c r="A1661" s="78">
        <v>19</v>
      </c>
      <c r="B1661" s="78">
        <v>4202</v>
      </c>
      <c r="C1661" s="78" t="s">
        <v>1726</v>
      </c>
      <c r="D1661" s="78">
        <v>2338</v>
      </c>
      <c r="E1661" s="78">
        <v>674</v>
      </c>
      <c r="F1661" s="78">
        <v>427</v>
      </c>
      <c r="G1661" s="1">
        <f t="shared" si="75"/>
        <v>0.28828058169375537</v>
      </c>
      <c r="H1661" s="1">
        <f t="shared" si="76"/>
        <v>7.0538641686182668</v>
      </c>
      <c r="I1661" s="78">
        <v>9.7147744516018097E-2</v>
      </c>
      <c r="J1661" s="1">
        <f t="shared" si="77"/>
        <v>227.13142667845031</v>
      </c>
    </row>
    <row r="1662" spans="1:10">
      <c r="A1662" s="78">
        <v>19</v>
      </c>
      <c r="B1662" s="78">
        <v>4203</v>
      </c>
      <c r="C1662" s="78" t="s">
        <v>1727</v>
      </c>
      <c r="D1662" s="78">
        <v>3672</v>
      </c>
      <c r="E1662" s="78">
        <v>1082</v>
      </c>
      <c r="F1662" s="78">
        <v>650</v>
      </c>
      <c r="G1662" s="1">
        <f t="shared" si="75"/>
        <v>0.29466230936819171</v>
      </c>
      <c r="H1662" s="1">
        <f t="shared" si="76"/>
        <v>7.3138461538461534</v>
      </c>
      <c r="I1662" s="78">
        <v>0.17948458571682899</v>
      </c>
      <c r="J1662" s="1">
        <f t="shared" si="77"/>
        <v>659.06739875219603</v>
      </c>
    </row>
    <row r="1663" spans="1:10">
      <c r="A1663" s="78">
        <v>19</v>
      </c>
      <c r="B1663" s="78">
        <v>4204</v>
      </c>
      <c r="C1663" s="78" t="s">
        <v>1728</v>
      </c>
      <c r="D1663" s="78">
        <v>3979</v>
      </c>
      <c r="E1663" s="78">
        <v>1014</v>
      </c>
      <c r="F1663" s="78">
        <v>328</v>
      </c>
      <c r="G1663" s="1">
        <f t="shared" si="75"/>
        <v>0.25483789896959036</v>
      </c>
      <c r="H1663" s="1">
        <f t="shared" si="76"/>
        <v>15.222560975609756</v>
      </c>
      <c r="I1663" s="78">
        <v>0.49555872926731398</v>
      </c>
      <c r="J1663" s="1">
        <f t="shared" si="77"/>
        <v>1971.8281837546424</v>
      </c>
    </row>
    <row r="1664" spans="1:10">
      <c r="A1664" s="78">
        <v>19</v>
      </c>
      <c r="B1664" s="78">
        <v>4205</v>
      </c>
      <c r="C1664" s="78" t="s">
        <v>1729</v>
      </c>
      <c r="D1664" s="78">
        <v>2170</v>
      </c>
      <c r="E1664" s="78">
        <v>716</v>
      </c>
      <c r="F1664" s="78">
        <v>470</v>
      </c>
      <c r="G1664" s="1">
        <f t="shared" si="75"/>
        <v>0.32995391705069127</v>
      </c>
      <c r="H1664" s="1">
        <f t="shared" si="76"/>
        <v>6.1404255319148939</v>
      </c>
      <c r="I1664" s="78">
        <v>0.111194644551584</v>
      </c>
      <c r="J1664" s="1">
        <f t="shared" si="77"/>
        <v>241.29237867693726</v>
      </c>
    </row>
    <row r="1665" spans="1:10">
      <c r="A1665" s="78">
        <v>19</v>
      </c>
      <c r="B1665" s="78">
        <v>4206</v>
      </c>
      <c r="C1665" s="78" t="s">
        <v>1730</v>
      </c>
      <c r="D1665" s="78">
        <v>3971</v>
      </c>
      <c r="E1665" s="78">
        <v>1779</v>
      </c>
      <c r="F1665" s="78">
        <v>599</v>
      </c>
      <c r="G1665" s="1">
        <f t="shared" si="75"/>
        <v>0.44799798539410729</v>
      </c>
      <c r="H1665" s="1">
        <f t="shared" si="76"/>
        <v>9.5993322203672786</v>
      </c>
      <c r="I1665" s="78">
        <v>0.53196728938580096</v>
      </c>
      <c r="J1665" s="1">
        <f t="shared" si="77"/>
        <v>2112.4421061510157</v>
      </c>
    </row>
    <row r="1666" spans="1:10">
      <c r="A1666" s="78">
        <v>19</v>
      </c>
      <c r="B1666" s="78">
        <v>4207</v>
      </c>
      <c r="C1666" s="78" t="s">
        <v>1731</v>
      </c>
      <c r="D1666" s="78">
        <v>2678</v>
      </c>
      <c r="E1666" s="78">
        <v>1861</v>
      </c>
      <c r="F1666" s="78">
        <v>639</v>
      </c>
      <c r="G1666" s="1">
        <f t="shared" si="75"/>
        <v>0.69492158327109788</v>
      </c>
      <c r="H1666" s="1">
        <f t="shared" si="76"/>
        <v>7.103286384976526</v>
      </c>
      <c r="I1666" s="78">
        <v>0.73547875953660302</v>
      </c>
      <c r="J1666" s="1">
        <f t="shared" si="77"/>
        <v>1969.6121180390228</v>
      </c>
    </row>
    <row r="1667" spans="1:10">
      <c r="A1667" s="78">
        <v>19</v>
      </c>
      <c r="B1667" s="78">
        <v>4208</v>
      </c>
      <c r="C1667" s="78" t="s">
        <v>1732</v>
      </c>
      <c r="D1667" s="78">
        <v>2998</v>
      </c>
      <c r="E1667" s="78">
        <v>773</v>
      </c>
      <c r="F1667" s="78">
        <v>951</v>
      </c>
      <c r="G1667" s="1">
        <f t="shared" si="75"/>
        <v>0.25783855903935959</v>
      </c>
      <c r="H1667" s="1">
        <f t="shared" si="76"/>
        <v>3.965299684542587</v>
      </c>
      <c r="I1667" s="78">
        <v>-6.1014679953918703E-2</v>
      </c>
      <c r="J1667" s="1">
        <f t="shared" si="77"/>
        <v>-182.92201050184826</v>
      </c>
    </row>
    <row r="1668" spans="1:10">
      <c r="A1668" s="78">
        <v>19</v>
      </c>
      <c r="B1668" s="78">
        <v>4209</v>
      </c>
      <c r="C1668" s="78" t="s">
        <v>1733</v>
      </c>
      <c r="D1668" s="78">
        <v>4559</v>
      </c>
      <c r="E1668" s="78">
        <v>1960</v>
      </c>
      <c r="F1668" s="78">
        <v>963</v>
      </c>
      <c r="G1668" s="1">
        <f t="shared" si="75"/>
        <v>0.42991884185128315</v>
      </c>
      <c r="H1668" s="1">
        <f t="shared" si="76"/>
        <v>6.7694704049844239</v>
      </c>
      <c r="I1668" s="78">
        <v>0.40126875942409801</v>
      </c>
      <c r="J1668" s="1">
        <f t="shared" si="77"/>
        <v>1829.3842742144627</v>
      </c>
    </row>
    <row r="1669" spans="1:10">
      <c r="A1669" s="78">
        <v>19</v>
      </c>
      <c r="B1669" s="78">
        <v>4210</v>
      </c>
      <c r="C1669" s="78" t="s">
        <v>1734</v>
      </c>
      <c r="D1669" s="78">
        <v>2311</v>
      </c>
      <c r="E1669" s="78">
        <v>310</v>
      </c>
      <c r="F1669" s="78">
        <v>345</v>
      </c>
      <c r="G1669" s="1">
        <f t="shared" si="75"/>
        <v>0.13414106447425356</v>
      </c>
      <c r="H1669" s="1">
        <f t="shared" si="76"/>
        <v>7.5971014492753621</v>
      </c>
      <c r="I1669" s="78">
        <v>-0.114395870222446</v>
      </c>
      <c r="J1669" s="1">
        <f t="shared" si="77"/>
        <v>-264.36885608407272</v>
      </c>
    </row>
    <row r="1670" spans="1:10">
      <c r="A1670" s="78">
        <v>19</v>
      </c>
      <c r="B1670" s="78">
        <v>4221</v>
      </c>
      <c r="C1670" s="78" t="s">
        <v>1735</v>
      </c>
      <c r="D1670" s="78">
        <v>717</v>
      </c>
      <c r="E1670" s="78">
        <v>129</v>
      </c>
      <c r="F1670" s="78">
        <v>415</v>
      </c>
      <c r="G1670" s="1">
        <f t="shared" si="75"/>
        <v>0.1799163179916318</v>
      </c>
      <c r="H1670" s="1">
        <f t="shared" si="76"/>
        <v>2.0385542168674697</v>
      </c>
      <c r="I1670" s="78">
        <v>-0.37208130961025698</v>
      </c>
      <c r="J1670" s="1">
        <f t="shared" si="77"/>
        <v>-266.78229899055424</v>
      </c>
    </row>
    <row r="1671" spans="1:10">
      <c r="A1671" s="78">
        <v>19</v>
      </c>
      <c r="B1671" s="78">
        <v>4222</v>
      </c>
      <c r="C1671" s="78" t="s">
        <v>1736</v>
      </c>
      <c r="D1671" s="78">
        <v>1245</v>
      </c>
      <c r="E1671" s="78">
        <v>105</v>
      </c>
      <c r="F1671" s="78">
        <v>832</v>
      </c>
      <c r="G1671" s="1">
        <f t="shared" si="75"/>
        <v>8.4337349397590355E-2</v>
      </c>
      <c r="H1671" s="1">
        <f t="shared" si="76"/>
        <v>1.6225961538461537</v>
      </c>
      <c r="I1671" s="78">
        <v>-0.51302412310575196</v>
      </c>
      <c r="J1671" s="1">
        <f t="shared" si="77"/>
        <v>-638.71503326666118</v>
      </c>
    </row>
    <row r="1672" spans="1:10">
      <c r="A1672" s="78">
        <v>19</v>
      </c>
      <c r="B1672" s="78">
        <v>4223</v>
      </c>
      <c r="C1672" s="78" t="s">
        <v>1737</v>
      </c>
      <c r="D1672" s="78">
        <v>1551</v>
      </c>
      <c r="E1672" s="78">
        <v>247</v>
      </c>
      <c r="F1672" s="78">
        <v>854</v>
      </c>
      <c r="G1672" s="1">
        <f t="shared" si="75"/>
        <v>0.1592520954223082</v>
      </c>
      <c r="H1672" s="1">
        <f t="shared" si="76"/>
        <v>2.1053864168618266</v>
      </c>
      <c r="I1672" s="78">
        <v>-0.36262281634288701</v>
      </c>
      <c r="J1672" s="1">
        <f t="shared" si="77"/>
        <v>-562.4279881478177</v>
      </c>
    </row>
    <row r="1673" spans="1:10">
      <c r="A1673" s="78">
        <v>19</v>
      </c>
      <c r="B1673" s="78">
        <v>4224</v>
      </c>
      <c r="C1673" s="78" t="s">
        <v>1738</v>
      </c>
      <c r="D1673" s="78">
        <v>922</v>
      </c>
      <c r="E1673" s="78">
        <v>185</v>
      </c>
      <c r="F1673" s="78">
        <v>1132</v>
      </c>
      <c r="G1673" s="1">
        <f t="shared" ref="G1673:G1736" si="78">E1673/D1673</f>
        <v>0.20065075921908893</v>
      </c>
      <c r="H1673" s="1">
        <f t="shared" ref="H1673:H1736" si="79">(D1673+E1673)/F1673</f>
        <v>0.97791519434628971</v>
      </c>
      <c r="I1673" s="78">
        <v>-0.37978146824750803</v>
      </c>
      <c r="J1673" s="1">
        <f t="shared" ref="J1673:J1736" si="80">I1673*D1673</f>
        <v>-350.15851372420241</v>
      </c>
    </row>
    <row r="1674" spans="1:10">
      <c r="A1674" s="78">
        <v>19</v>
      </c>
      <c r="B1674" s="78">
        <v>4225</v>
      </c>
      <c r="C1674" s="78" t="s">
        <v>1739</v>
      </c>
      <c r="D1674" s="78">
        <v>534</v>
      </c>
      <c r="E1674" s="78">
        <v>83</v>
      </c>
      <c r="F1674" s="78">
        <v>242</v>
      </c>
      <c r="G1674" s="1">
        <f t="shared" si="78"/>
        <v>0.15543071161048688</v>
      </c>
      <c r="H1674" s="1">
        <f t="shared" si="79"/>
        <v>2.549586776859504</v>
      </c>
      <c r="I1674" s="78">
        <v>-0.39432417769834299</v>
      </c>
      <c r="J1674" s="1">
        <f t="shared" si="80"/>
        <v>-210.56911089091517</v>
      </c>
    </row>
    <row r="1675" spans="1:10">
      <c r="A1675" s="78">
        <v>19</v>
      </c>
      <c r="B1675" s="78">
        <v>4226</v>
      </c>
      <c r="C1675" s="78" t="s">
        <v>1740</v>
      </c>
      <c r="D1675" s="78">
        <v>578</v>
      </c>
      <c r="E1675" s="78">
        <v>55</v>
      </c>
      <c r="F1675" s="78">
        <v>233</v>
      </c>
      <c r="G1675" s="1">
        <f t="shared" si="78"/>
        <v>9.5155709342560554E-2</v>
      </c>
      <c r="H1675" s="1">
        <f t="shared" si="79"/>
        <v>2.7167381974248928</v>
      </c>
      <c r="I1675" s="78">
        <v>-0.47664291116170598</v>
      </c>
      <c r="J1675" s="1">
        <f t="shared" si="80"/>
        <v>-275.49960265146603</v>
      </c>
    </row>
    <row r="1676" spans="1:10">
      <c r="A1676" s="78">
        <v>19</v>
      </c>
      <c r="B1676" s="78">
        <v>4227</v>
      </c>
      <c r="C1676" s="78" t="s">
        <v>1741</v>
      </c>
      <c r="D1676" s="78">
        <v>540</v>
      </c>
      <c r="E1676" s="78">
        <v>119</v>
      </c>
      <c r="F1676" s="78">
        <v>430</v>
      </c>
      <c r="G1676" s="1">
        <f t="shared" si="78"/>
        <v>0.22037037037037038</v>
      </c>
      <c r="H1676" s="1">
        <f t="shared" si="79"/>
        <v>1.5325581395348837</v>
      </c>
      <c r="I1676" s="78">
        <v>-0.34160906348409198</v>
      </c>
      <c r="J1676" s="1">
        <f t="shared" si="80"/>
        <v>-184.46889428140966</v>
      </c>
    </row>
    <row r="1677" spans="1:10">
      <c r="A1677" s="78">
        <v>19</v>
      </c>
      <c r="B1677" s="78">
        <v>4228</v>
      </c>
      <c r="C1677" s="78" t="s">
        <v>1742</v>
      </c>
      <c r="D1677" s="78">
        <v>2252</v>
      </c>
      <c r="E1677" s="78">
        <v>831</v>
      </c>
      <c r="F1677" s="78">
        <v>1169</v>
      </c>
      <c r="G1677" s="1">
        <f t="shared" si="78"/>
        <v>0.36900532859680285</v>
      </c>
      <c r="H1677" s="1">
        <f t="shared" si="79"/>
        <v>2.6372968349016253</v>
      </c>
      <c r="I1677" s="78">
        <v>1.37818668810304E-2</v>
      </c>
      <c r="J1677" s="1">
        <f t="shared" si="80"/>
        <v>31.03676421608046</v>
      </c>
    </row>
    <row r="1678" spans="1:10">
      <c r="A1678" s="78">
        <v>19</v>
      </c>
      <c r="B1678" s="78">
        <v>4229</v>
      </c>
      <c r="C1678" s="78" t="s">
        <v>1743</v>
      </c>
      <c r="D1678" s="78">
        <v>942</v>
      </c>
      <c r="E1678" s="78">
        <v>207</v>
      </c>
      <c r="F1678" s="78">
        <v>580</v>
      </c>
      <c r="G1678" s="1">
        <f t="shared" si="78"/>
        <v>0.21974522292993631</v>
      </c>
      <c r="H1678" s="1">
        <f t="shared" si="79"/>
        <v>1.9810344827586206</v>
      </c>
      <c r="I1678" s="78">
        <v>-0.30370256411899099</v>
      </c>
      <c r="J1678" s="1">
        <f t="shared" si="80"/>
        <v>-286.08781540008954</v>
      </c>
    </row>
    <row r="1679" spans="1:10">
      <c r="A1679" s="78">
        <v>19</v>
      </c>
      <c r="B1679" s="78">
        <v>4230</v>
      </c>
      <c r="C1679" s="78" t="s">
        <v>1744</v>
      </c>
      <c r="D1679" s="78">
        <v>1161</v>
      </c>
      <c r="E1679" s="78">
        <v>166</v>
      </c>
      <c r="F1679" s="78">
        <v>451</v>
      </c>
      <c r="G1679" s="1">
        <f t="shared" si="78"/>
        <v>0.1429801894918174</v>
      </c>
      <c r="H1679" s="1">
        <f t="shared" si="79"/>
        <v>2.9423503325942351</v>
      </c>
      <c r="I1679" s="78">
        <v>-0.36678889873457499</v>
      </c>
      <c r="J1679" s="1">
        <f t="shared" si="80"/>
        <v>-425.84191143084155</v>
      </c>
    </row>
    <row r="1680" spans="1:10">
      <c r="A1680" s="78">
        <v>19</v>
      </c>
      <c r="B1680" s="78">
        <v>4231</v>
      </c>
      <c r="C1680" s="78" t="s">
        <v>1745</v>
      </c>
      <c r="D1680" s="78">
        <v>1027</v>
      </c>
      <c r="E1680" s="78">
        <v>74</v>
      </c>
      <c r="F1680" s="78">
        <v>543</v>
      </c>
      <c r="G1680" s="1">
        <f t="shared" si="78"/>
        <v>7.2054527750730277E-2</v>
      </c>
      <c r="H1680" s="1">
        <f t="shared" si="79"/>
        <v>2.027624309392265</v>
      </c>
      <c r="I1680" s="78">
        <v>-0.52309929131229504</v>
      </c>
      <c r="J1680" s="1">
        <f t="shared" si="80"/>
        <v>-537.222972177727</v>
      </c>
    </row>
    <row r="1681" spans="1:10">
      <c r="A1681" s="78">
        <v>19</v>
      </c>
      <c r="B1681" s="78">
        <v>4232</v>
      </c>
      <c r="C1681" s="78" t="s">
        <v>1746</v>
      </c>
      <c r="D1681" s="78">
        <v>150</v>
      </c>
      <c r="E1681" s="78">
        <v>19</v>
      </c>
      <c r="F1681" s="78">
        <v>336</v>
      </c>
      <c r="G1681" s="1">
        <f t="shared" si="78"/>
        <v>0.12666666666666668</v>
      </c>
      <c r="H1681" s="1">
        <f t="shared" si="79"/>
        <v>0.50297619047619047</v>
      </c>
      <c r="I1681" s="78">
        <v>-0.54959506919094103</v>
      </c>
      <c r="J1681" s="1">
        <f t="shared" si="80"/>
        <v>-82.439260378641151</v>
      </c>
    </row>
    <row r="1682" spans="1:10">
      <c r="A1682" s="78">
        <v>19</v>
      </c>
      <c r="B1682" s="78">
        <v>4233</v>
      </c>
      <c r="C1682" s="78" t="s">
        <v>1747</v>
      </c>
      <c r="D1682" s="78">
        <v>298</v>
      </c>
      <c r="E1682" s="78">
        <v>43</v>
      </c>
      <c r="F1682" s="78">
        <v>267</v>
      </c>
      <c r="G1682" s="1">
        <f t="shared" si="78"/>
        <v>0.14429530201342283</v>
      </c>
      <c r="H1682" s="1">
        <f t="shared" si="79"/>
        <v>1.2771535580524345</v>
      </c>
      <c r="I1682" s="78">
        <v>-0.480437024529067</v>
      </c>
      <c r="J1682" s="1">
        <f t="shared" si="80"/>
        <v>-143.17023330966197</v>
      </c>
    </row>
    <row r="1683" spans="1:10">
      <c r="A1683" s="78">
        <v>19</v>
      </c>
      <c r="B1683" s="78">
        <v>4234</v>
      </c>
      <c r="C1683" s="78" t="s">
        <v>1748</v>
      </c>
      <c r="D1683" s="78">
        <v>2446</v>
      </c>
      <c r="E1683" s="78">
        <v>904</v>
      </c>
      <c r="F1683" s="78">
        <v>1015</v>
      </c>
      <c r="G1683" s="1">
        <f t="shared" si="78"/>
        <v>0.3695829926410466</v>
      </c>
      <c r="H1683" s="1">
        <f t="shared" si="79"/>
        <v>3.3004926108374386</v>
      </c>
      <c r="I1683" s="78">
        <v>5.3916958652453002E-2</v>
      </c>
      <c r="J1683" s="1">
        <f t="shared" si="80"/>
        <v>131.88088086390005</v>
      </c>
    </row>
    <row r="1684" spans="1:10">
      <c r="A1684" s="78">
        <v>19</v>
      </c>
      <c r="B1684" s="78">
        <v>4235</v>
      </c>
      <c r="C1684" s="78" t="s">
        <v>1749</v>
      </c>
      <c r="D1684" s="78">
        <v>1002</v>
      </c>
      <c r="E1684" s="78">
        <v>168</v>
      </c>
      <c r="F1684" s="78">
        <v>516</v>
      </c>
      <c r="G1684" s="1">
        <f t="shared" si="78"/>
        <v>0.16766467065868262</v>
      </c>
      <c r="H1684" s="1">
        <f t="shared" si="79"/>
        <v>2.2674418604651163</v>
      </c>
      <c r="I1684" s="78">
        <v>-0.367315522437277</v>
      </c>
      <c r="J1684" s="1">
        <f t="shared" si="80"/>
        <v>-368.05015348215153</v>
      </c>
    </row>
    <row r="1685" spans="1:10">
      <c r="A1685" s="78">
        <v>19</v>
      </c>
      <c r="B1685" s="78">
        <v>4236</v>
      </c>
      <c r="C1685" s="78" t="s">
        <v>1750</v>
      </c>
      <c r="D1685" s="78">
        <v>6499</v>
      </c>
      <c r="E1685" s="78">
        <v>3854</v>
      </c>
      <c r="F1685" s="78">
        <v>1215</v>
      </c>
      <c r="G1685" s="1">
        <f t="shared" si="78"/>
        <v>0.59301430989382986</v>
      </c>
      <c r="H1685" s="1">
        <f t="shared" si="79"/>
        <v>8.5209876543209884</v>
      </c>
      <c r="I1685" s="78">
        <v>0.81877523272774799</v>
      </c>
      <c r="J1685" s="1">
        <f t="shared" si="80"/>
        <v>5321.2202374976341</v>
      </c>
    </row>
    <row r="1686" spans="1:10">
      <c r="A1686" s="78">
        <v>19</v>
      </c>
      <c r="B1686" s="78">
        <v>4237</v>
      </c>
      <c r="C1686" s="78" t="s">
        <v>1751</v>
      </c>
      <c r="D1686" s="78">
        <v>1206</v>
      </c>
      <c r="E1686" s="78">
        <v>178</v>
      </c>
      <c r="F1686" s="78">
        <v>513</v>
      </c>
      <c r="G1686" s="1">
        <f t="shared" si="78"/>
        <v>0.14759535655058043</v>
      </c>
      <c r="H1686" s="1">
        <f t="shared" si="79"/>
        <v>2.6978557504873293</v>
      </c>
      <c r="I1686" s="78">
        <v>-0.36891749482343</v>
      </c>
      <c r="J1686" s="1">
        <f t="shared" si="80"/>
        <v>-444.91449875705661</v>
      </c>
    </row>
    <row r="1687" spans="1:10">
      <c r="A1687" s="78">
        <v>19</v>
      </c>
      <c r="B1687" s="78">
        <v>4238</v>
      </c>
      <c r="C1687" s="78" t="s">
        <v>1752</v>
      </c>
      <c r="D1687" s="78">
        <v>812</v>
      </c>
      <c r="E1687" s="78">
        <v>139</v>
      </c>
      <c r="F1687" s="78">
        <v>390</v>
      </c>
      <c r="G1687" s="1">
        <f t="shared" si="78"/>
        <v>0.17118226600985223</v>
      </c>
      <c r="H1687" s="1">
        <f t="shared" si="79"/>
        <v>2.4384615384615387</v>
      </c>
      <c r="I1687" s="78">
        <v>-0.36274074275188101</v>
      </c>
      <c r="J1687" s="1">
        <f t="shared" si="80"/>
        <v>-294.54548311452737</v>
      </c>
    </row>
    <row r="1688" spans="1:10">
      <c r="A1688" s="78">
        <v>19</v>
      </c>
      <c r="B1688" s="78">
        <v>4239</v>
      </c>
      <c r="C1688" s="78" t="s">
        <v>1753</v>
      </c>
      <c r="D1688" s="78">
        <v>3469</v>
      </c>
      <c r="E1688" s="78">
        <v>1251</v>
      </c>
      <c r="F1688" s="78">
        <v>2011</v>
      </c>
      <c r="G1688" s="1">
        <f t="shared" si="78"/>
        <v>0.36062265782646297</v>
      </c>
      <c r="H1688" s="1">
        <f t="shared" si="79"/>
        <v>2.3470909995027349</v>
      </c>
      <c r="I1688" s="78">
        <v>4.30195300192995E-2</v>
      </c>
      <c r="J1688" s="1">
        <f t="shared" si="80"/>
        <v>149.23474963694997</v>
      </c>
    </row>
    <row r="1689" spans="1:10">
      <c r="A1689" s="78">
        <v>19</v>
      </c>
      <c r="B1689" s="78">
        <v>4240</v>
      </c>
      <c r="C1689" s="78" t="s">
        <v>1754</v>
      </c>
      <c r="D1689" s="78">
        <v>2218</v>
      </c>
      <c r="E1689" s="78">
        <v>445</v>
      </c>
      <c r="F1689" s="78">
        <v>450</v>
      </c>
      <c r="G1689" s="1">
        <f t="shared" si="78"/>
        <v>0.20063119927862941</v>
      </c>
      <c r="H1689" s="1">
        <f t="shared" si="79"/>
        <v>5.9177777777777774</v>
      </c>
      <c r="I1689" s="78">
        <v>-9.4206190998811404E-2</v>
      </c>
      <c r="J1689" s="1">
        <f t="shared" si="80"/>
        <v>-208.94933163536371</v>
      </c>
    </row>
    <row r="1690" spans="1:10">
      <c r="A1690" s="78">
        <v>19</v>
      </c>
      <c r="B1690" s="78">
        <v>4251</v>
      </c>
      <c r="C1690" s="78" t="s">
        <v>1755</v>
      </c>
      <c r="D1690" s="78">
        <v>749</v>
      </c>
      <c r="E1690" s="78">
        <v>75</v>
      </c>
      <c r="F1690" s="78">
        <v>707</v>
      </c>
      <c r="G1690" s="1">
        <f t="shared" si="78"/>
        <v>0.10013351134846461</v>
      </c>
      <c r="H1690" s="1">
        <f t="shared" si="79"/>
        <v>1.1654879773691655</v>
      </c>
      <c r="I1690" s="78">
        <v>-0.532448202828396</v>
      </c>
      <c r="J1690" s="1">
        <f t="shared" si="80"/>
        <v>-398.80370391846861</v>
      </c>
    </row>
    <row r="1691" spans="1:10">
      <c r="A1691" s="78">
        <v>19</v>
      </c>
      <c r="B1691" s="78">
        <v>4252</v>
      </c>
      <c r="C1691" s="78" t="s">
        <v>1756</v>
      </c>
      <c r="D1691" s="78">
        <v>4726</v>
      </c>
      <c r="E1691" s="78">
        <v>3443</v>
      </c>
      <c r="F1691" s="78">
        <v>448</v>
      </c>
      <c r="G1691" s="1">
        <f t="shared" si="78"/>
        <v>0.72852306390181976</v>
      </c>
      <c r="H1691" s="1">
        <f t="shared" si="79"/>
        <v>18.234375</v>
      </c>
      <c r="I1691" s="78">
        <v>1.3906489195612399</v>
      </c>
      <c r="J1691" s="1">
        <f t="shared" si="80"/>
        <v>6572.2067938464197</v>
      </c>
    </row>
    <row r="1692" spans="1:10">
      <c r="A1692" s="78">
        <v>19</v>
      </c>
      <c r="B1692" s="78">
        <v>4253</v>
      </c>
      <c r="C1692" s="78" t="s">
        <v>1757</v>
      </c>
      <c r="D1692" s="78">
        <v>3284</v>
      </c>
      <c r="E1692" s="78">
        <v>508</v>
      </c>
      <c r="F1692" s="78">
        <v>1102</v>
      </c>
      <c r="G1692" s="1">
        <f t="shared" si="78"/>
        <v>0.15468940316686966</v>
      </c>
      <c r="H1692" s="1">
        <f t="shared" si="79"/>
        <v>3.4410163339382942</v>
      </c>
      <c r="I1692" s="78">
        <v>-0.229487079619488</v>
      </c>
      <c r="J1692" s="1">
        <f t="shared" si="80"/>
        <v>-753.63556947039854</v>
      </c>
    </row>
    <row r="1693" spans="1:10">
      <c r="A1693" s="78">
        <v>19</v>
      </c>
      <c r="B1693" s="78">
        <v>4254</v>
      </c>
      <c r="C1693" s="78" t="s">
        <v>1758</v>
      </c>
      <c r="D1693" s="78">
        <v>8884</v>
      </c>
      <c r="E1693" s="78">
        <v>3339</v>
      </c>
      <c r="F1693" s="78">
        <v>1824</v>
      </c>
      <c r="G1693" s="1">
        <f t="shared" si="78"/>
        <v>0.37584421431787485</v>
      </c>
      <c r="H1693" s="1">
        <f t="shared" si="79"/>
        <v>6.7012061403508776</v>
      </c>
      <c r="I1693" s="78">
        <v>0.51230329114705098</v>
      </c>
      <c r="J1693" s="1">
        <f t="shared" si="80"/>
        <v>4551.3024385504004</v>
      </c>
    </row>
    <row r="1694" spans="1:10">
      <c r="A1694" s="78">
        <v>19</v>
      </c>
      <c r="B1694" s="78">
        <v>4255</v>
      </c>
      <c r="C1694" s="78" t="s">
        <v>1759</v>
      </c>
      <c r="D1694" s="78">
        <v>1254</v>
      </c>
      <c r="E1694" s="78">
        <v>118</v>
      </c>
      <c r="F1694" s="78">
        <v>288</v>
      </c>
      <c r="G1694" s="1">
        <f t="shared" si="78"/>
        <v>9.4098883572567779E-2</v>
      </c>
      <c r="H1694" s="1">
        <f t="shared" si="79"/>
        <v>4.7638888888888893</v>
      </c>
      <c r="I1694" s="78">
        <v>-0.35357910466930798</v>
      </c>
      <c r="J1694" s="1">
        <f t="shared" si="80"/>
        <v>-443.38819725531221</v>
      </c>
    </row>
    <row r="1695" spans="1:10">
      <c r="A1695" s="78">
        <v>19</v>
      </c>
      <c r="B1695" s="78">
        <v>4256</v>
      </c>
      <c r="C1695" s="78" t="s">
        <v>1760</v>
      </c>
      <c r="D1695" s="78">
        <v>1040</v>
      </c>
      <c r="E1695" s="78">
        <v>121</v>
      </c>
      <c r="F1695" s="78">
        <v>504</v>
      </c>
      <c r="G1695" s="1">
        <f t="shared" si="78"/>
        <v>0.11634615384615385</v>
      </c>
      <c r="H1695" s="1">
        <f t="shared" si="79"/>
        <v>2.3035714285714284</v>
      </c>
      <c r="I1695" s="78">
        <v>-0.44224999348209998</v>
      </c>
      <c r="J1695" s="1">
        <f t="shared" si="80"/>
        <v>-459.93999322138399</v>
      </c>
    </row>
    <row r="1696" spans="1:10">
      <c r="A1696" s="78">
        <v>19</v>
      </c>
      <c r="B1696" s="78">
        <v>4257</v>
      </c>
      <c r="C1696" s="78" t="s">
        <v>1761</v>
      </c>
      <c r="D1696" s="78">
        <v>358</v>
      </c>
      <c r="E1696" s="78">
        <v>52</v>
      </c>
      <c r="F1696" s="78">
        <v>463</v>
      </c>
      <c r="G1696" s="1">
        <f t="shared" si="78"/>
        <v>0.14525139664804471</v>
      </c>
      <c r="H1696" s="1">
        <f t="shared" si="79"/>
        <v>0.8855291576673866</v>
      </c>
      <c r="I1696" s="78">
        <v>-0.49421883161812002</v>
      </c>
      <c r="J1696" s="1">
        <f t="shared" si="80"/>
        <v>-176.93034171928696</v>
      </c>
    </row>
    <row r="1697" spans="1:10">
      <c r="A1697" s="78">
        <v>19</v>
      </c>
      <c r="B1697" s="78">
        <v>4258</v>
      </c>
      <c r="C1697" s="78" t="s">
        <v>1762</v>
      </c>
      <c r="D1697" s="78">
        <v>10859</v>
      </c>
      <c r="E1697" s="78">
        <v>5733</v>
      </c>
      <c r="F1697" s="78">
        <v>1496</v>
      </c>
      <c r="G1697" s="1">
        <f t="shared" si="78"/>
        <v>0.52794916658992541</v>
      </c>
      <c r="H1697" s="1">
        <f t="shared" si="79"/>
        <v>11.090909090909092</v>
      </c>
      <c r="I1697" s="78">
        <v>1.0356811623123801</v>
      </c>
      <c r="J1697" s="1">
        <f t="shared" si="80"/>
        <v>11246.461741550134</v>
      </c>
    </row>
    <row r="1698" spans="1:10">
      <c r="A1698" s="78">
        <v>19</v>
      </c>
      <c r="B1698" s="78">
        <v>4259</v>
      </c>
      <c r="C1698" s="78" t="s">
        <v>1763</v>
      </c>
      <c r="D1698" s="78">
        <v>749</v>
      </c>
      <c r="E1698" s="78">
        <v>92</v>
      </c>
      <c r="F1698" s="78">
        <v>701</v>
      </c>
      <c r="G1698" s="1">
        <f t="shared" si="78"/>
        <v>0.12283044058744993</v>
      </c>
      <c r="H1698" s="1">
        <f t="shared" si="79"/>
        <v>1.1997146932952925</v>
      </c>
      <c r="I1698" s="78">
        <v>-0.49623848659300501</v>
      </c>
      <c r="J1698" s="1">
        <f t="shared" si="80"/>
        <v>-371.68262645816077</v>
      </c>
    </row>
    <row r="1699" spans="1:10">
      <c r="A1699" s="78">
        <v>19</v>
      </c>
      <c r="B1699" s="78">
        <v>4260</v>
      </c>
      <c r="C1699" s="78" t="s">
        <v>1764</v>
      </c>
      <c r="D1699" s="78">
        <v>2470</v>
      </c>
      <c r="E1699" s="78">
        <v>2208</v>
      </c>
      <c r="F1699" s="78">
        <v>251</v>
      </c>
      <c r="G1699" s="1">
        <f t="shared" si="78"/>
        <v>0.89392712550607289</v>
      </c>
      <c r="H1699" s="1">
        <f t="shared" si="79"/>
        <v>18.637450199203187</v>
      </c>
      <c r="I1699" s="78">
        <v>1.55897864744535</v>
      </c>
      <c r="J1699" s="1">
        <f t="shared" si="80"/>
        <v>3850.6772591900144</v>
      </c>
    </row>
    <row r="1700" spans="1:10">
      <c r="A1700" s="78">
        <v>19</v>
      </c>
      <c r="B1700" s="78">
        <v>4261</v>
      </c>
      <c r="C1700" s="78" t="s">
        <v>1765</v>
      </c>
      <c r="D1700" s="78">
        <v>1643</v>
      </c>
      <c r="E1700" s="78">
        <v>546</v>
      </c>
      <c r="F1700" s="78">
        <v>410</v>
      </c>
      <c r="G1700" s="1">
        <f t="shared" si="78"/>
        <v>0.33231892878880098</v>
      </c>
      <c r="H1700" s="1">
        <f t="shared" si="79"/>
        <v>5.3390243902439023</v>
      </c>
      <c r="I1700" s="78">
        <v>5.4064745888068103E-2</v>
      </c>
      <c r="J1700" s="1">
        <f t="shared" si="80"/>
        <v>88.828377494095889</v>
      </c>
    </row>
    <row r="1701" spans="1:10">
      <c r="A1701" s="78">
        <v>19</v>
      </c>
      <c r="B1701" s="78">
        <v>4262</v>
      </c>
      <c r="C1701" s="78" t="s">
        <v>1766</v>
      </c>
      <c r="D1701" s="78">
        <v>1070</v>
      </c>
      <c r="E1701" s="78">
        <v>116</v>
      </c>
      <c r="F1701" s="78">
        <v>709</v>
      </c>
      <c r="G1701" s="1">
        <f t="shared" si="78"/>
        <v>0.10841121495327102</v>
      </c>
      <c r="H1701" s="1">
        <f t="shared" si="79"/>
        <v>1.6727785613540198</v>
      </c>
      <c r="I1701" s="78">
        <v>-0.48193954985033399</v>
      </c>
      <c r="J1701" s="1">
        <f t="shared" si="80"/>
        <v>-515.67531833985743</v>
      </c>
    </row>
    <row r="1702" spans="1:10">
      <c r="A1702" s="78">
        <v>19</v>
      </c>
      <c r="B1702" s="78">
        <v>4263</v>
      </c>
      <c r="C1702" s="78" t="s">
        <v>1767</v>
      </c>
      <c r="D1702" s="78">
        <v>2079</v>
      </c>
      <c r="E1702" s="78">
        <v>341</v>
      </c>
      <c r="F1702" s="78">
        <v>1134</v>
      </c>
      <c r="G1702" s="1">
        <f t="shared" si="78"/>
        <v>0.16402116402116401</v>
      </c>
      <c r="H1702" s="1">
        <f t="shared" si="79"/>
        <v>2.1340388007054676</v>
      </c>
      <c r="I1702" s="78">
        <v>-0.33001719359275999</v>
      </c>
      <c r="J1702" s="1">
        <f t="shared" si="80"/>
        <v>-686.105745479348</v>
      </c>
    </row>
    <row r="1703" spans="1:10">
      <c r="A1703" s="78">
        <v>19</v>
      </c>
      <c r="B1703" s="78">
        <v>4264</v>
      </c>
      <c r="C1703" s="78" t="s">
        <v>1768</v>
      </c>
      <c r="D1703" s="78">
        <v>805</v>
      </c>
      <c r="E1703" s="78">
        <v>101</v>
      </c>
      <c r="F1703" s="78">
        <v>833</v>
      </c>
      <c r="G1703" s="1">
        <f t="shared" si="78"/>
        <v>0.12546583850931678</v>
      </c>
      <c r="H1703" s="1">
        <f t="shared" si="79"/>
        <v>1.0876350540216086</v>
      </c>
      <c r="I1703" s="78">
        <v>-0.49481242186381402</v>
      </c>
      <c r="J1703" s="1">
        <f t="shared" si="80"/>
        <v>-398.32399960037031</v>
      </c>
    </row>
    <row r="1704" spans="1:10">
      <c r="A1704" s="78">
        <v>19</v>
      </c>
      <c r="B1704" s="78">
        <v>4271</v>
      </c>
      <c r="C1704" s="78" t="s">
        <v>1769</v>
      </c>
      <c r="D1704" s="78">
        <v>6543</v>
      </c>
      <c r="E1704" s="78">
        <v>2695</v>
      </c>
      <c r="F1704" s="78">
        <v>427</v>
      </c>
      <c r="G1704" s="1">
        <f t="shared" si="78"/>
        <v>0.41189057007488922</v>
      </c>
      <c r="H1704" s="1">
        <f t="shared" si="79"/>
        <v>21.634660421545668</v>
      </c>
      <c r="I1704" s="78">
        <v>1.14607186889645</v>
      </c>
      <c r="J1704" s="1">
        <f t="shared" si="80"/>
        <v>7498.7482381894724</v>
      </c>
    </row>
    <row r="1705" spans="1:10">
      <c r="A1705" s="78">
        <v>19</v>
      </c>
      <c r="B1705" s="78">
        <v>4272</v>
      </c>
      <c r="C1705" s="78" t="s">
        <v>1770</v>
      </c>
      <c r="D1705" s="78">
        <v>310</v>
      </c>
      <c r="E1705" s="78">
        <v>87</v>
      </c>
      <c r="F1705" s="78">
        <v>219</v>
      </c>
      <c r="G1705" s="1">
        <f t="shared" si="78"/>
        <v>0.28064516129032258</v>
      </c>
      <c r="H1705" s="1">
        <f t="shared" si="79"/>
        <v>1.8127853881278539</v>
      </c>
      <c r="I1705" s="78">
        <v>-0.24722167083730301</v>
      </c>
      <c r="J1705" s="1">
        <f t="shared" si="80"/>
        <v>-76.638717959563934</v>
      </c>
    </row>
    <row r="1706" spans="1:10">
      <c r="A1706" s="78">
        <v>19</v>
      </c>
      <c r="B1706" s="78">
        <v>4273</v>
      </c>
      <c r="C1706" s="78" t="s">
        <v>1771</v>
      </c>
      <c r="D1706" s="78">
        <v>799</v>
      </c>
      <c r="E1706" s="78">
        <v>120</v>
      </c>
      <c r="F1706" s="78">
        <v>508</v>
      </c>
      <c r="G1706" s="1">
        <f t="shared" si="78"/>
        <v>0.15018773466833543</v>
      </c>
      <c r="H1706" s="1">
        <f t="shared" si="79"/>
        <v>1.8090551181102361</v>
      </c>
      <c r="I1706" s="78">
        <v>-0.42425332176035102</v>
      </c>
      <c r="J1706" s="1">
        <f t="shared" si="80"/>
        <v>-338.97840408652047</v>
      </c>
    </row>
    <row r="1707" spans="1:10">
      <c r="A1707" s="78">
        <v>19</v>
      </c>
      <c r="B1707" s="78">
        <v>4274</v>
      </c>
      <c r="C1707" s="78" t="s">
        <v>1772</v>
      </c>
      <c r="D1707" s="78">
        <v>3644</v>
      </c>
      <c r="E1707" s="78">
        <v>483</v>
      </c>
      <c r="F1707" s="78">
        <v>1362</v>
      </c>
      <c r="G1707" s="1">
        <f t="shared" si="78"/>
        <v>0.13254665203073546</v>
      </c>
      <c r="H1707" s="1">
        <f t="shared" si="79"/>
        <v>3.0301027900146842</v>
      </c>
      <c r="I1707" s="78">
        <v>-0.26576309999150399</v>
      </c>
      <c r="J1707" s="1">
        <f t="shared" si="80"/>
        <v>-968.44073636904056</v>
      </c>
    </row>
    <row r="1708" spans="1:10">
      <c r="A1708" s="78">
        <v>19</v>
      </c>
      <c r="B1708" s="78">
        <v>4275</v>
      </c>
      <c r="C1708" s="78" t="s">
        <v>1773</v>
      </c>
      <c r="D1708" s="78">
        <v>757</v>
      </c>
      <c r="E1708" s="78">
        <v>536</v>
      </c>
      <c r="F1708" s="78">
        <v>433</v>
      </c>
      <c r="G1708" s="1">
        <f t="shared" si="78"/>
        <v>0.70805812417437253</v>
      </c>
      <c r="H1708" s="1">
        <f t="shared" si="79"/>
        <v>2.9861431870669746</v>
      </c>
      <c r="I1708" s="78">
        <v>0.47924864218619301</v>
      </c>
      <c r="J1708" s="1">
        <f t="shared" si="80"/>
        <v>362.7912221349481</v>
      </c>
    </row>
    <row r="1709" spans="1:10">
      <c r="A1709" s="78">
        <v>19</v>
      </c>
      <c r="B1709" s="78">
        <v>4276</v>
      </c>
      <c r="C1709" s="78" t="s">
        <v>1774</v>
      </c>
      <c r="D1709" s="78">
        <v>4006</v>
      </c>
      <c r="E1709" s="78">
        <v>989</v>
      </c>
      <c r="F1709" s="78">
        <v>880</v>
      </c>
      <c r="G1709" s="1">
        <f t="shared" si="78"/>
        <v>0.24687968047928108</v>
      </c>
      <c r="H1709" s="1">
        <f t="shared" si="79"/>
        <v>5.6761363636363633</v>
      </c>
      <c r="I1709" s="78">
        <v>4.6604016441338401E-2</v>
      </c>
      <c r="J1709" s="1">
        <f t="shared" si="80"/>
        <v>186.69568986400162</v>
      </c>
    </row>
    <row r="1710" spans="1:10">
      <c r="A1710" s="78">
        <v>19</v>
      </c>
      <c r="B1710" s="78">
        <v>4277</v>
      </c>
      <c r="C1710" s="78" t="s">
        <v>1775</v>
      </c>
      <c r="D1710" s="78">
        <v>812</v>
      </c>
      <c r="E1710" s="78">
        <v>246</v>
      </c>
      <c r="F1710" s="78">
        <v>385</v>
      </c>
      <c r="G1710" s="1">
        <f t="shared" si="78"/>
        <v>0.30295566502463056</v>
      </c>
      <c r="H1710" s="1">
        <f t="shared" si="79"/>
        <v>2.7480519480519479</v>
      </c>
      <c r="I1710" s="78">
        <v>-0.14742745128242801</v>
      </c>
      <c r="J1710" s="1">
        <f t="shared" si="80"/>
        <v>-119.71109044133155</v>
      </c>
    </row>
    <row r="1711" spans="1:10">
      <c r="A1711" s="78">
        <v>19</v>
      </c>
      <c r="B1711" s="78">
        <v>4279</v>
      </c>
      <c r="C1711" s="78" t="s">
        <v>1776</v>
      </c>
      <c r="D1711" s="78">
        <v>2798</v>
      </c>
      <c r="E1711" s="78">
        <v>704</v>
      </c>
      <c r="F1711" s="78">
        <v>1845</v>
      </c>
      <c r="G1711" s="1">
        <f t="shared" si="78"/>
        <v>0.25160829163688347</v>
      </c>
      <c r="H1711" s="1">
        <f t="shared" si="79"/>
        <v>1.8981029810298102</v>
      </c>
      <c r="I1711" s="78">
        <v>-0.174471931359064</v>
      </c>
      <c r="J1711" s="1">
        <f t="shared" si="80"/>
        <v>-488.17246394266107</v>
      </c>
    </row>
    <row r="1712" spans="1:10">
      <c r="A1712" s="78">
        <v>19</v>
      </c>
      <c r="B1712" s="78">
        <v>4280</v>
      </c>
      <c r="C1712" s="78" t="s">
        <v>1777</v>
      </c>
      <c r="D1712" s="78">
        <v>10635</v>
      </c>
      <c r="E1712" s="78">
        <v>3865</v>
      </c>
      <c r="F1712" s="78">
        <v>1290</v>
      </c>
      <c r="G1712" s="1">
        <f t="shared" si="78"/>
        <v>0.36342266102491771</v>
      </c>
      <c r="H1712" s="1">
        <f t="shared" si="79"/>
        <v>11.24031007751938</v>
      </c>
      <c r="I1712" s="78">
        <v>0.78125493062167795</v>
      </c>
      <c r="J1712" s="1">
        <f t="shared" si="80"/>
        <v>8308.6461871615447</v>
      </c>
    </row>
    <row r="1713" spans="1:10">
      <c r="A1713" s="78">
        <v>19</v>
      </c>
      <c r="B1713" s="78">
        <v>4281</v>
      </c>
      <c r="C1713" s="78" t="s">
        <v>1778</v>
      </c>
      <c r="D1713" s="78">
        <v>1157</v>
      </c>
      <c r="E1713" s="78">
        <v>269</v>
      </c>
      <c r="F1713" s="78">
        <v>581</v>
      </c>
      <c r="G1713" s="1">
        <f t="shared" si="78"/>
        <v>0.23249783923941228</v>
      </c>
      <c r="H1713" s="1">
        <f t="shared" si="79"/>
        <v>2.4543889845094666</v>
      </c>
      <c r="I1713" s="78">
        <v>-0.252742315145148</v>
      </c>
      <c r="J1713" s="1">
        <f t="shared" si="80"/>
        <v>-292.42285862293625</v>
      </c>
    </row>
    <row r="1714" spans="1:10">
      <c r="A1714" s="78">
        <v>19</v>
      </c>
      <c r="B1714" s="78">
        <v>4282</v>
      </c>
      <c r="C1714" s="78" t="s">
        <v>1779</v>
      </c>
      <c r="D1714" s="78">
        <v>7189</v>
      </c>
      <c r="E1714" s="78">
        <v>3894</v>
      </c>
      <c r="F1714" s="78">
        <v>1155</v>
      </c>
      <c r="G1714" s="1">
        <f t="shared" si="78"/>
        <v>0.54166087077479486</v>
      </c>
      <c r="H1714" s="1">
        <f t="shared" si="79"/>
        <v>9.5956709956709965</v>
      </c>
      <c r="I1714" s="78">
        <v>0.82109327609737404</v>
      </c>
      <c r="J1714" s="1">
        <f t="shared" si="80"/>
        <v>5902.8395618640216</v>
      </c>
    </row>
    <row r="1715" spans="1:10">
      <c r="A1715" s="78">
        <v>19</v>
      </c>
      <c r="B1715" s="78">
        <v>4283</v>
      </c>
      <c r="C1715" s="78" t="s">
        <v>1780</v>
      </c>
      <c r="D1715" s="78">
        <v>3101</v>
      </c>
      <c r="E1715" s="78">
        <v>1423</v>
      </c>
      <c r="F1715" s="78">
        <v>600</v>
      </c>
      <c r="G1715" s="1">
        <f t="shared" si="78"/>
        <v>0.45888423089326025</v>
      </c>
      <c r="H1715" s="1">
        <f t="shared" si="79"/>
        <v>7.54</v>
      </c>
      <c r="I1715" s="78">
        <v>0.41452304993446698</v>
      </c>
      <c r="J1715" s="1">
        <f t="shared" si="80"/>
        <v>1285.4359778467822</v>
      </c>
    </row>
    <row r="1716" spans="1:10">
      <c r="A1716" s="78">
        <v>19</v>
      </c>
      <c r="B1716" s="78">
        <v>4284</v>
      </c>
      <c r="C1716" s="78" t="s">
        <v>1781</v>
      </c>
      <c r="D1716" s="78">
        <v>1039</v>
      </c>
      <c r="E1716" s="78">
        <v>190</v>
      </c>
      <c r="F1716" s="78">
        <v>893</v>
      </c>
      <c r="G1716" s="1">
        <f t="shared" si="78"/>
        <v>0.18286814244465832</v>
      </c>
      <c r="H1716" s="1">
        <f t="shared" si="79"/>
        <v>1.3762597984322509</v>
      </c>
      <c r="I1716" s="78">
        <v>-0.38332167399158301</v>
      </c>
      <c r="J1716" s="1">
        <f t="shared" si="80"/>
        <v>-398.27121927725477</v>
      </c>
    </row>
    <row r="1717" spans="1:10">
      <c r="A1717" s="78">
        <v>19</v>
      </c>
      <c r="B1717" s="78">
        <v>4285</v>
      </c>
      <c r="C1717" s="78" t="s">
        <v>1782</v>
      </c>
      <c r="D1717" s="78">
        <v>4246</v>
      </c>
      <c r="E1717" s="78">
        <v>1105</v>
      </c>
      <c r="F1717" s="78">
        <v>595</v>
      </c>
      <c r="G1717" s="1">
        <f t="shared" si="78"/>
        <v>0.26024493641073954</v>
      </c>
      <c r="H1717" s="1">
        <f t="shared" si="79"/>
        <v>8.9932773109243698</v>
      </c>
      <c r="I1717" s="78">
        <v>0.23012317005480901</v>
      </c>
      <c r="J1717" s="1">
        <f t="shared" si="80"/>
        <v>977.10298005271909</v>
      </c>
    </row>
    <row r="1718" spans="1:10">
      <c r="A1718" s="78">
        <v>19</v>
      </c>
      <c r="B1718" s="78">
        <v>4286</v>
      </c>
      <c r="C1718" s="78" t="s">
        <v>1783</v>
      </c>
      <c r="D1718" s="78">
        <v>1291</v>
      </c>
      <c r="E1718" s="78">
        <v>264</v>
      </c>
      <c r="F1718" s="78">
        <v>708</v>
      </c>
      <c r="G1718" s="1">
        <f t="shared" si="78"/>
        <v>0.20449264136328427</v>
      </c>
      <c r="H1718" s="1">
        <f t="shared" si="79"/>
        <v>2.1963276836158192</v>
      </c>
      <c r="I1718" s="78">
        <v>-0.30122986358842002</v>
      </c>
      <c r="J1718" s="1">
        <f t="shared" si="80"/>
        <v>-388.88775389265027</v>
      </c>
    </row>
    <row r="1719" spans="1:10">
      <c r="A1719" s="78">
        <v>19</v>
      </c>
      <c r="B1719" s="78">
        <v>4287</v>
      </c>
      <c r="C1719" s="78" t="s">
        <v>1784</v>
      </c>
      <c r="D1719" s="78">
        <v>1728</v>
      </c>
      <c r="E1719" s="78">
        <v>433</v>
      </c>
      <c r="F1719" s="78">
        <v>1014</v>
      </c>
      <c r="G1719" s="1">
        <f t="shared" si="78"/>
        <v>0.25057870370370372</v>
      </c>
      <c r="H1719" s="1">
        <f t="shared" si="79"/>
        <v>2.1311637080867851</v>
      </c>
      <c r="I1719" s="78">
        <v>-0.214011033039128</v>
      </c>
      <c r="J1719" s="1">
        <f t="shared" si="80"/>
        <v>-369.81106509161316</v>
      </c>
    </row>
    <row r="1720" spans="1:10">
      <c r="A1720" s="78">
        <v>19</v>
      </c>
      <c r="B1720" s="78">
        <v>4288</v>
      </c>
      <c r="C1720" s="78" t="s">
        <v>1785</v>
      </c>
      <c r="D1720" s="78">
        <v>153</v>
      </c>
      <c r="E1720" s="78">
        <v>11</v>
      </c>
      <c r="F1720" s="78">
        <v>119</v>
      </c>
      <c r="G1720" s="1">
        <f t="shared" si="78"/>
        <v>7.1895424836601302E-2</v>
      </c>
      <c r="H1720" s="1">
        <f t="shared" si="79"/>
        <v>1.3781512605042017</v>
      </c>
      <c r="I1720" s="78">
        <v>-0.59289115373017098</v>
      </c>
      <c r="J1720" s="1">
        <f t="shared" si="80"/>
        <v>-90.712346520716167</v>
      </c>
    </row>
    <row r="1721" spans="1:10">
      <c r="A1721" s="78">
        <v>19</v>
      </c>
      <c r="B1721" s="78">
        <v>4289</v>
      </c>
      <c r="C1721" s="78" t="s">
        <v>1786</v>
      </c>
      <c r="D1721" s="78">
        <v>10228</v>
      </c>
      <c r="E1721" s="78">
        <v>8750</v>
      </c>
      <c r="F1721" s="78">
        <v>1104</v>
      </c>
      <c r="G1721" s="1">
        <f t="shared" si="78"/>
        <v>0.85549472037543994</v>
      </c>
      <c r="H1721" s="1">
        <f t="shared" si="79"/>
        <v>17.190217391304348</v>
      </c>
      <c r="I1721" s="78">
        <v>1.7867388173044301</v>
      </c>
      <c r="J1721" s="1">
        <f t="shared" si="80"/>
        <v>18274.76462338971</v>
      </c>
    </row>
    <row r="1722" spans="1:10">
      <c r="A1722" s="78">
        <v>19</v>
      </c>
      <c r="B1722" s="78">
        <v>4301</v>
      </c>
      <c r="C1722" s="78" t="s">
        <v>1787</v>
      </c>
      <c r="D1722" s="78">
        <v>265</v>
      </c>
      <c r="E1722" s="78">
        <v>27</v>
      </c>
      <c r="F1722" s="78">
        <v>281</v>
      </c>
      <c r="G1722" s="1">
        <f t="shared" si="78"/>
        <v>0.10188679245283019</v>
      </c>
      <c r="H1722" s="1">
        <f t="shared" si="79"/>
        <v>1.0391459074733096</v>
      </c>
      <c r="I1722" s="78">
        <v>-0.55758109407804102</v>
      </c>
      <c r="J1722" s="1">
        <f t="shared" si="80"/>
        <v>-147.75898993068088</v>
      </c>
    </row>
    <row r="1723" spans="1:10">
      <c r="A1723" s="78">
        <v>19</v>
      </c>
      <c r="B1723" s="78">
        <v>4302</v>
      </c>
      <c r="C1723" s="78" t="s">
        <v>1788</v>
      </c>
      <c r="D1723" s="78">
        <v>177</v>
      </c>
      <c r="E1723" s="78">
        <v>36</v>
      </c>
      <c r="F1723" s="78">
        <v>261</v>
      </c>
      <c r="G1723" s="1">
        <f t="shared" si="78"/>
        <v>0.20338983050847459</v>
      </c>
      <c r="H1723" s="1">
        <f t="shared" si="79"/>
        <v>0.81609195402298851</v>
      </c>
      <c r="I1723" s="78">
        <v>-0.41690776457262602</v>
      </c>
      <c r="J1723" s="1">
        <f t="shared" si="80"/>
        <v>-73.79267432935481</v>
      </c>
    </row>
    <row r="1724" spans="1:10">
      <c r="A1724" s="78">
        <v>19</v>
      </c>
      <c r="B1724" s="78">
        <v>4303</v>
      </c>
      <c r="C1724" s="78" t="s">
        <v>1789</v>
      </c>
      <c r="D1724" s="78">
        <v>3741</v>
      </c>
      <c r="E1724" s="78">
        <v>1177</v>
      </c>
      <c r="F1724" s="78">
        <v>665</v>
      </c>
      <c r="G1724" s="1">
        <f t="shared" si="78"/>
        <v>0.31462175888799787</v>
      </c>
      <c r="H1724" s="1">
        <f t="shared" si="79"/>
        <v>7.3954887218045116</v>
      </c>
      <c r="I1724" s="78">
        <v>0.21683013485529101</v>
      </c>
      <c r="J1724" s="1">
        <f t="shared" si="80"/>
        <v>811.16153449364367</v>
      </c>
    </row>
    <row r="1725" spans="1:10">
      <c r="A1725" s="78">
        <v>19</v>
      </c>
      <c r="B1725" s="78">
        <v>4304</v>
      </c>
      <c r="C1725" s="78" t="s">
        <v>1790</v>
      </c>
      <c r="D1725" s="78">
        <v>3376</v>
      </c>
      <c r="E1725" s="78">
        <v>1645</v>
      </c>
      <c r="F1725" s="78">
        <v>645</v>
      </c>
      <c r="G1725" s="1">
        <f t="shared" si="78"/>
        <v>0.48726303317535546</v>
      </c>
      <c r="H1725" s="1">
        <f t="shared" si="79"/>
        <v>7.7844961240310075</v>
      </c>
      <c r="I1725" s="78">
        <v>0.48155895869909399</v>
      </c>
      <c r="J1725" s="1">
        <f t="shared" si="80"/>
        <v>1625.7430445681414</v>
      </c>
    </row>
    <row r="1726" spans="1:10">
      <c r="A1726" s="78">
        <v>19</v>
      </c>
      <c r="B1726" s="78">
        <v>4305</v>
      </c>
      <c r="C1726" s="78" t="s">
        <v>1791</v>
      </c>
      <c r="D1726" s="78">
        <v>1851</v>
      </c>
      <c r="E1726" s="78">
        <v>447</v>
      </c>
      <c r="F1726" s="78">
        <v>843</v>
      </c>
      <c r="G1726" s="1">
        <f t="shared" si="78"/>
        <v>0.24149108589951376</v>
      </c>
      <c r="H1726" s="1">
        <f t="shared" si="79"/>
        <v>2.7259786476868326</v>
      </c>
      <c r="I1726" s="78">
        <v>-0.194993350023422</v>
      </c>
      <c r="J1726" s="1">
        <f t="shared" si="80"/>
        <v>-360.93269089335411</v>
      </c>
    </row>
    <row r="1727" spans="1:10">
      <c r="A1727" s="78">
        <v>19</v>
      </c>
      <c r="B1727" s="78">
        <v>4306</v>
      </c>
      <c r="C1727" s="78" t="s">
        <v>1792</v>
      </c>
      <c r="D1727" s="78">
        <v>381</v>
      </c>
      <c r="E1727" s="78">
        <v>119</v>
      </c>
      <c r="F1727" s="78">
        <v>566</v>
      </c>
      <c r="G1727" s="1">
        <f t="shared" si="78"/>
        <v>0.31233595800524933</v>
      </c>
      <c r="H1727" s="1">
        <f t="shared" si="79"/>
        <v>0.88339222614840984</v>
      </c>
      <c r="I1727" s="78">
        <v>-0.23827252082934</v>
      </c>
      <c r="J1727" s="1">
        <f t="shared" si="80"/>
        <v>-90.781830435978534</v>
      </c>
    </row>
    <row r="1728" spans="1:10">
      <c r="A1728" s="78">
        <v>19</v>
      </c>
      <c r="B1728" s="78">
        <v>4307</v>
      </c>
      <c r="C1728" s="78" t="s">
        <v>1793</v>
      </c>
      <c r="D1728" s="78">
        <v>823</v>
      </c>
      <c r="E1728" s="78">
        <v>107</v>
      </c>
      <c r="F1728" s="78">
        <v>433</v>
      </c>
      <c r="G1728" s="1">
        <f t="shared" si="78"/>
        <v>0.13001215066828675</v>
      </c>
      <c r="H1728" s="1">
        <f t="shared" si="79"/>
        <v>2.1478060046189378</v>
      </c>
      <c r="I1728" s="78">
        <v>-0.43840952069036299</v>
      </c>
      <c r="J1728" s="1">
        <f t="shared" si="80"/>
        <v>-360.81103552816876</v>
      </c>
    </row>
    <row r="1729" spans="1:10">
      <c r="A1729" s="78">
        <v>19</v>
      </c>
      <c r="B1729" s="78">
        <v>4308</v>
      </c>
      <c r="C1729" s="78" t="s">
        <v>1794</v>
      </c>
      <c r="D1729" s="78">
        <v>414</v>
      </c>
      <c r="E1729" s="78">
        <v>120</v>
      </c>
      <c r="F1729" s="78">
        <v>28</v>
      </c>
      <c r="G1729" s="1">
        <f t="shared" si="78"/>
        <v>0.28985507246376813</v>
      </c>
      <c r="H1729" s="1">
        <f t="shared" si="79"/>
        <v>19.071428571428573</v>
      </c>
      <c r="I1729" s="78">
        <v>0.56347564082757495</v>
      </c>
      <c r="J1729" s="1">
        <f t="shared" si="80"/>
        <v>233.27891530261604</v>
      </c>
    </row>
    <row r="1730" spans="1:10">
      <c r="A1730" s="78">
        <v>19</v>
      </c>
      <c r="B1730" s="78">
        <v>4309</v>
      </c>
      <c r="C1730" s="78" t="s">
        <v>1795</v>
      </c>
      <c r="D1730" s="78">
        <v>2893</v>
      </c>
      <c r="E1730" s="78">
        <v>826</v>
      </c>
      <c r="F1730" s="78">
        <v>617</v>
      </c>
      <c r="G1730" s="1">
        <f t="shared" si="78"/>
        <v>0.2855167646042171</v>
      </c>
      <c r="H1730" s="1">
        <f t="shared" si="79"/>
        <v>6.0275526742301455</v>
      </c>
      <c r="I1730" s="78">
        <v>7.1077915249016493E-2</v>
      </c>
      <c r="J1730" s="1">
        <f t="shared" si="80"/>
        <v>205.62840881540473</v>
      </c>
    </row>
    <row r="1731" spans="1:10">
      <c r="A1731" s="78">
        <v>19</v>
      </c>
      <c r="B1731" s="78">
        <v>4310</v>
      </c>
      <c r="C1731" s="78" t="s">
        <v>1796</v>
      </c>
      <c r="D1731" s="78">
        <v>1553</v>
      </c>
      <c r="E1731" s="78">
        <v>597</v>
      </c>
      <c r="F1731" s="78">
        <v>371</v>
      </c>
      <c r="G1731" s="1">
        <f t="shared" si="78"/>
        <v>0.38441725692208628</v>
      </c>
      <c r="H1731" s="1">
        <f t="shared" si="79"/>
        <v>5.7951482479784371</v>
      </c>
      <c r="I1731" s="78">
        <v>0.150411483014907</v>
      </c>
      <c r="J1731" s="1">
        <f t="shared" si="80"/>
        <v>233.58903312215057</v>
      </c>
    </row>
    <row r="1732" spans="1:10">
      <c r="A1732" s="78">
        <v>19</v>
      </c>
      <c r="B1732" s="78">
        <v>4311</v>
      </c>
      <c r="C1732" s="78" t="s">
        <v>1797</v>
      </c>
      <c r="D1732" s="78">
        <v>1264</v>
      </c>
      <c r="E1732" s="78">
        <v>848</v>
      </c>
      <c r="F1732" s="78">
        <v>608</v>
      </c>
      <c r="G1732" s="1">
        <f t="shared" si="78"/>
        <v>0.67088607594936711</v>
      </c>
      <c r="H1732" s="1">
        <f t="shared" si="79"/>
        <v>3.4736842105263159</v>
      </c>
      <c r="I1732" s="78">
        <v>0.467946294247851</v>
      </c>
      <c r="J1732" s="1">
        <f t="shared" si="80"/>
        <v>591.48411592928369</v>
      </c>
    </row>
    <row r="1733" spans="1:10">
      <c r="A1733" s="78">
        <v>19</v>
      </c>
      <c r="B1733" s="78">
        <v>4312</v>
      </c>
      <c r="C1733" s="78" t="s">
        <v>1798</v>
      </c>
      <c r="D1733" s="78">
        <v>2422</v>
      </c>
      <c r="E1733" s="78">
        <v>746</v>
      </c>
      <c r="F1733" s="78">
        <v>1266</v>
      </c>
      <c r="G1733" s="1">
        <f t="shared" si="78"/>
        <v>0.30800990916597853</v>
      </c>
      <c r="H1733" s="1">
        <f t="shared" si="79"/>
        <v>2.5023696682464456</v>
      </c>
      <c r="I1733" s="78">
        <v>-7.77669344856773E-2</v>
      </c>
      <c r="J1733" s="1">
        <f t="shared" si="80"/>
        <v>-188.35151532431041</v>
      </c>
    </row>
    <row r="1734" spans="1:10">
      <c r="A1734" s="78">
        <v>19</v>
      </c>
      <c r="B1734" s="78">
        <v>4313</v>
      </c>
      <c r="C1734" s="78" t="s">
        <v>1799</v>
      </c>
      <c r="D1734" s="78">
        <v>2081</v>
      </c>
      <c r="E1734" s="78">
        <v>742</v>
      </c>
      <c r="F1734" s="78">
        <v>1289</v>
      </c>
      <c r="G1734" s="1">
        <f t="shared" si="78"/>
        <v>0.35655934646804421</v>
      </c>
      <c r="H1734" s="1">
        <f t="shared" si="79"/>
        <v>2.1900698215671062</v>
      </c>
      <c r="I1734" s="78">
        <v>-3.35105057699807E-2</v>
      </c>
      <c r="J1734" s="1">
        <f t="shared" si="80"/>
        <v>-69.735362507329839</v>
      </c>
    </row>
    <row r="1735" spans="1:10">
      <c r="A1735" s="78">
        <v>19</v>
      </c>
      <c r="B1735" s="78">
        <v>4314</v>
      </c>
      <c r="C1735" s="78" t="s">
        <v>1800</v>
      </c>
      <c r="D1735" s="78">
        <v>250</v>
      </c>
      <c r="E1735" s="78">
        <v>139</v>
      </c>
      <c r="F1735" s="78">
        <v>262</v>
      </c>
      <c r="G1735" s="1">
        <f t="shared" si="78"/>
        <v>0.55600000000000005</v>
      </c>
      <c r="H1735" s="1">
        <f t="shared" si="79"/>
        <v>1.4847328244274809</v>
      </c>
      <c r="I1735" s="78">
        <v>0.155233473082005</v>
      </c>
      <c r="J1735" s="1">
        <f t="shared" si="80"/>
        <v>38.808368270501248</v>
      </c>
    </row>
    <row r="1736" spans="1:10">
      <c r="A1736" s="78">
        <v>19</v>
      </c>
      <c r="B1736" s="78">
        <v>4315</v>
      </c>
      <c r="C1736" s="78" t="s">
        <v>1801</v>
      </c>
      <c r="D1736" s="78">
        <v>946</v>
      </c>
      <c r="E1736" s="78">
        <v>241</v>
      </c>
      <c r="F1736" s="78">
        <v>298</v>
      </c>
      <c r="G1736" s="1">
        <f t="shared" si="78"/>
        <v>0.2547568710359408</v>
      </c>
      <c r="H1736" s="1">
        <f t="shared" si="79"/>
        <v>3.9832214765100673</v>
      </c>
      <c r="I1736" s="78">
        <v>-0.158216928346506</v>
      </c>
      <c r="J1736" s="1">
        <f t="shared" si="80"/>
        <v>-149.67321421579467</v>
      </c>
    </row>
    <row r="1737" spans="1:10">
      <c r="A1737" s="78">
        <v>19</v>
      </c>
      <c r="B1737" s="78">
        <v>4316</v>
      </c>
      <c r="C1737" s="78" t="s">
        <v>1802</v>
      </c>
      <c r="D1737" s="78">
        <v>677</v>
      </c>
      <c r="E1737" s="78">
        <v>46</v>
      </c>
      <c r="F1737" s="78">
        <v>372</v>
      </c>
      <c r="G1737" s="1">
        <f t="shared" ref="G1737:G1800" si="81">E1737/D1737</f>
        <v>6.7946824224519947E-2</v>
      </c>
      <c r="H1737" s="1">
        <f t="shared" ref="H1737:H1800" si="82">(D1737+E1737)/F1737</f>
        <v>1.9435483870967742</v>
      </c>
      <c r="I1737" s="78">
        <v>-0.54914353464188803</v>
      </c>
      <c r="J1737" s="1">
        <f t="shared" ref="J1737:J1800" si="83">I1737*D1737</f>
        <v>-371.7701729525582</v>
      </c>
    </row>
    <row r="1738" spans="1:10">
      <c r="A1738" s="78">
        <v>19</v>
      </c>
      <c r="B1738" s="78">
        <v>4317</v>
      </c>
      <c r="C1738" s="78" t="s">
        <v>1803</v>
      </c>
      <c r="D1738" s="78">
        <v>210</v>
      </c>
      <c r="E1738" s="78">
        <v>56</v>
      </c>
      <c r="F1738" s="78">
        <v>271</v>
      </c>
      <c r="G1738" s="1">
        <f t="shared" si="81"/>
        <v>0.26666666666666666</v>
      </c>
      <c r="H1738" s="1">
        <f t="shared" si="82"/>
        <v>0.98154981549815501</v>
      </c>
      <c r="I1738" s="78">
        <v>-0.311244158556716</v>
      </c>
      <c r="J1738" s="1">
        <f t="shared" si="83"/>
        <v>-65.361273296910355</v>
      </c>
    </row>
    <row r="1739" spans="1:10">
      <c r="A1739" s="78">
        <v>19</v>
      </c>
      <c r="B1739" s="78">
        <v>4318</v>
      </c>
      <c r="C1739" s="78" t="s">
        <v>1804</v>
      </c>
      <c r="D1739" s="78">
        <v>1220</v>
      </c>
      <c r="E1739" s="78">
        <v>293</v>
      </c>
      <c r="F1739" s="78">
        <v>827</v>
      </c>
      <c r="G1739" s="1">
        <f t="shared" si="81"/>
        <v>0.24016393442622952</v>
      </c>
      <c r="H1739" s="1">
        <f t="shared" si="82"/>
        <v>1.8295042321644499</v>
      </c>
      <c r="I1739" s="78">
        <v>-0.26685026564402597</v>
      </c>
      <c r="J1739" s="1">
        <f t="shared" si="83"/>
        <v>-325.55732408571168</v>
      </c>
    </row>
    <row r="1740" spans="1:10">
      <c r="A1740" s="78">
        <v>19</v>
      </c>
      <c r="B1740" s="78">
        <v>4319</v>
      </c>
      <c r="C1740" s="78" t="s">
        <v>1805</v>
      </c>
      <c r="D1740" s="78">
        <v>557</v>
      </c>
      <c r="E1740" s="78">
        <v>99</v>
      </c>
      <c r="F1740" s="78">
        <v>552</v>
      </c>
      <c r="G1740" s="1">
        <f t="shared" si="81"/>
        <v>0.17773788150807898</v>
      </c>
      <c r="H1740" s="1">
        <f t="shared" si="82"/>
        <v>1.1884057971014492</v>
      </c>
      <c r="I1740" s="78">
        <v>-0.42169149052184302</v>
      </c>
      <c r="J1740" s="1">
        <f t="shared" si="83"/>
        <v>-234.88216022066655</v>
      </c>
    </row>
    <row r="1741" spans="1:10">
      <c r="A1741" s="78">
        <v>19</v>
      </c>
      <c r="B1741" s="78">
        <v>4320</v>
      </c>
      <c r="C1741" s="78" t="s">
        <v>1806</v>
      </c>
      <c r="D1741" s="78">
        <v>1018</v>
      </c>
      <c r="E1741" s="78">
        <v>227</v>
      </c>
      <c r="F1741" s="78">
        <v>703</v>
      </c>
      <c r="G1741" s="1">
        <f t="shared" si="81"/>
        <v>0.22298624754420432</v>
      </c>
      <c r="H1741" s="1">
        <f t="shared" si="82"/>
        <v>1.7709815078236131</v>
      </c>
      <c r="I1741" s="78">
        <v>-0.30493814868716101</v>
      </c>
      <c r="J1741" s="1">
        <f t="shared" si="83"/>
        <v>-310.42703536352991</v>
      </c>
    </row>
    <row r="1742" spans="1:10">
      <c r="A1742" s="78">
        <v>19</v>
      </c>
      <c r="B1742" s="78">
        <v>4321</v>
      </c>
      <c r="C1742" s="78" t="s">
        <v>1807</v>
      </c>
      <c r="D1742" s="78">
        <v>357</v>
      </c>
      <c r="E1742" s="78">
        <v>43</v>
      </c>
      <c r="F1742" s="78">
        <v>348</v>
      </c>
      <c r="G1742" s="1">
        <f t="shared" si="81"/>
        <v>0.12044817927170869</v>
      </c>
      <c r="H1742" s="1">
        <f t="shared" si="82"/>
        <v>1.1494252873563218</v>
      </c>
      <c r="I1742" s="78">
        <v>-0.52000921853425697</v>
      </c>
      <c r="J1742" s="1">
        <f t="shared" si="83"/>
        <v>-185.64329101672973</v>
      </c>
    </row>
    <row r="1743" spans="1:10">
      <c r="A1743" s="78">
        <v>19</v>
      </c>
      <c r="B1743" s="78">
        <v>4322</v>
      </c>
      <c r="C1743" s="78" t="s">
        <v>1808</v>
      </c>
      <c r="D1743" s="78">
        <v>334</v>
      </c>
      <c r="E1743" s="78">
        <v>91</v>
      </c>
      <c r="F1743" s="78">
        <v>371</v>
      </c>
      <c r="G1743" s="1">
        <f t="shared" si="81"/>
        <v>0.27245508982035926</v>
      </c>
      <c r="H1743" s="1">
        <f t="shared" si="82"/>
        <v>1.1455525606469004</v>
      </c>
      <c r="I1743" s="78">
        <v>-0.28924551616319499</v>
      </c>
      <c r="J1743" s="1">
        <f t="shared" si="83"/>
        <v>-96.608002398507125</v>
      </c>
    </row>
    <row r="1744" spans="1:10">
      <c r="A1744" s="78">
        <v>19</v>
      </c>
      <c r="B1744" s="78">
        <v>4323</v>
      </c>
      <c r="C1744" s="78" t="s">
        <v>1809</v>
      </c>
      <c r="D1744" s="78">
        <v>4023</v>
      </c>
      <c r="E1744" s="78">
        <v>2271</v>
      </c>
      <c r="F1744" s="78">
        <v>620</v>
      </c>
      <c r="G1744" s="1">
        <f t="shared" si="81"/>
        <v>0.56450410141685314</v>
      </c>
      <c r="H1744" s="1">
        <f t="shared" si="82"/>
        <v>10.151612903225807</v>
      </c>
      <c r="I1744" s="78">
        <v>0.73748090861289495</v>
      </c>
      <c r="J1744" s="1">
        <f t="shared" si="83"/>
        <v>2966.8856953496766</v>
      </c>
    </row>
    <row r="1745" spans="1:10">
      <c r="A1745" s="78">
        <v>20</v>
      </c>
      <c r="B1745" s="78">
        <v>4401</v>
      </c>
      <c r="C1745" s="78" t="s">
        <v>1810</v>
      </c>
      <c r="D1745" s="78">
        <v>12853</v>
      </c>
      <c r="E1745" s="78">
        <v>5484</v>
      </c>
      <c r="F1745" s="78">
        <v>586</v>
      </c>
      <c r="G1745" s="1">
        <f t="shared" si="81"/>
        <v>0.42667081615187114</v>
      </c>
      <c r="H1745" s="1">
        <f t="shared" si="82"/>
        <v>31.291808873720136</v>
      </c>
      <c r="I1745" s="78">
        <v>1.8987145227909901</v>
      </c>
      <c r="J1745" s="1">
        <f t="shared" si="83"/>
        <v>24404.177761432595</v>
      </c>
    </row>
    <row r="1746" spans="1:10">
      <c r="A1746" s="78">
        <v>20</v>
      </c>
      <c r="B1746" s="78">
        <v>4406</v>
      </c>
      <c r="C1746" s="78" t="s">
        <v>1811</v>
      </c>
      <c r="D1746" s="78">
        <v>519</v>
      </c>
      <c r="E1746" s="78">
        <v>147</v>
      </c>
      <c r="F1746" s="78">
        <v>131</v>
      </c>
      <c r="G1746" s="1">
        <f t="shared" si="81"/>
        <v>0.2832369942196532</v>
      </c>
      <c r="H1746" s="1">
        <f t="shared" si="82"/>
        <v>5.0839694656488552</v>
      </c>
      <c r="I1746" s="78">
        <v>-8.3663077149938106E-2</v>
      </c>
      <c r="J1746" s="1">
        <f t="shared" si="83"/>
        <v>-43.421137040817875</v>
      </c>
    </row>
    <row r="1747" spans="1:10">
      <c r="A1747" s="78">
        <v>20</v>
      </c>
      <c r="B1747" s="78">
        <v>4411</v>
      </c>
      <c r="C1747" s="78" t="s">
        <v>1812</v>
      </c>
      <c r="D1747" s="78">
        <v>4253</v>
      </c>
      <c r="E1747" s="78">
        <v>1435</v>
      </c>
      <c r="F1747" s="78">
        <v>1821</v>
      </c>
      <c r="G1747" s="1">
        <f t="shared" si="81"/>
        <v>0.33740888784387491</v>
      </c>
      <c r="H1747" s="1">
        <f t="shared" si="82"/>
        <v>3.1235584843492585</v>
      </c>
      <c r="I1747" s="78">
        <v>7.8874652777609106E-2</v>
      </c>
      <c r="J1747" s="1">
        <f t="shared" si="83"/>
        <v>335.45389826317154</v>
      </c>
    </row>
    <row r="1748" spans="1:10">
      <c r="A1748" s="78">
        <v>20</v>
      </c>
      <c r="B1748" s="78">
        <v>4416</v>
      </c>
      <c r="C1748" s="78" t="s">
        <v>1813</v>
      </c>
      <c r="D1748" s="78">
        <v>1187</v>
      </c>
      <c r="E1748" s="78">
        <v>275</v>
      </c>
      <c r="F1748" s="78">
        <v>614</v>
      </c>
      <c r="G1748" s="1">
        <f t="shared" si="81"/>
        <v>0.23167649536647009</v>
      </c>
      <c r="H1748" s="1">
        <f t="shared" si="82"/>
        <v>2.3811074918566777</v>
      </c>
      <c r="I1748" s="78">
        <v>-0.25599398844134003</v>
      </c>
      <c r="J1748" s="1">
        <f t="shared" si="83"/>
        <v>-303.86486427987063</v>
      </c>
    </row>
    <row r="1749" spans="1:10">
      <c r="A1749" s="78">
        <v>20</v>
      </c>
      <c r="B1749" s="78">
        <v>4421</v>
      </c>
      <c r="C1749" s="78" t="s">
        <v>1814</v>
      </c>
      <c r="D1749" s="78">
        <v>2339</v>
      </c>
      <c r="E1749" s="78">
        <v>1034</v>
      </c>
      <c r="F1749" s="78">
        <v>172</v>
      </c>
      <c r="G1749" s="1">
        <f t="shared" si="81"/>
        <v>0.44206926036767852</v>
      </c>
      <c r="H1749" s="1">
        <f t="shared" si="82"/>
        <v>19.61046511627907</v>
      </c>
      <c r="I1749" s="78">
        <v>0.90805872739622195</v>
      </c>
      <c r="J1749" s="1">
        <f t="shared" si="83"/>
        <v>2123.9493633797633</v>
      </c>
    </row>
    <row r="1750" spans="1:10">
      <c r="A1750" s="78">
        <v>20</v>
      </c>
      <c r="B1750" s="78">
        <v>4426</v>
      </c>
      <c r="C1750" s="78" t="s">
        <v>1815</v>
      </c>
      <c r="D1750" s="78">
        <v>929</v>
      </c>
      <c r="E1750" s="78">
        <v>259</v>
      </c>
      <c r="F1750" s="78">
        <v>442</v>
      </c>
      <c r="G1750" s="1">
        <f t="shared" si="81"/>
        <v>0.27879440258342303</v>
      </c>
      <c r="H1750" s="1">
        <f t="shared" si="82"/>
        <v>2.6877828054298645</v>
      </c>
      <c r="I1750" s="78">
        <v>-0.181745975864747</v>
      </c>
      <c r="J1750" s="1">
        <f t="shared" si="83"/>
        <v>-168.84201157834997</v>
      </c>
    </row>
    <row r="1751" spans="1:10">
      <c r="A1751" s="78">
        <v>20</v>
      </c>
      <c r="B1751" s="78">
        <v>4431</v>
      </c>
      <c r="C1751" s="78" t="s">
        <v>1816</v>
      </c>
      <c r="D1751" s="78">
        <v>2737</v>
      </c>
      <c r="E1751" s="78">
        <v>917</v>
      </c>
      <c r="F1751" s="78">
        <v>1189</v>
      </c>
      <c r="G1751" s="1">
        <f t="shared" si="81"/>
        <v>0.33503836317135549</v>
      </c>
      <c r="H1751" s="1">
        <f t="shared" si="82"/>
        <v>3.0731707317073171</v>
      </c>
      <c r="I1751" s="78">
        <v>3.9997344618230299E-3</v>
      </c>
      <c r="J1751" s="1">
        <f t="shared" si="83"/>
        <v>10.947273222009633</v>
      </c>
    </row>
    <row r="1752" spans="1:10">
      <c r="A1752" s="78">
        <v>20</v>
      </c>
      <c r="B1752" s="78">
        <v>4436</v>
      </c>
      <c r="C1752" s="78" t="s">
        <v>1817</v>
      </c>
      <c r="D1752" s="78">
        <v>9203</v>
      </c>
      <c r="E1752" s="78">
        <v>5222</v>
      </c>
      <c r="F1752" s="78">
        <v>864</v>
      </c>
      <c r="G1752" s="1">
        <f t="shared" si="81"/>
        <v>0.56742366619580575</v>
      </c>
      <c r="H1752" s="1">
        <f t="shared" si="82"/>
        <v>16.695601851851851</v>
      </c>
      <c r="I1752" s="78">
        <v>1.2777846428841899</v>
      </c>
      <c r="J1752" s="1">
        <f t="shared" si="83"/>
        <v>11759.452068463199</v>
      </c>
    </row>
    <row r="1753" spans="1:10">
      <c r="A1753" s="78">
        <v>20</v>
      </c>
      <c r="B1753" s="78">
        <v>4441</v>
      </c>
      <c r="C1753" s="78" t="s">
        <v>1818</v>
      </c>
      <c r="D1753" s="78">
        <v>1327</v>
      </c>
      <c r="E1753" s="78">
        <v>175</v>
      </c>
      <c r="F1753" s="78">
        <v>261</v>
      </c>
      <c r="G1753" s="1">
        <f t="shared" si="81"/>
        <v>0.13187641296156744</v>
      </c>
      <c r="H1753" s="1">
        <f t="shared" si="82"/>
        <v>5.754789272030651</v>
      </c>
      <c r="I1753" s="78">
        <v>-0.24713710203747499</v>
      </c>
      <c r="J1753" s="1">
        <f t="shared" si="83"/>
        <v>-327.95093440372932</v>
      </c>
    </row>
    <row r="1754" spans="1:10">
      <c r="A1754" s="78">
        <v>20</v>
      </c>
      <c r="B1754" s="78">
        <v>4446</v>
      </c>
      <c r="C1754" s="78" t="s">
        <v>1819</v>
      </c>
      <c r="D1754" s="78">
        <v>503</v>
      </c>
      <c r="E1754" s="78">
        <v>263</v>
      </c>
      <c r="F1754" s="78">
        <v>415</v>
      </c>
      <c r="G1754" s="1">
        <f t="shared" si="81"/>
        <v>0.52286282306163023</v>
      </c>
      <c r="H1754" s="1">
        <f t="shared" si="82"/>
        <v>1.8457831325301204</v>
      </c>
      <c r="I1754" s="78">
        <v>0.13273349723193401</v>
      </c>
      <c r="J1754" s="1">
        <f t="shared" si="83"/>
        <v>66.764949107662801</v>
      </c>
    </row>
    <row r="1755" spans="1:10">
      <c r="A1755" s="78">
        <v>20</v>
      </c>
      <c r="B1755" s="78">
        <v>4451</v>
      </c>
      <c r="C1755" s="78" t="s">
        <v>1820</v>
      </c>
      <c r="D1755" s="78">
        <v>1499</v>
      </c>
      <c r="E1755" s="78">
        <v>177</v>
      </c>
      <c r="F1755" s="78">
        <v>432</v>
      </c>
      <c r="G1755" s="1">
        <f t="shared" si="81"/>
        <v>0.1180787191460974</v>
      </c>
      <c r="H1755" s="1">
        <f t="shared" si="82"/>
        <v>3.8796296296296298</v>
      </c>
      <c r="I1755" s="78">
        <v>-0.34641395548941101</v>
      </c>
      <c r="J1755" s="1">
        <f t="shared" si="83"/>
        <v>-519.27451927862705</v>
      </c>
    </row>
    <row r="1756" spans="1:10">
      <c r="A1756" s="78">
        <v>20</v>
      </c>
      <c r="B1756" s="78">
        <v>4461</v>
      </c>
      <c r="C1756" s="78" t="s">
        <v>1821</v>
      </c>
      <c r="D1756" s="78">
        <v>11515</v>
      </c>
      <c r="E1756" s="78">
        <v>4386</v>
      </c>
      <c r="F1756" s="78">
        <v>1896</v>
      </c>
      <c r="G1756" s="1">
        <f t="shared" si="81"/>
        <v>0.38089448545375598</v>
      </c>
      <c r="H1756" s="1">
        <f t="shared" si="82"/>
        <v>8.386603375527427</v>
      </c>
      <c r="I1756" s="78">
        <v>0.71699852771593298</v>
      </c>
      <c r="J1756" s="1">
        <f t="shared" si="83"/>
        <v>8256.2380466489685</v>
      </c>
    </row>
    <row r="1757" spans="1:10">
      <c r="A1757" s="78">
        <v>20</v>
      </c>
      <c r="B1757" s="78">
        <v>4471</v>
      </c>
      <c r="C1757" s="78" t="s">
        <v>1822</v>
      </c>
      <c r="D1757" s="78">
        <v>5500</v>
      </c>
      <c r="E1757" s="78">
        <v>2985</v>
      </c>
      <c r="F1757" s="78">
        <v>1131</v>
      </c>
      <c r="G1757" s="1">
        <f t="shared" si="81"/>
        <v>0.54272727272727272</v>
      </c>
      <c r="H1757" s="1">
        <f t="shared" si="82"/>
        <v>7.5022104332449162</v>
      </c>
      <c r="I1757" s="78">
        <v>0.64984966216215301</v>
      </c>
      <c r="J1757" s="1">
        <f t="shared" si="83"/>
        <v>3574.1731418918416</v>
      </c>
    </row>
    <row r="1758" spans="1:10">
      <c r="A1758" s="78">
        <v>20</v>
      </c>
      <c r="B1758" s="78">
        <v>4476</v>
      </c>
      <c r="C1758" s="78" t="s">
        <v>1823</v>
      </c>
      <c r="D1758" s="78">
        <v>3059</v>
      </c>
      <c r="E1758" s="78">
        <v>963</v>
      </c>
      <c r="F1758" s="78">
        <v>1213</v>
      </c>
      <c r="G1758" s="1">
        <f t="shared" si="81"/>
        <v>0.3148087610330173</v>
      </c>
      <c r="H1758" s="1">
        <f t="shared" si="82"/>
        <v>3.3157460840890356</v>
      </c>
      <c r="I1758" s="78">
        <v>-1.0993860305211699E-3</v>
      </c>
      <c r="J1758" s="1">
        <f t="shared" si="83"/>
        <v>-3.3630218673642589</v>
      </c>
    </row>
    <row r="1759" spans="1:10">
      <c r="A1759" s="78">
        <v>20</v>
      </c>
      <c r="B1759" s="78">
        <v>4486</v>
      </c>
      <c r="C1759" s="78" t="s">
        <v>1824</v>
      </c>
      <c r="D1759" s="78">
        <v>1862</v>
      </c>
      <c r="E1759" s="78">
        <v>413</v>
      </c>
      <c r="F1759" s="78">
        <v>1205</v>
      </c>
      <c r="G1759" s="1">
        <f t="shared" si="81"/>
        <v>0.22180451127819548</v>
      </c>
      <c r="H1759" s="1">
        <f t="shared" si="82"/>
        <v>1.8879668049792531</v>
      </c>
      <c r="I1759" s="78">
        <v>-0.262990140972514</v>
      </c>
      <c r="J1759" s="1">
        <f t="shared" si="83"/>
        <v>-489.68764249082108</v>
      </c>
    </row>
    <row r="1760" spans="1:10">
      <c r="A1760" s="78">
        <v>20</v>
      </c>
      <c r="B1760" s="78">
        <v>4495</v>
      </c>
      <c r="C1760" s="78" t="s">
        <v>1825</v>
      </c>
      <c r="D1760" s="78">
        <v>600</v>
      </c>
      <c r="E1760" s="78">
        <v>91</v>
      </c>
      <c r="F1760" s="78">
        <v>789</v>
      </c>
      <c r="G1760" s="1">
        <f t="shared" si="81"/>
        <v>0.15166666666666667</v>
      </c>
      <c r="H1760" s="1">
        <f t="shared" si="82"/>
        <v>0.87579214195183774</v>
      </c>
      <c r="I1760" s="78">
        <v>-0.47386911929173298</v>
      </c>
      <c r="J1760" s="1">
        <f t="shared" si="83"/>
        <v>-284.32147157503977</v>
      </c>
    </row>
    <row r="1761" spans="1:10">
      <c r="A1761" s="78">
        <v>20</v>
      </c>
      <c r="B1761" s="78">
        <v>4501</v>
      </c>
      <c r="C1761" s="78" t="s">
        <v>1826</v>
      </c>
      <c r="D1761" s="78">
        <v>3191</v>
      </c>
      <c r="E1761" s="78">
        <v>892</v>
      </c>
      <c r="F1761" s="78">
        <v>1067</v>
      </c>
      <c r="G1761" s="1">
        <f t="shared" si="81"/>
        <v>0.27953619554998432</v>
      </c>
      <c r="H1761" s="1">
        <f t="shared" si="82"/>
        <v>3.8266166822867853</v>
      </c>
      <c r="I1761" s="78">
        <v>-2.54866913287639E-2</v>
      </c>
      <c r="J1761" s="1">
        <f t="shared" si="83"/>
        <v>-81.328032030085609</v>
      </c>
    </row>
    <row r="1762" spans="1:10">
      <c r="A1762" s="78">
        <v>20</v>
      </c>
      <c r="B1762" s="78">
        <v>4506</v>
      </c>
      <c r="C1762" s="78" t="s">
        <v>1827</v>
      </c>
      <c r="D1762" s="78">
        <v>3400</v>
      </c>
      <c r="E1762" s="78">
        <v>1519</v>
      </c>
      <c r="F1762" s="78">
        <v>900</v>
      </c>
      <c r="G1762" s="1">
        <f t="shared" si="81"/>
        <v>0.44676470588235295</v>
      </c>
      <c r="H1762" s="1">
        <f t="shared" si="82"/>
        <v>5.4655555555555555</v>
      </c>
      <c r="I1762" s="78">
        <v>0.31443892754353597</v>
      </c>
      <c r="J1762" s="1">
        <f t="shared" si="83"/>
        <v>1069.0923536480223</v>
      </c>
    </row>
    <row r="1763" spans="1:10">
      <c r="A1763" s="78">
        <v>20</v>
      </c>
      <c r="B1763" s="78">
        <v>4511</v>
      </c>
      <c r="C1763" s="78" t="s">
        <v>1828</v>
      </c>
      <c r="D1763" s="78">
        <v>1995</v>
      </c>
      <c r="E1763" s="78">
        <v>819</v>
      </c>
      <c r="F1763" s="78">
        <v>1204</v>
      </c>
      <c r="G1763" s="1">
        <f t="shared" si="81"/>
        <v>0.41052631578947368</v>
      </c>
      <c r="H1763" s="1">
        <f t="shared" si="82"/>
        <v>2.3372093023255816</v>
      </c>
      <c r="I1763" s="78">
        <v>5.1692268096351503E-2</v>
      </c>
      <c r="J1763" s="1">
        <f t="shared" si="83"/>
        <v>103.12607485222125</v>
      </c>
    </row>
    <row r="1764" spans="1:10">
      <c r="A1764" s="78">
        <v>20</v>
      </c>
      <c r="B1764" s="78">
        <v>4536</v>
      </c>
      <c r="C1764" s="78" t="s">
        <v>1829</v>
      </c>
      <c r="D1764" s="78">
        <v>1636</v>
      </c>
      <c r="E1764" s="78">
        <v>449</v>
      </c>
      <c r="F1764" s="78">
        <v>1560</v>
      </c>
      <c r="G1764" s="1">
        <f t="shared" si="81"/>
        <v>0.27444987775061125</v>
      </c>
      <c r="H1764" s="1">
        <f t="shared" si="82"/>
        <v>1.3365384615384615</v>
      </c>
      <c r="I1764" s="78">
        <v>-0.21822504824764999</v>
      </c>
      <c r="J1764" s="1">
        <f t="shared" si="83"/>
        <v>-357.0161789331554</v>
      </c>
    </row>
    <row r="1765" spans="1:10">
      <c r="A1765" s="78">
        <v>20</v>
      </c>
      <c r="B1765" s="78">
        <v>4545</v>
      </c>
      <c r="C1765" s="78" t="s">
        <v>1830</v>
      </c>
      <c r="D1765" s="78">
        <v>3245</v>
      </c>
      <c r="E1765" s="78">
        <v>1569</v>
      </c>
      <c r="F1765" s="78">
        <v>953</v>
      </c>
      <c r="G1765" s="1">
        <f t="shared" si="81"/>
        <v>0.48351309707241913</v>
      </c>
      <c r="H1765" s="1">
        <f t="shared" si="82"/>
        <v>5.0514165792235044</v>
      </c>
      <c r="I1765" s="78">
        <v>0.344471108076984</v>
      </c>
      <c r="J1765" s="1">
        <f t="shared" si="83"/>
        <v>1117.8087457098131</v>
      </c>
    </row>
    <row r="1766" spans="1:10">
      <c r="A1766" s="78">
        <v>20</v>
      </c>
      <c r="B1766" s="78">
        <v>4546</v>
      </c>
      <c r="C1766" s="78" t="s">
        <v>1831</v>
      </c>
      <c r="D1766" s="78">
        <v>1541</v>
      </c>
      <c r="E1766" s="78">
        <v>354</v>
      </c>
      <c r="F1766" s="78">
        <v>1498</v>
      </c>
      <c r="G1766" s="1">
        <f t="shared" si="81"/>
        <v>0.22972096041531473</v>
      </c>
      <c r="H1766" s="1">
        <f t="shared" si="82"/>
        <v>1.2650200267022698</v>
      </c>
      <c r="I1766" s="78">
        <v>-0.29409074578604499</v>
      </c>
      <c r="J1766" s="1">
        <f t="shared" si="83"/>
        <v>-453.19383925629535</v>
      </c>
    </row>
    <row r="1767" spans="1:10">
      <c r="A1767" s="78">
        <v>20</v>
      </c>
      <c r="B1767" s="78">
        <v>4551</v>
      </c>
      <c r="C1767" s="78" t="s">
        <v>1832</v>
      </c>
      <c r="D1767" s="78">
        <v>7394</v>
      </c>
      <c r="E1767" s="78">
        <v>2523</v>
      </c>
      <c r="F1767" s="78">
        <v>1985</v>
      </c>
      <c r="G1767" s="1">
        <f t="shared" si="81"/>
        <v>0.3412226129294022</v>
      </c>
      <c r="H1767" s="1">
        <f t="shared" si="82"/>
        <v>4.9959697732997483</v>
      </c>
      <c r="I1767" s="78">
        <v>0.313457768151512</v>
      </c>
      <c r="J1767" s="1">
        <f t="shared" si="83"/>
        <v>2317.7067377122798</v>
      </c>
    </row>
    <row r="1768" spans="1:10">
      <c r="A1768" s="78">
        <v>20</v>
      </c>
      <c r="B1768" s="78">
        <v>4561</v>
      </c>
      <c r="C1768" s="78" t="s">
        <v>1833</v>
      </c>
      <c r="D1768" s="78">
        <v>2303</v>
      </c>
      <c r="E1768" s="78">
        <v>1032</v>
      </c>
      <c r="F1768" s="78">
        <v>710</v>
      </c>
      <c r="G1768" s="1">
        <f t="shared" si="81"/>
        <v>0.44811115935735996</v>
      </c>
      <c r="H1768" s="1">
        <f t="shared" si="82"/>
        <v>4.697183098591549</v>
      </c>
      <c r="I1768" s="78">
        <v>0.231347442374851</v>
      </c>
      <c r="J1768" s="1">
        <f t="shared" si="83"/>
        <v>532.79315978928184</v>
      </c>
    </row>
    <row r="1769" spans="1:10">
      <c r="A1769" s="78">
        <v>20</v>
      </c>
      <c r="B1769" s="78">
        <v>4566</v>
      </c>
      <c r="C1769" s="78" t="s">
        <v>1834</v>
      </c>
      <c r="D1769" s="78">
        <v>22058</v>
      </c>
      <c r="E1769" s="78">
        <v>15879</v>
      </c>
      <c r="F1769" s="78">
        <v>2682</v>
      </c>
      <c r="G1769" s="1">
        <f t="shared" si="81"/>
        <v>0.71987487532867889</v>
      </c>
      <c r="H1769" s="1">
        <f t="shared" si="82"/>
        <v>14.14504101416853</v>
      </c>
      <c r="I1769" s="78">
        <v>1.9780410753000399</v>
      </c>
      <c r="J1769" s="1">
        <f t="shared" si="83"/>
        <v>43631.63003896828</v>
      </c>
    </row>
    <row r="1770" spans="1:10">
      <c r="A1770" s="78">
        <v>20</v>
      </c>
      <c r="B1770" s="78">
        <v>4571</v>
      </c>
      <c r="C1770" s="78" t="s">
        <v>1835</v>
      </c>
      <c r="D1770" s="78">
        <v>3274</v>
      </c>
      <c r="E1770" s="78">
        <v>835</v>
      </c>
      <c r="F1770" s="78">
        <v>968</v>
      </c>
      <c r="G1770" s="1">
        <f t="shared" si="81"/>
        <v>0.25503970678069637</v>
      </c>
      <c r="H1770" s="1">
        <f t="shared" si="82"/>
        <v>4.2448347107438016</v>
      </c>
      <c r="I1770" s="78">
        <v>-3.990773431459E-2</v>
      </c>
      <c r="J1770" s="1">
        <f t="shared" si="83"/>
        <v>-130.65792214596766</v>
      </c>
    </row>
    <row r="1771" spans="1:10">
      <c r="A1771" s="78">
        <v>20</v>
      </c>
      <c r="B1771" s="78">
        <v>4590</v>
      </c>
      <c r="C1771" s="78" t="s">
        <v>1836</v>
      </c>
      <c r="D1771" s="78">
        <v>841</v>
      </c>
      <c r="E1771" s="78">
        <v>90</v>
      </c>
      <c r="F1771" s="78">
        <v>1138</v>
      </c>
      <c r="G1771" s="1">
        <f t="shared" si="81"/>
        <v>0.1070154577883472</v>
      </c>
      <c r="H1771" s="1">
        <f t="shared" si="82"/>
        <v>0.81810193321616875</v>
      </c>
      <c r="I1771" s="78">
        <v>-0.53370101194727704</v>
      </c>
      <c r="J1771" s="1">
        <f t="shared" si="83"/>
        <v>-448.84255104765998</v>
      </c>
    </row>
    <row r="1772" spans="1:10">
      <c r="A1772" s="78">
        <v>20</v>
      </c>
      <c r="B1772" s="78">
        <v>4591</v>
      </c>
      <c r="C1772" s="78" t="s">
        <v>1837</v>
      </c>
      <c r="D1772" s="78">
        <v>2414</v>
      </c>
      <c r="E1772" s="78">
        <v>826</v>
      </c>
      <c r="F1772" s="78">
        <v>760</v>
      </c>
      <c r="G1772" s="1">
        <f t="shared" si="81"/>
        <v>0.34217067108533555</v>
      </c>
      <c r="H1772" s="1">
        <f t="shared" si="82"/>
        <v>4.2631578947368425</v>
      </c>
      <c r="I1772" s="78">
        <v>5.4797803456723401E-2</v>
      </c>
      <c r="J1772" s="1">
        <f t="shared" si="83"/>
        <v>132.2818975445303</v>
      </c>
    </row>
    <row r="1773" spans="1:10">
      <c r="A1773" s="78">
        <v>20</v>
      </c>
      <c r="B1773" s="78">
        <v>4601</v>
      </c>
      <c r="C1773" s="78" t="s">
        <v>1838</v>
      </c>
      <c r="D1773" s="78">
        <v>943</v>
      </c>
      <c r="E1773" s="78">
        <v>194</v>
      </c>
      <c r="F1773" s="78">
        <v>1106</v>
      </c>
      <c r="G1773" s="1">
        <f t="shared" si="81"/>
        <v>0.20572640509013787</v>
      </c>
      <c r="H1773" s="1">
        <f t="shared" si="82"/>
        <v>1.0280289330922243</v>
      </c>
      <c r="I1773" s="78">
        <v>-0.36878069308330302</v>
      </c>
      <c r="J1773" s="1">
        <f t="shared" si="83"/>
        <v>-347.76019357755473</v>
      </c>
    </row>
    <row r="1774" spans="1:10">
      <c r="A1774" s="78">
        <v>20</v>
      </c>
      <c r="B1774" s="78">
        <v>4606</v>
      </c>
      <c r="C1774" s="78" t="s">
        <v>1839</v>
      </c>
      <c r="D1774" s="78">
        <v>1070</v>
      </c>
      <c r="E1774" s="78">
        <v>136</v>
      </c>
      <c r="F1774" s="78">
        <v>629</v>
      </c>
      <c r="G1774" s="1">
        <f t="shared" si="81"/>
        <v>0.12710280373831775</v>
      </c>
      <c r="H1774" s="1">
        <f t="shared" si="82"/>
        <v>1.9173290937996821</v>
      </c>
      <c r="I1774" s="78">
        <v>-0.44219194323858302</v>
      </c>
      <c r="J1774" s="1">
        <f t="shared" si="83"/>
        <v>-473.14537926528385</v>
      </c>
    </row>
    <row r="1775" spans="1:10">
      <c r="A1775" s="78">
        <v>20</v>
      </c>
      <c r="B1775" s="78">
        <v>4611</v>
      </c>
      <c r="C1775" s="78" t="s">
        <v>1840</v>
      </c>
      <c r="D1775" s="78">
        <v>1253</v>
      </c>
      <c r="E1775" s="78">
        <v>245</v>
      </c>
      <c r="F1775" s="78">
        <v>1561</v>
      </c>
      <c r="G1775" s="1">
        <f t="shared" si="81"/>
        <v>0.19553072625698323</v>
      </c>
      <c r="H1775" s="1">
        <f t="shared" si="82"/>
        <v>0.95964125560538116</v>
      </c>
      <c r="I1775" s="78">
        <v>-0.373380663916204</v>
      </c>
      <c r="J1775" s="1">
        <f t="shared" si="83"/>
        <v>-467.8459718870036</v>
      </c>
    </row>
    <row r="1776" spans="1:10">
      <c r="A1776" s="78">
        <v>20</v>
      </c>
      <c r="B1776" s="78">
        <v>4616</v>
      </c>
      <c r="C1776" s="78" t="s">
        <v>1841</v>
      </c>
      <c r="D1776" s="78">
        <v>1032</v>
      </c>
      <c r="E1776" s="78">
        <v>165</v>
      </c>
      <c r="F1776" s="78">
        <v>1360</v>
      </c>
      <c r="G1776" s="1">
        <f t="shared" si="81"/>
        <v>0.15988372093023256</v>
      </c>
      <c r="H1776" s="1">
        <f t="shared" si="82"/>
        <v>0.88014705882352939</v>
      </c>
      <c r="I1776" s="78">
        <v>-0.44148210910098901</v>
      </c>
      <c r="J1776" s="1">
        <f t="shared" si="83"/>
        <v>-455.60953659222065</v>
      </c>
    </row>
    <row r="1777" spans="1:10">
      <c r="A1777" s="78">
        <v>20</v>
      </c>
      <c r="B1777" s="78">
        <v>4621</v>
      </c>
      <c r="C1777" s="78" t="s">
        <v>1842</v>
      </c>
      <c r="D1777" s="78">
        <v>1182</v>
      </c>
      <c r="E1777" s="78">
        <v>365</v>
      </c>
      <c r="F1777" s="78">
        <v>780</v>
      </c>
      <c r="G1777" s="1">
        <f t="shared" si="81"/>
        <v>0.30879864636209814</v>
      </c>
      <c r="H1777" s="1">
        <f t="shared" si="82"/>
        <v>1.9833333333333334</v>
      </c>
      <c r="I1777" s="78">
        <v>-0.15677220778279199</v>
      </c>
      <c r="J1777" s="1">
        <f t="shared" si="83"/>
        <v>-185.30474959926013</v>
      </c>
    </row>
    <row r="1778" spans="1:10">
      <c r="A1778" s="78">
        <v>20</v>
      </c>
      <c r="B1778" s="78">
        <v>4641</v>
      </c>
      <c r="C1778" s="78" t="s">
        <v>1843</v>
      </c>
      <c r="D1778" s="78">
        <v>1918</v>
      </c>
      <c r="E1778" s="78">
        <v>504</v>
      </c>
      <c r="F1778" s="78">
        <v>668</v>
      </c>
      <c r="G1778" s="1">
        <f t="shared" si="81"/>
        <v>0.26277372262773724</v>
      </c>
      <c r="H1778" s="1">
        <f t="shared" si="82"/>
        <v>3.625748502994012</v>
      </c>
      <c r="I1778" s="78">
        <v>-0.118179639062997</v>
      </c>
      <c r="J1778" s="1">
        <f t="shared" si="83"/>
        <v>-226.66854772282824</v>
      </c>
    </row>
    <row r="1779" spans="1:10">
      <c r="A1779" s="78">
        <v>20</v>
      </c>
      <c r="B1779" s="78">
        <v>4643</v>
      </c>
      <c r="C1779" s="78" t="s">
        <v>1844</v>
      </c>
      <c r="D1779" s="78">
        <v>1926</v>
      </c>
      <c r="E1779" s="78">
        <v>289</v>
      </c>
      <c r="F1779" s="78">
        <v>239</v>
      </c>
      <c r="G1779" s="1">
        <f t="shared" si="81"/>
        <v>0.15005192107995846</v>
      </c>
      <c r="H1779" s="1">
        <f t="shared" si="82"/>
        <v>9.2677824267782434</v>
      </c>
      <c r="I1779" s="78">
        <v>-3.0963348735204999E-2</v>
      </c>
      <c r="J1779" s="1">
        <f t="shared" si="83"/>
        <v>-59.635409664004825</v>
      </c>
    </row>
    <row r="1780" spans="1:10">
      <c r="A1780" s="78">
        <v>20</v>
      </c>
      <c r="B1780" s="78">
        <v>4646</v>
      </c>
      <c r="C1780" s="78" t="s">
        <v>1845</v>
      </c>
      <c r="D1780" s="78">
        <v>2615</v>
      </c>
      <c r="E1780" s="78">
        <v>817</v>
      </c>
      <c r="F1780" s="78">
        <v>1010</v>
      </c>
      <c r="G1780" s="1">
        <f t="shared" si="81"/>
        <v>0.31242829827915869</v>
      </c>
      <c r="H1780" s="1">
        <f t="shared" si="82"/>
        <v>3.3980198019801979</v>
      </c>
      <c r="I1780" s="78">
        <v>-2.1149593118845501E-2</v>
      </c>
      <c r="J1780" s="1">
        <f t="shared" si="83"/>
        <v>-55.306186005780987</v>
      </c>
    </row>
    <row r="1781" spans="1:10">
      <c r="A1781" s="78">
        <v>20</v>
      </c>
      <c r="B1781" s="78">
        <v>4651</v>
      </c>
      <c r="C1781" s="78" t="s">
        <v>1846</v>
      </c>
      <c r="D1781" s="78">
        <v>301</v>
      </c>
      <c r="E1781" s="78">
        <v>183</v>
      </c>
      <c r="F1781" s="78">
        <v>24</v>
      </c>
      <c r="G1781" s="1">
        <f t="shared" si="81"/>
        <v>0.60797342192691028</v>
      </c>
      <c r="H1781" s="1">
        <f t="shared" si="82"/>
        <v>20.166666666666668</v>
      </c>
      <c r="I1781" s="78">
        <v>1.0940921472921801</v>
      </c>
      <c r="J1781" s="1">
        <f t="shared" si="83"/>
        <v>329.32173633494619</v>
      </c>
    </row>
    <row r="1782" spans="1:10">
      <c r="A1782" s="78">
        <v>20</v>
      </c>
      <c r="B1782" s="78">
        <v>4656</v>
      </c>
      <c r="C1782" s="78" t="s">
        <v>1847</v>
      </c>
      <c r="D1782" s="78">
        <v>1367</v>
      </c>
      <c r="E1782" s="78">
        <v>393</v>
      </c>
      <c r="F1782" s="78">
        <v>949</v>
      </c>
      <c r="G1782" s="1">
        <f t="shared" si="81"/>
        <v>0.28749085588880763</v>
      </c>
      <c r="H1782" s="1">
        <f t="shared" si="82"/>
        <v>1.8545837723919916</v>
      </c>
      <c r="I1782" s="78">
        <v>-0.186785564162154</v>
      </c>
      <c r="J1782" s="1">
        <f t="shared" si="83"/>
        <v>-255.33586620966452</v>
      </c>
    </row>
    <row r="1783" spans="1:10">
      <c r="A1783" s="78">
        <v>20</v>
      </c>
      <c r="B1783" s="78">
        <v>4666</v>
      </c>
      <c r="C1783" s="78" t="s">
        <v>1848</v>
      </c>
      <c r="D1783" s="78">
        <v>2148</v>
      </c>
      <c r="E1783" s="78">
        <v>457</v>
      </c>
      <c r="F1783" s="78">
        <v>2478</v>
      </c>
      <c r="G1783" s="1">
        <f t="shared" si="81"/>
        <v>0.21275605214152701</v>
      </c>
      <c r="H1783" s="1">
        <f t="shared" si="82"/>
        <v>1.0512510088781275</v>
      </c>
      <c r="I1783" s="78">
        <v>-0.30218543229587602</v>
      </c>
      <c r="J1783" s="1">
        <f t="shared" si="83"/>
        <v>-649.09430857154166</v>
      </c>
    </row>
    <row r="1784" spans="1:10">
      <c r="A1784" s="78">
        <v>20</v>
      </c>
      <c r="B1784" s="78">
        <v>4671</v>
      </c>
      <c r="C1784" s="78" t="s">
        <v>1849</v>
      </c>
      <c r="D1784" s="78">
        <v>17691</v>
      </c>
      <c r="E1784" s="78">
        <v>8841</v>
      </c>
      <c r="F1784" s="78">
        <v>1124</v>
      </c>
      <c r="G1784" s="1">
        <f t="shared" si="81"/>
        <v>0.49974563337290145</v>
      </c>
      <c r="H1784" s="1">
        <f t="shared" si="82"/>
        <v>23.604982206405694</v>
      </c>
      <c r="I1784" s="78">
        <v>1.87755300745197</v>
      </c>
      <c r="J1784" s="1">
        <f t="shared" si="83"/>
        <v>33215.790254832798</v>
      </c>
    </row>
    <row r="1785" spans="1:10">
      <c r="A1785" s="78">
        <v>20</v>
      </c>
      <c r="B1785" s="78">
        <v>4681</v>
      </c>
      <c r="C1785" s="78" t="s">
        <v>1850</v>
      </c>
      <c r="D1785" s="78">
        <v>1070</v>
      </c>
      <c r="E1785" s="78">
        <v>131</v>
      </c>
      <c r="F1785" s="78">
        <v>1084</v>
      </c>
      <c r="G1785" s="1">
        <f t="shared" si="81"/>
        <v>0.12242990654205607</v>
      </c>
      <c r="H1785" s="1">
        <f t="shared" si="82"/>
        <v>1.1079335793357934</v>
      </c>
      <c r="I1785" s="78">
        <v>-0.48646260998455598</v>
      </c>
      <c r="J1785" s="1">
        <f t="shared" si="83"/>
        <v>-520.51499268347493</v>
      </c>
    </row>
    <row r="1786" spans="1:10">
      <c r="A1786" s="78">
        <v>20</v>
      </c>
      <c r="B1786" s="78">
        <v>4683</v>
      </c>
      <c r="C1786" s="78" t="s">
        <v>1851</v>
      </c>
      <c r="D1786" s="78">
        <v>1240</v>
      </c>
      <c r="E1786" s="78">
        <v>599</v>
      </c>
      <c r="F1786" s="78">
        <v>879</v>
      </c>
      <c r="G1786" s="1">
        <f t="shared" si="81"/>
        <v>0.48306451612903228</v>
      </c>
      <c r="H1786" s="1">
        <f t="shared" si="82"/>
        <v>2.092150170648464</v>
      </c>
      <c r="I1786" s="78">
        <v>0.116816800338104</v>
      </c>
      <c r="J1786" s="1">
        <f t="shared" si="83"/>
        <v>144.85283241924895</v>
      </c>
    </row>
    <row r="1787" spans="1:10">
      <c r="A1787" s="78">
        <v>20</v>
      </c>
      <c r="B1787" s="78">
        <v>4691</v>
      </c>
      <c r="C1787" s="78" t="s">
        <v>1852</v>
      </c>
      <c r="D1787" s="78">
        <v>2470</v>
      </c>
      <c r="E1787" s="78">
        <v>1952</v>
      </c>
      <c r="F1787" s="78">
        <v>536</v>
      </c>
      <c r="G1787" s="1">
        <f t="shared" si="81"/>
        <v>0.7902834008097166</v>
      </c>
      <c r="H1787" s="1">
        <f t="shared" si="82"/>
        <v>8.25</v>
      </c>
      <c r="I1787" s="78">
        <v>0.92417388617248797</v>
      </c>
      <c r="J1787" s="1">
        <f t="shared" si="83"/>
        <v>2282.7094988460453</v>
      </c>
    </row>
    <row r="1788" spans="1:10">
      <c r="A1788" s="78">
        <v>20</v>
      </c>
      <c r="B1788" s="78">
        <v>4696</v>
      </c>
      <c r="C1788" s="78" t="s">
        <v>1853</v>
      </c>
      <c r="D1788" s="78">
        <v>3539</v>
      </c>
      <c r="E1788" s="78">
        <v>1705</v>
      </c>
      <c r="F1788" s="78">
        <v>1144</v>
      </c>
      <c r="G1788" s="1">
        <f t="shared" si="81"/>
        <v>0.48177451257417347</v>
      </c>
      <c r="H1788" s="1">
        <f t="shared" si="82"/>
        <v>4.5839160839160842</v>
      </c>
      <c r="I1788" s="78">
        <v>0.33373712753552398</v>
      </c>
      <c r="J1788" s="1">
        <f t="shared" si="83"/>
        <v>1181.0956943482195</v>
      </c>
    </row>
    <row r="1789" spans="1:10">
      <c r="A1789" s="78">
        <v>20</v>
      </c>
      <c r="B1789" s="78">
        <v>4701</v>
      </c>
      <c r="C1789" s="78" t="s">
        <v>1854</v>
      </c>
      <c r="D1789" s="78">
        <v>937</v>
      </c>
      <c r="E1789" s="78">
        <v>345</v>
      </c>
      <c r="F1789" s="78">
        <v>1221</v>
      </c>
      <c r="G1789" s="1">
        <f t="shared" si="81"/>
        <v>0.36819637139807898</v>
      </c>
      <c r="H1789" s="1">
        <f t="shared" si="82"/>
        <v>1.0499590499590499</v>
      </c>
      <c r="I1789" s="78">
        <v>-0.120091564064643</v>
      </c>
      <c r="J1789" s="1">
        <f t="shared" si="83"/>
        <v>-112.52579552857048</v>
      </c>
    </row>
    <row r="1790" spans="1:10">
      <c r="A1790" s="78">
        <v>20</v>
      </c>
      <c r="B1790" s="78">
        <v>4711</v>
      </c>
      <c r="C1790" s="78" t="s">
        <v>1855</v>
      </c>
      <c r="D1790" s="78">
        <v>2216</v>
      </c>
      <c r="E1790" s="78">
        <v>800</v>
      </c>
      <c r="F1790" s="78">
        <v>1415</v>
      </c>
      <c r="G1790" s="1">
        <f t="shared" si="81"/>
        <v>0.36101083032490977</v>
      </c>
      <c r="H1790" s="1">
        <f t="shared" si="82"/>
        <v>2.1314487632508832</v>
      </c>
      <c r="I1790" s="78">
        <v>-2.3267069299759899E-2</v>
      </c>
      <c r="J1790" s="1">
        <f t="shared" si="83"/>
        <v>-51.559825568267932</v>
      </c>
    </row>
    <row r="1791" spans="1:10">
      <c r="A1791" s="78">
        <v>20</v>
      </c>
      <c r="B1791" s="78">
        <v>4716</v>
      </c>
      <c r="C1791" s="78" t="s">
        <v>1856</v>
      </c>
      <c r="D1791" s="78">
        <v>1054</v>
      </c>
      <c r="E1791" s="78">
        <v>141</v>
      </c>
      <c r="F1791" s="78">
        <v>384</v>
      </c>
      <c r="G1791" s="1">
        <f t="shared" si="81"/>
        <v>0.13377609108159394</v>
      </c>
      <c r="H1791" s="1">
        <f t="shared" si="82"/>
        <v>3.1119791666666665</v>
      </c>
      <c r="I1791" s="78">
        <v>-0.37791862567337797</v>
      </c>
      <c r="J1791" s="1">
        <f t="shared" si="83"/>
        <v>-398.32623145974037</v>
      </c>
    </row>
    <row r="1792" spans="1:10">
      <c r="A1792" s="78">
        <v>20</v>
      </c>
      <c r="B1792" s="78">
        <v>4721</v>
      </c>
      <c r="C1792" s="78" t="s">
        <v>1857</v>
      </c>
      <c r="D1792" s="78">
        <v>2466</v>
      </c>
      <c r="E1792" s="78">
        <v>692</v>
      </c>
      <c r="F1792" s="78">
        <v>1197</v>
      </c>
      <c r="G1792" s="1">
        <f t="shared" si="81"/>
        <v>0.28061638280616386</v>
      </c>
      <c r="H1792" s="1">
        <f t="shared" si="82"/>
        <v>2.638262322472849</v>
      </c>
      <c r="I1792" s="78">
        <v>-0.111337465227396</v>
      </c>
      <c r="J1792" s="1">
        <f t="shared" si="83"/>
        <v>-274.55818925075852</v>
      </c>
    </row>
    <row r="1793" spans="1:10">
      <c r="A1793" s="78">
        <v>20</v>
      </c>
      <c r="B1793" s="78">
        <v>4723</v>
      </c>
      <c r="C1793" s="78" t="s">
        <v>1858</v>
      </c>
      <c r="D1793" s="78">
        <v>671</v>
      </c>
      <c r="E1793" s="78">
        <v>75</v>
      </c>
      <c r="F1793" s="78">
        <v>917</v>
      </c>
      <c r="G1793" s="1">
        <f t="shared" si="81"/>
        <v>0.11177347242921014</v>
      </c>
      <c r="H1793" s="1">
        <f t="shared" si="82"/>
        <v>0.81352235550708829</v>
      </c>
      <c r="I1793" s="78">
        <v>-0.53438094463364705</v>
      </c>
      <c r="J1793" s="1">
        <f t="shared" si="83"/>
        <v>-358.56961384917719</v>
      </c>
    </row>
    <row r="1794" spans="1:10">
      <c r="A1794" s="78">
        <v>20</v>
      </c>
      <c r="B1794" s="78">
        <v>4724</v>
      </c>
      <c r="C1794" s="78" t="s">
        <v>1859</v>
      </c>
      <c r="D1794" s="78">
        <v>3543</v>
      </c>
      <c r="E1794" s="78">
        <v>1018</v>
      </c>
      <c r="F1794" s="78">
        <v>613</v>
      </c>
      <c r="G1794" s="1">
        <f t="shared" si="81"/>
        <v>0.28732712390629411</v>
      </c>
      <c r="H1794" s="1">
        <f t="shared" si="82"/>
        <v>7.4404567699836868</v>
      </c>
      <c r="I1794" s="78">
        <v>0.168232715229538</v>
      </c>
      <c r="J1794" s="1">
        <f t="shared" si="83"/>
        <v>596.0485100582531</v>
      </c>
    </row>
    <row r="1795" spans="1:10">
      <c r="A1795" s="78">
        <v>20</v>
      </c>
      <c r="B1795" s="78">
        <v>4726</v>
      </c>
      <c r="C1795" s="78" t="s">
        <v>1860</v>
      </c>
      <c r="D1795" s="78">
        <v>2599</v>
      </c>
      <c r="E1795" s="78">
        <v>859</v>
      </c>
      <c r="F1795" s="78">
        <v>3053</v>
      </c>
      <c r="G1795" s="1">
        <f t="shared" si="81"/>
        <v>0.33051173528280109</v>
      </c>
      <c r="H1795" s="1">
        <f t="shared" si="82"/>
        <v>1.1326564035375042</v>
      </c>
      <c r="I1795" s="78">
        <v>-9.8225018446142301E-2</v>
      </c>
      <c r="J1795" s="1">
        <f t="shared" si="83"/>
        <v>-255.28682294152384</v>
      </c>
    </row>
    <row r="1796" spans="1:10">
      <c r="A1796" s="78">
        <v>20</v>
      </c>
      <c r="B1796" s="78">
        <v>4741</v>
      </c>
      <c r="C1796" s="78" t="s">
        <v>1861</v>
      </c>
      <c r="D1796" s="78">
        <v>1059</v>
      </c>
      <c r="E1796" s="78">
        <v>245</v>
      </c>
      <c r="F1796" s="78">
        <v>843</v>
      </c>
      <c r="G1796" s="1">
        <f t="shared" si="81"/>
        <v>0.23135033050047216</v>
      </c>
      <c r="H1796" s="1">
        <f t="shared" si="82"/>
        <v>1.5468564650059311</v>
      </c>
      <c r="I1796" s="78">
        <v>-0.30059254417786901</v>
      </c>
      <c r="J1796" s="1">
        <f t="shared" si="83"/>
        <v>-318.32750428436327</v>
      </c>
    </row>
    <row r="1797" spans="1:10">
      <c r="A1797" s="78">
        <v>20</v>
      </c>
      <c r="B1797" s="78">
        <v>4746</v>
      </c>
      <c r="C1797" s="78" t="s">
        <v>1862</v>
      </c>
      <c r="D1797" s="78">
        <v>4617</v>
      </c>
      <c r="E1797" s="78">
        <v>1966</v>
      </c>
      <c r="F1797" s="78">
        <v>777</v>
      </c>
      <c r="G1797" s="1">
        <f t="shared" si="81"/>
        <v>0.42581763049599308</v>
      </c>
      <c r="H1797" s="1">
        <f t="shared" si="82"/>
        <v>8.4723294723294718</v>
      </c>
      <c r="I1797" s="78">
        <v>0.475782959971768</v>
      </c>
      <c r="J1797" s="1">
        <f t="shared" si="83"/>
        <v>2196.6899261896529</v>
      </c>
    </row>
    <row r="1798" spans="1:10">
      <c r="A1798" s="78">
        <v>20</v>
      </c>
      <c r="B1798" s="78">
        <v>4751</v>
      </c>
      <c r="C1798" s="78" t="s">
        <v>1863</v>
      </c>
      <c r="D1798" s="78">
        <v>2409</v>
      </c>
      <c r="E1798" s="78">
        <v>784</v>
      </c>
      <c r="F1798" s="78">
        <v>153</v>
      </c>
      <c r="G1798" s="1">
        <f t="shared" si="81"/>
        <v>0.32544624325446242</v>
      </c>
      <c r="H1798" s="1">
        <f t="shared" si="82"/>
        <v>20.869281045751634</v>
      </c>
      <c r="I1798" s="78">
        <v>0.79101710042477702</v>
      </c>
      <c r="J1798" s="1">
        <f t="shared" si="83"/>
        <v>1905.5601949232878</v>
      </c>
    </row>
    <row r="1799" spans="1:10">
      <c r="A1799" s="78">
        <v>20</v>
      </c>
      <c r="B1799" s="78">
        <v>4756</v>
      </c>
      <c r="C1799" s="78" t="s">
        <v>1864</v>
      </c>
      <c r="D1799" s="78">
        <v>744</v>
      </c>
      <c r="E1799" s="78">
        <v>82</v>
      </c>
      <c r="F1799" s="78">
        <v>1088</v>
      </c>
      <c r="G1799" s="1">
        <f t="shared" si="81"/>
        <v>0.11021505376344086</v>
      </c>
      <c r="H1799" s="1">
        <f t="shared" si="82"/>
        <v>0.7591911764705882</v>
      </c>
      <c r="I1799" s="78">
        <v>-0.53593241466083796</v>
      </c>
      <c r="J1799" s="1">
        <f t="shared" si="83"/>
        <v>-398.73371650766342</v>
      </c>
    </row>
    <row r="1800" spans="1:10">
      <c r="A1800" s="78">
        <v>20</v>
      </c>
      <c r="B1800" s="78">
        <v>4761</v>
      </c>
      <c r="C1800" s="78" t="s">
        <v>1865</v>
      </c>
      <c r="D1800" s="78">
        <v>6642</v>
      </c>
      <c r="E1800" s="78">
        <v>2389</v>
      </c>
      <c r="F1800" s="78">
        <v>1215</v>
      </c>
      <c r="G1800" s="1">
        <f t="shared" si="81"/>
        <v>0.35968081903041255</v>
      </c>
      <c r="H1800" s="1">
        <f t="shared" si="82"/>
        <v>7.4329218106995887</v>
      </c>
      <c r="I1800" s="78">
        <v>0.41924773171417601</v>
      </c>
      <c r="J1800" s="1">
        <f t="shared" si="83"/>
        <v>2784.6434340455571</v>
      </c>
    </row>
    <row r="1801" spans="1:10">
      <c r="A1801" s="78">
        <v>20</v>
      </c>
      <c r="B1801" s="78">
        <v>4776</v>
      </c>
      <c r="C1801" s="78" t="s">
        <v>1866</v>
      </c>
      <c r="D1801" s="78">
        <v>1335</v>
      </c>
      <c r="E1801" s="78">
        <v>565</v>
      </c>
      <c r="F1801" s="78">
        <v>707</v>
      </c>
      <c r="G1801" s="1">
        <f t="shared" ref="G1801:G1864" si="84">E1801/D1801</f>
        <v>0.42322097378277151</v>
      </c>
      <c r="H1801" s="1">
        <f t="shared" ref="H1801:H1864" si="85">(D1801+E1801)/F1801</f>
        <v>2.6874115983026874</v>
      </c>
      <c r="I1801" s="78">
        <v>5.7119737838488199E-2</v>
      </c>
      <c r="J1801" s="1">
        <f t="shared" ref="J1801:J1864" si="86">I1801*D1801</f>
        <v>76.254850014381745</v>
      </c>
    </row>
    <row r="1802" spans="1:10">
      <c r="A1802" s="78">
        <v>20</v>
      </c>
      <c r="B1802" s="78">
        <v>4781</v>
      </c>
      <c r="C1802" s="78" t="s">
        <v>1867</v>
      </c>
      <c r="D1802" s="78">
        <v>4081</v>
      </c>
      <c r="E1802" s="78">
        <v>1286</v>
      </c>
      <c r="F1802" s="78">
        <v>1637</v>
      </c>
      <c r="G1802" s="1">
        <f t="shared" si="84"/>
        <v>0.31511884342073021</v>
      </c>
      <c r="H1802" s="1">
        <f t="shared" si="85"/>
        <v>3.2785583384239461</v>
      </c>
      <c r="I1802" s="78">
        <v>4.4146294369674197E-2</v>
      </c>
      <c r="J1802" s="1">
        <f t="shared" si="86"/>
        <v>180.16102732264039</v>
      </c>
    </row>
    <row r="1803" spans="1:10">
      <c r="A1803" s="78">
        <v>20</v>
      </c>
      <c r="B1803" s="78">
        <v>4786</v>
      </c>
      <c r="C1803" s="78" t="s">
        <v>1868</v>
      </c>
      <c r="D1803" s="78">
        <v>1929</v>
      </c>
      <c r="E1803" s="78">
        <v>244</v>
      </c>
      <c r="F1803" s="78">
        <v>220</v>
      </c>
      <c r="G1803" s="1">
        <f t="shared" si="84"/>
        <v>0.12649040953862103</v>
      </c>
      <c r="H1803" s="1">
        <f t="shared" si="85"/>
        <v>9.877272727272727</v>
      </c>
      <c r="I1803" s="78">
        <v>-3.8819209925470298E-2</v>
      </c>
      <c r="J1803" s="1">
        <f t="shared" si="86"/>
        <v>-74.882255946232206</v>
      </c>
    </row>
    <row r="1804" spans="1:10">
      <c r="A1804" s="78">
        <v>20</v>
      </c>
      <c r="B1804" s="78">
        <v>4791</v>
      </c>
      <c r="C1804" s="78" t="s">
        <v>1869</v>
      </c>
      <c r="D1804" s="78">
        <v>1013</v>
      </c>
      <c r="E1804" s="78">
        <v>152</v>
      </c>
      <c r="F1804" s="78">
        <v>1213</v>
      </c>
      <c r="G1804" s="1">
        <f t="shared" si="84"/>
        <v>0.15004935834155972</v>
      </c>
      <c r="H1804" s="1">
        <f t="shared" si="85"/>
        <v>0.96042868920032975</v>
      </c>
      <c r="I1804" s="78">
        <v>-0.45367132440925001</v>
      </c>
      <c r="J1804" s="1">
        <f t="shared" si="86"/>
        <v>-459.56905162657029</v>
      </c>
    </row>
    <row r="1805" spans="1:10">
      <c r="A1805" s="78">
        <v>20</v>
      </c>
      <c r="B1805" s="78">
        <v>4801</v>
      </c>
      <c r="C1805" s="78" t="s">
        <v>1870</v>
      </c>
      <c r="D1805" s="78">
        <v>787</v>
      </c>
      <c r="E1805" s="78">
        <v>401</v>
      </c>
      <c r="F1805" s="78">
        <v>354</v>
      </c>
      <c r="G1805" s="1">
        <f t="shared" si="84"/>
        <v>0.5095298602287166</v>
      </c>
      <c r="H1805" s="1">
        <f t="shared" si="85"/>
        <v>3.3559322033898304</v>
      </c>
      <c r="I1805" s="78">
        <v>0.194594140602417</v>
      </c>
      <c r="J1805" s="1">
        <f t="shared" si="86"/>
        <v>153.14558865410217</v>
      </c>
    </row>
    <row r="1806" spans="1:10">
      <c r="A1806" s="78">
        <v>20</v>
      </c>
      <c r="B1806" s="78">
        <v>4806</v>
      </c>
      <c r="C1806" s="78" t="s">
        <v>1871</v>
      </c>
      <c r="D1806" s="78">
        <v>1574</v>
      </c>
      <c r="E1806" s="78">
        <v>389</v>
      </c>
      <c r="F1806" s="78">
        <v>1191</v>
      </c>
      <c r="G1806" s="1">
        <f t="shared" si="84"/>
        <v>0.247141041931385</v>
      </c>
      <c r="H1806" s="1">
        <f t="shared" si="85"/>
        <v>1.6481947942905122</v>
      </c>
      <c r="I1806" s="78">
        <v>-0.248422119803832</v>
      </c>
      <c r="J1806" s="1">
        <f t="shared" si="86"/>
        <v>-391.01641657123156</v>
      </c>
    </row>
    <row r="1807" spans="1:10">
      <c r="A1807" s="78">
        <v>20</v>
      </c>
      <c r="B1807" s="78">
        <v>4811</v>
      </c>
      <c r="C1807" s="78" t="s">
        <v>1872</v>
      </c>
      <c r="D1807" s="78">
        <v>922</v>
      </c>
      <c r="E1807" s="78">
        <v>148</v>
      </c>
      <c r="F1807" s="78">
        <v>1366</v>
      </c>
      <c r="G1807" s="1">
        <f t="shared" si="84"/>
        <v>0.16052060737527116</v>
      </c>
      <c r="H1807" s="1">
        <f t="shared" si="85"/>
        <v>0.78330893118594436</v>
      </c>
      <c r="I1807" s="78">
        <v>-0.44995613824755798</v>
      </c>
      <c r="J1807" s="1">
        <f t="shared" si="86"/>
        <v>-414.85955946424843</v>
      </c>
    </row>
    <row r="1808" spans="1:10">
      <c r="A1808" s="78">
        <v>20</v>
      </c>
      <c r="B1808" s="78">
        <v>4816</v>
      </c>
      <c r="C1808" s="78" t="s">
        <v>1873</v>
      </c>
      <c r="D1808" s="78">
        <v>1434</v>
      </c>
      <c r="E1808" s="78">
        <v>426</v>
      </c>
      <c r="F1808" s="78">
        <v>2405</v>
      </c>
      <c r="G1808" s="1">
        <f t="shared" si="84"/>
        <v>0.29707112970711297</v>
      </c>
      <c r="H1808" s="1">
        <f t="shared" si="85"/>
        <v>0.77338877338877343</v>
      </c>
      <c r="I1808" s="78">
        <v>-0.218728018456779</v>
      </c>
      <c r="J1808" s="1">
        <f t="shared" si="86"/>
        <v>-313.6559784670211</v>
      </c>
    </row>
    <row r="1809" spans="1:10">
      <c r="A1809" s="78">
        <v>20</v>
      </c>
      <c r="B1809" s="78">
        <v>4821</v>
      </c>
      <c r="C1809" s="78" t="s">
        <v>1874</v>
      </c>
      <c r="D1809" s="78">
        <v>1375</v>
      </c>
      <c r="E1809" s="78">
        <v>487</v>
      </c>
      <c r="F1809" s="78">
        <v>1707</v>
      </c>
      <c r="G1809" s="1">
        <f t="shared" si="84"/>
        <v>0.35418181818181821</v>
      </c>
      <c r="H1809" s="1">
        <f t="shared" si="85"/>
        <v>1.0908025776215582</v>
      </c>
      <c r="I1809" s="78">
        <v>-0.11968647508787</v>
      </c>
      <c r="J1809" s="1">
        <f t="shared" si="86"/>
        <v>-164.56890324582125</v>
      </c>
    </row>
    <row r="1810" spans="1:10">
      <c r="A1810" s="78">
        <v>20</v>
      </c>
      <c r="B1810" s="78">
        <v>4826</v>
      </c>
      <c r="C1810" s="78" t="s">
        <v>1875</v>
      </c>
      <c r="D1810" s="78">
        <v>548</v>
      </c>
      <c r="E1810" s="78">
        <v>332</v>
      </c>
      <c r="F1810" s="78">
        <v>541</v>
      </c>
      <c r="G1810" s="1">
        <f t="shared" si="84"/>
        <v>0.6058394160583942</v>
      </c>
      <c r="H1810" s="1">
        <f t="shared" si="85"/>
        <v>1.6266173752310535</v>
      </c>
      <c r="I1810" s="78">
        <v>0.251359462779085</v>
      </c>
      <c r="J1810" s="1">
        <f t="shared" si="86"/>
        <v>137.74498560293858</v>
      </c>
    </row>
    <row r="1811" spans="1:10">
      <c r="A1811" s="78">
        <v>20</v>
      </c>
      <c r="B1811" s="78">
        <v>4831</v>
      </c>
      <c r="C1811" s="78" t="s">
        <v>1876</v>
      </c>
      <c r="D1811" s="78">
        <v>2509</v>
      </c>
      <c r="E1811" s="78">
        <v>718</v>
      </c>
      <c r="F1811" s="78">
        <v>858</v>
      </c>
      <c r="G1811" s="1">
        <f t="shared" si="84"/>
        <v>0.28616978876046234</v>
      </c>
      <c r="H1811" s="1">
        <f t="shared" si="85"/>
        <v>3.7610722610722611</v>
      </c>
      <c r="I1811" s="78">
        <v>-4.9386431293390098E-2</v>
      </c>
      <c r="J1811" s="1">
        <f t="shared" si="86"/>
        <v>-123.91055611511575</v>
      </c>
    </row>
    <row r="1812" spans="1:10">
      <c r="A1812" s="78">
        <v>20</v>
      </c>
      <c r="B1812" s="78">
        <v>4841</v>
      </c>
      <c r="C1812" s="78" t="s">
        <v>1877</v>
      </c>
      <c r="D1812" s="78">
        <v>1869</v>
      </c>
      <c r="E1812" s="78">
        <v>559</v>
      </c>
      <c r="F1812" s="78">
        <v>1287</v>
      </c>
      <c r="G1812" s="1">
        <f t="shared" si="84"/>
        <v>0.29909042268592828</v>
      </c>
      <c r="H1812" s="1">
        <f t="shared" si="85"/>
        <v>1.8865578865578865</v>
      </c>
      <c r="I1812" s="78">
        <v>-0.14478550207063401</v>
      </c>
      <c r="J1812" s="1">
        <f t="shared" si="86"/>
        <v>-270.60410337001497</v>
      </c>
    </row>
    <row r="1813" spans="1:10">
      <c r="A1813" s="78">
        <v>20</v>
      </c>
      <c r="B1813" s="78">
        <v>4846</v>
      </c>
      <c r="C1813" s="78" t="s">
        <v>1878</v>
      </c>
      <c r="D1813" s="78">
        <v>408</v>
      </c>
      <c r="E1813" s="78">
        <v>83</v>
      </c>
      <c r="F1813" s="78">
        <v>767</v>
      </c>
      <c r="G1813" s="1">
        <f t="shared" si="84"/>
        <v>0.20343137254901961</v>
      </c>
      <c r="H1813" s="1">
        <f t="shared" si="85"/>
        <v>0.64015645371577579</v>
      </c>
      <c r="I1813" s="78">
        <v>-0.41441167133312201</v>
      </c>
      <c r="J1813" s="1">
        <f t="shared" si="86"/>
        <v>-169.07996190391378</v>
      </c>
    </row>
    <row r="1814" spans="1:10">
      <c r="A1814" s="78">
        <v>20</v>
      </c>
      <c r="B1814" s="78">
        <v>4851</v>
      </c>
      <c r="C1814" s="78" t="s">
        <v>1879</v>
      </c>
      <c r="D1814" s="78">
        <v>1205</v>
      </c>
      <c r="E1814" s="78">
        <v>282</v>
      </c>
      <c r="F1814" s="78">
        <v>650</v>
      </c>
      <c r="G1814" s="1">
        <f t="shared" si="84"/>
        <v>0.23402489626556017</v>
      </c>
      <c r="H1814" s="1">
        <f t="shared" si="85"/>
        <v>2.2876923076923079</v>
      </c>
      <c r="I1814" s="78">
        <v>-0.25587768537807798</v>
      </c>
      <c r="J1814" s="1">
        <f t="shared" si="86"/>
        <v>-308.33261088058396</v>
      </c>
    </row>
    <row r="1815" spans="1:10">
      <c r="A1815" s="78">
        <v>20</v>
      </c>
      <c r="B1815" s="78">
        <v>4864</v>
      </c>
      <c r="C1815" s="78" t="s">
        <v>1880</v>
      </c>
      <c r="D1815" s="78">
        <v>3360</v>
      </c>
      <c r="E1815" s="78">
        <v>1300</v>
      </c>
      <c r="F1815" s="78">
        <v>875</v>
      </c>
      <c r="G1815" s="1">
        <f t="shared" si="84"/>
        <v>0.38690476190476192</v>
      </c>
      <c r="H1815" s="1">
        <f t="shared" si="85"/>
        <v>5.3257142857142856</v>
      </c>
      <c r="I1815" s="78">
        <v>0.21484712546340801</v>
      </c>
      <c r="J1815" s="1">
        <f t="shared" si="86"/>
        <v>721.88634155705086</v>
      </c>
    </row>
    <row r="1816" spans="1:10">
      <c r="A1816" s="78">
        <v>20</v>
      </c>
      <c r="B1816" s="78">
        <v>4871</v>
      </c>
      <c r="C1816" s="78" t="s">
        <v>1881</v>
      </c>
      <c r="D1816" s="78">
        <v>1557</v>
      </c>
      <c r="E1816" s="78">
        <v>344</v>
      </c>
      <c r="F1816" s="78">
        <v>1116</v>
      </c>
      <c r="G1816" s="1">
        <f t="shared" si="84"/>
        <v>0.22093770070648683</v>
      </c>
      <c r="H1816" s="1">
        <f t="shared" si="85"/>
        <v>1.7034050179211468</v>
      </c>
      <c r="I1816" s="78">
        <v>-0.286652516606686</v>
      </c>
      <c r="J1816" s="1">
        <f t="shared" si="86"/>
        <v>-446.31796835661009</v>
      </c>
    </row>
    <row r="1817" spans="1:10">
      <c r="A1817" s="78">
        <v>20</v>
      </c>
      <c r="B1817" s="78">
        <v>4881</v>
      </c>
      <c r="C1817" s="78" t="s">
        <v>1882</v>
      </c>
      <c r="D1817" s="78">
        <v>1195</v>
      </c>
      <c r="E1817" s="78">
        <v>223</v>
      </c>
      <c r="F1817" s="78">
        <v>1426</v>
      </c>
      <c r="G1817" s="1">
        <f t="shared" si="84"/>
        <v>0.18661087866108786</v>
      </c>
      <c r="H1817" s="1">
        <f t="shared" si="85"/>
        <v>0.99438990182328191</v>
      </c>
      <c r="I1817" s="78">
        <v>-0.388037110755524</v>
      </c>
      <c r="J1817" s="1">
        <f t="shared" si="86"/>
        <v>-463.70434735285119</v>
      </c>
    </row>
    <row r="1818" spans="1:10">
      <c r="A1818" s="78">
        <v>20</v>
      </c>
      <c r="B1818" s="78">
        <v>4891</v>
      </c>
      <c r="C1818" s="78" t="s">
        <v>1883</v>
      </c>
      <c r="D1818" s="78">
        <v>2966</v>
      </c>
      <c r="E1818" s="78">
        <v>1406</v>
      </c>
      <c r="F1818" s="78">
        <v>1307</v>
      </c>
      <c r="G1818" s="1">
        <f t="shared" si="84"/>
        <v>0.47403910991233983</v>
      </c>
      <c r="H1818" s="1">
        <f t="shared" si="85"/>
        <v>3.3450650344299921</v>
      </c>
      <c r="I1818" s="78">
        <v>0.23902798289458699</v>
      </c>
      <c r="J1818" s="1">
        <f t="shared" si="86"/>
        <v>708.95699726534497</v>
      </c>
    </row>
    <row r="1819" spans="1:10">
      <c r="A1819" s="78">
        <v>20</v>
      </c>
      <c r="B1819" s="78">
        <v>4901</v>
      </c>
      <c r="C1819" s="78" t="s">
        <v>1884</v>
      </c>
      <c r="D1819" s="78">
        <v>1283</v>
      </c>
      <c r="E1819" s="78">
        <v>150</v>
      </c>
      <c r="F1819" s="78">
        <v>1225</v>
      </c>
      <c r="G1819" s="1">
        <f t="shared" si="84"/>
        <v>0.11691348402182385</v>
      </c>
      <c r="H1819" s="1">
        <f t="shared" si="85"/>
        <v>1.169795918367347</v>
      </c>
      <c r="I1819" s="78">
        <v>-0.48235614989314402</v>
      </c>
      <c r="J1819" s="1">
        <f t="shared" si="86"/>
        <v>-618.86294031290379</v>
      </c>
    </row>
    <row r="1820" spans="1:10">
      <c r="A1820" s="78">
        <v>20</v>
      </c>
      <c r="B1820" s="78">
        <v>4911</v>
      </c>
      <c r="C1820" s="78" t="s">
        <v>1885</v>
      </c>
      <c r="D1820" s="78">
        <v>3142</v>
      </c>
      <c r="E1820" s="78">
        <v>1131</v>
      </c>
      <c r="F1820" s="78">
        <v>1131</v>
      </c>
      <c r="G1820" s="1">
        <f t="shared" si="84"/>
        <v>0.35996180776575432</v>
      </c>
      <c r="H1820" s="1">
        <f t="shared" si="85"/>
        <v>3.7780725022104331</v>
      </c>
      <c r="I1820" s="78">
        <v>9.2800062325984603E-2</v>
      </c>
      <c r="J1820" s="1">
        <f t="shared" si="86"/>
        <v>291.57779582824361</v>
      </c>
    </row>
    <row r="1821" spans="1:10">
      <c r="A1821" s="78">
        <v>20</v>
      </c>
      <c r="B1821" s="78">
        <v>4921</v>
      </c>
      <c r="C1821" s="78" t="s">
        <v>1886</v>
      </c>
      <c r="D1821" s="78">
        <v>1988</v>
      </c>
      <c r="E1821" s="78">
        <v>1061</v>
      </c>
      <c r="F1821" s="78">
        <v>1866</v>
      </c>
      <c r="G1821" s="1">
        <f t="shared" si="84"/>
        <v>0.53370221327967804</v>
      </c>
      <c r="H1821" s="1">
        <f t="shared" si="85"/>
        <v>1.6339764201500535</v>
      </c>
      <c r="I1821" s="78">
        <v>0.20709268631691899</v>
      </c>
      <c r="J1821" s="1">
        <f t="shared" si="86"/>
        <v>411.70026039803497</v>
      </c>
    </row>
    <row r="1822" spans="1:10">
      <c r="A1822" s="78">
        <v>20</v>
      </c>
      <c r="B1822" s="78">
        <v>4941</v>
      </c>
      <c r="C1822" s="78" t="s">
        <v>1887</v>
      </c>
      <c r="D1822" s="78">
        <v>2346</v>
      </c>
      <c r="E1822" s="78">
        <v>757</v>
      </c>
      <c r="F1822" s="78">
        <v>989</v>
      </c>
      <c r="G1822" s="1">
        <f t="shared" si="84"/>
        <v>0.32267689684569478</v>
      </c>
      <c r="H1822" s="1">
        <f t="shared" si="85"/>
        <v>3.1375126390293224</v>
      </c>
      <c r="I1822" s="78">
        <v>-2.96955674196322E-2</v>
      </c>
      <c r="J1822" s="1">
        <f t="shared" si="86"/>
        <v>-69.665801166457143</v>
      </c>
    </row>
    <row r="1823" spans="1:10">
      <c r="A1823" s="78">
        <v>20</v>
      </c>
      <c r="B1823" s="78">
        <v>4946</v>
      </c>
      <c r="C1823" s="78" t="s">
        <v>1888</v>
      </c>
      <c r="D1823" s="78">
        <v>9519</v>
      </c>
      <c r="E1823" s="78">
        <v>6288</v>
      </c>
      <c r="F1823" s="78">
        <v>1536</v>
      </c>
      <c r="G1823" s="1">
        <f t="shared" si="84"/>
        <v>0.66057358966277968</v>
      </c>
      <c r="H1823" s="1">
        <f t="shared" si="85"/>
        <v>10.291015625</v>
      </c>
      <c r="I1823" s="78">
        <v>1.1404437648186401</v>
      </c>
      <c r="J1823" s="1">
        <f t="shared" si="86"/>
        <v>10855.884197308635</v>
      </c>
    </row>
    <row r="1824" spans="1:10">
      <c r="A1824" s="78">
        <v>20</v>
      </c>
      <c r="B1824" s="78">
        <v>4951</v>
      </c>
      <c r="C1824" s="78" t="s">
        <v>1889</v>
      </c>
      <c r="D1824" s="78">
        <v>2088</v>
      </c>
      <c r="E1824" s="78">
        <v>622</v>
      </c>
      <c r="F1824" s="78">
        <v>1698</v>
      </c>
      <c r="G1824" s="1">
        <f t="shared" si="84"/>
        <v>0.29789272030651343</v>
      </c>
      <c r="H1824" s="1">
        <f t="shared" si="85"/>
        <v>1.5959952885747939</v>
      </c>
      <c r="I1824" s="78">
        <v>-0.14998609487025599</v>
      </c>
      <c r="J1824" s="1">
        <f t="shared" si="86"/>
        <v>-313.17096608909452</v>
      </c>
    </row>
    <row r="1825" spans="1:10">
      <c r="A1825" s="78">
        <v>21</v>
      </c>
      <c r="B1825" s="78">
        <v>5001</v>
      </c>
      <c r="C1825" s="78" t="s">
        <v>1890</v>
      </c>
      <c r="D1825" s="78">
        <v>3975</v>
      </c>
      <c r="E1825" s="78">
        <v>1181</v>
      </c>
      <c r="F1825" s="78">
        <v>2005</v>
      </c>
      <c r="G1825" s="1">
        <f t="shared" si="84"/>
        <v>0.29710691823899371</v>
      </c>
      <c r="H1825" s="1">
        <f t="shared" si="85"/>
        <v>2.5715710723192018</v>
      </c>
      <c r="I1825" s="78">
        <v>-2.0603612019021299E-2</v>
      </c>
      <c r="J1825" s="1">
        <f t="shared" si="86"/>
        <v>-81.899357775609658</v>
      </c>
    </row>
    <row r="1826" spans="1:10">
      <c r="A1826" s="78">
        <v>21</v>
      </c>
      <c r="B1826" s="78">
        <v>5002</v>
      </c>
      <c r="C1826" s="78" t="s">
        <v>1891</v>
      </c>
      <c r="D1826" s="78">
        <v>16880</v>
      </c>
      <c r="E1826" s="78">
        <v>13338</v>
      </c>
      <c r="F1826" s="78">
        <v>1853</v>
      </c>
      <c r="G1826" s="1">
        <f t="shared" si="84"/>
        <v>0.79016587677725114</v>
      </c>
      <c r="H1826" s="1">
        <f t="shared" si="85"/>
        <v>16.307609282245007</v>
      </c>
      <c r="I1826" s="78">
        <v>1.9490594152779399</v>
      </c>
      <c r="J1826" s="1">
        <f t="shared" si="86"/>
        <v>32900.122929891622</v>
      </c>
    </row>
    <row r="1827" spans="1:10">
      <c r="A1827" s="78">
        <v>21</v>
      </c>
      <c r="B1827" s="78">
        <v>5003</v>
      </c>
      <c r="C1827" s="78" t="s">
        <v>1892</v>
      </c>
      <c r="D1827" s="78">
        <v>2089</v>
      </c>
      <c r="E1827" s="78">
        <v>815</v>
      </c>
      <c r="F1827" s="78">
        <v>814</v>
      </c>
      <c r="G1827" s="1">
        <f t="shared" si="84"/>
        <v>0.39013882240306369</v>
      </c>
      <c r="H1827" s="1">
        <f t="shared" si="85"/>
        <v>3.5675675675675675</v>
      </c>
      <c r="I1827" s="78">
        <v>8.1307487955738597E-2</v>
      </c>
      <c r="J1827" s="1">
        <f t="shared" si="86"/>
        <v>169.85134233953792</v>
      </c>
    </row>
    <row r="1828" spans="1:10">
      <c r="A1828" s="78">
        <v>21</v>
      </c>
      <c r="B1828" s="78">
        <v>5004</v>
      </c>
      <c r="C1828" s="78" t="s">
        <v>1893</v>
      </c>
      <c r="D1828" s="78">
        <v>2509</v>
      </c>
      <c r="E1828" s="78">
        <v>883</v>
      </c>
      <c r="F1828" s="78">
        <v>807</v>
      </c>
      <c r="G1828" s="1">
        <f t="shared" si="84"/>
        <v>0.35193304105221201</v>
      </c>
      <c r="H1828" s="1">
        <f t="shared" si="85"/>
        <v>4.2032218091697642</v>
      </c>
      <c r="I1828" s="78">
        <v>7.1267049491908901E-2</v>
      </c>
      <c r="J1828" s="1">
        <f t="shared" si="86"/>
        <v>178.80902717519945</v>
      </c>
    </row>
    <row r="1829" spans="1:10">
      <c r="A1829" s="78">
        <v>21</v>
      </c>
      <c r="B1829" s="78">
        <v>5005</v>
      </c>
      <c r="C1829" s="78" t="s">
        <v>1894</v>
      </c>
      <c r="D1829" s="78">
        <v>7867</v>
      </c>
      <c r="E1829" s="78">
        <v>2352</v>
      </c>
      <c r="F1829" s="78">
        <v>613</v>
      </c>
      <c r="G1829" s="1">
        <f t="shared" si="84"/>
        <v>0.2989703826109063</v>
      </c>
      <c r="H1829" s="1">
        <f t="shared" si="85"/>
        <v>16.67047308319739</v>
      </c>
      <c r="I1829" s="78">
        <v>0.80616902008223101</v>
      </c>
      <c r="J1829" s="1">
        <f t="shared" si="86"/>
        <v>6342.1316809869113</v>
      </c>
    </row>
    <row r="1830" spans="1:10">
      <c r="A1830" s="78">
        <v>21</v>
      </c>
      <c r="B1830" s="78">
        <v>5006</v>
      </c>
      <c r="C1830" s="78" t="s">
        <v>1895</v>
      </c>
      <c r="D1830" s="78">
        <v>588</v>
      </c>
      <c r="E1830" s="78">
        <v>39</v>
      </c>
      <c r="F1830" s="78">
        <v>708</v>
      </c>
      <c r="G1830" s="1">
        <f t="shared" si="84"/>
        <v>6.6326530612244902E-2</v>
      </c>
      <c r="H1830" s="1">
        <f t="shared" si="85"/>
        <v>0.88559322033898302</v>
      </c>
      <c r="I1830" s="78">
        <v>-0.60420813975301102</v>
      </c>
      <c r="J1830" s="1">
        <f t="shared" si="86"/>
        <v>-355.27438617477048</v>
      </c>
    </row>
    <row r="1831" spans="1:10">
      <c r="A1831" s="78">
        <v>21</v>
      </c>
      <c r="B1831" s="78">
        <v>5007</v>
      </c>
      <c r="C1831" s="78" t="s">
        <v>1896</v>
      </c>
      <c r="D1831" s="78">
        <v>695</v>
      </c>
      <c r="E1831" s="78">
        <v>61</v>
      </c>
      <c r="F1831" s="78">
        <v>804</v>
      </c>
      <c r="G1831" s="1">
        <f t="shared" si="84"/>
        <v>8.7769784172661874E-2</v>
      </c>
      <c r="H1831" s="1">
        <f t="shared" si="85"/>
        <v>0.94029850746268662</v>
      </c>
      <c r="I1831" s="78">
        <v>-0.56410590381010595</v>
      </c>
      <c r="J1831" s="1">
        <f t="shared" si="86"/>
        <v>-392.05360314802363</v>
      </c>
    </row>
    <row r="1832" spans="1:10">
      <c r="A1832" s="78">
        <v>21</v>
      </c>
      <c r="B1832" s="78">
        <v>5008</v>
      </c>
      <c r="C1832" s="78" t="s">
        <v>1897</v>
      </c>
      <c r="D1832" s="78">
        <v>735</v>
      </c>
      <c r="E1832" s="78">
        <v>124</v>
      </c>
      <c r="F1832" s="78">
        <v>939</v>
      </c>
      <c r="G1832" s="1">
        <f t="shared" si="84"/>
        <v>0.16870748299319727</v>
      </c>
      <c r="H1832" s="1">
        <f t="shared" si="85"/>
        <v>0.91480298189563369</v>
      </c>
      <c r="I1832" s="78">
        <v>-0.439932469371415</v>
      </c>
      <c r="J1832" s="1">
        <f t="shared" si="86"/>
        <v>-323.35036498799002</v>
      </c>
    </row>
    <row r="1833" spans="1:10">
      <c r="A1833" s="78">
        <v>21</v>
      </c>
      <c r="B1833" s="78">
        <v>5009</v>
      </c>
      <c r="C1833" s="78" t="s">
        <v>1898</v>
      </c>
      <c r="D1833" s="78">
        <v>360</v>
      </c>
      <c r="E1833" s="78">
        <v>107</v>
      </c>
      <c r="F1833" s="78">
        <v>1146</v>
      </c>
      <c r="G1833" s="1">
        <f t="shared" si="84"/>
        <v>0.29722222222222222</v>
      </c>
      <c r="H1833" s="1">
        <f t="shared" si="85"/>
        <v>0.4075043630017452</v>
      </c>
      <c r="I1833" s="78">
        <v>-0.28412968119293702</v>
      </c>
      <c r="J1833" s="1">
        <f t="shared" si="86"/>
        <v>-102.28668522945733</v>
      </c>
    </row>
    <row r="1834" spans="1:10">
      <c r="A1834" s="78">
        <v>21</v>
      </c>
      <c r="B1834" s="78">
        <v>5010</v>
      </c>
      <c r="C1834" s="78" t="s">
        <v>1899</v>
      </c>
      <c r="D1834" s="78">
        <v>1223</v>
      </c>
      <c r="E1834" s="78">
        <v>239</v>
      </c>
      <c r="F1834" s="78">
        <v>947</v>
      </c>
      <c r="G1834" s="1">
        <f t="shared" si="84"/>
        <v>0.19542109566639412</v>
      </c>
      <c r="H1834" s="1">
        <f t="shared" si="85"/>
        <v>1.5438225976768742</v>
      </c>
      <c r="I1834" s="78">
        <v>-0.34810720293176001</v>
      </c>
      <c r="J1834" s="1">
        <f t="shared" si="86"/>
        <v>-425.73510918554251</v>
      </c>
    </row>
    <row r="1835" spans="1:10">
      <c r="A1835" s="78">
        <v>21</v>
      </c>
      <c r="B1835" s="78">
        <v>5011</v>
      </c>
      <c r="C1835" s="78" t="s">
        <v>1900</v>
      </c>
      <c r="D1835" s="78">
        <v>345</v>
      </c>
      <c r="E1835" s="78">
        <v>15</v>
      </c>
      <c r="F1835" s="78">
        <v>606</v>
      </c>
      <c r="G1835" s="1">
        <f t="shared" si="84"/>
        <v>4.3478260869565216E-2</v>
      </c>
      <c r="H1835" s="1">
        <f t="shared" si="85"/>
        <v>0.59405940594059403</v>
      </c>
      <c r="I1835" s="78">
        <v>-0.66350656796042096</v>
      </c>
      <c r="J1835" s="1">
        <f t="shared" si="86"/>
        <v>-228.90976594634523</v>
      </c>
    </row>
    <row r="1836" spans="1:10">
      <c r="A1836" s="78">
        <v>21</v>
      </c>
      <c r="B1836" s="78">
        <v>5012</v>
      </c>
      <c r="C1836" s="78" t="s">
        <v>1901</v>
      </c>
      <c r="D1836" s="78">
        <v>101</v>
      </c>
      <c r="E1836" s="78">
        <v>3</v>
      </c>
      <c r="F1836" s="78">
        <v>670</v>
      </c>
      <c r="G1836" s="1">
        <f t="shared" si="84"/>
        <v>2.9702970297029702E-2</v>
      </c>
      <c r="H1836" s="1">
        <f t="shared" si="85"/>
        <v>0.15522388059701492</v>
      </c>
      <c r="I1836" s="78">
        <v>-0.71576255416180601</v>
      </c>
      <c r="J1836" s="1">
        <f t="shared" si="86"/>
        <v>-72.292017970342414</v>
      </c>
    </row>
    <row r="1837" spans="1:10">
      <c r="A1837" s="78">
        <v>21</v>
      </c>
      <c r="B1837" s="78">
        <v>5013</v>
      </c>
      <c r="C1837" s="78" t="s">
        <v>1902</v>
      </c>
      <c r="D1837" s="78">
        <v>2405</v>
      </c>
      <c r="E1837" s="78">
        <v>404</v>
      </c>
      <c r="F1837" s="78">
        <v>772</v>
      </c>
      <c r="G1837" s="1">
        <f t="shared" si="84"/>
        <v>0.16798336798336799</v>
      </c>
      <c r="H1837" s="1">
        <f t="shared" si="85"/>
        <v>3.6386010362694301</v>
      </c>
      <c r="I1837" s="78">
        <v>-0.240107561335902</v>
      </c>
      <c r="J1837" s="1">
        <f t="shared" si="86"/>
        <v>-577.45868501284428</v>
      </c>
    </row>
    <row r="1838" spans="1:10">
      <c r="A1838" s="78">
        <v>21</v>
      </c>
      <c r="B1838" s="78">
        <v>5014</v>
      </c>
      <c r="C1838" s="78" t="s">
        <v>1903</v>
      </c>
      <c r="D1838" s="78">
        <v>542</v>
      </c>
      <c r="E1838" s="78">
        <v>38</v>
      </c>
      <c r="F1838" s="78">
        <v>778</v>
      </c>
      <c r="G1838" s="1">
        <f t="shared" si="84"/>
        <v>7.0110701107011064E-2</v>
      </c>
      <c r="H1838" s="1">
        <f t="shared" si="85"/>
        <v>0.74550128534704374</v>
      </c>
      <c r="I1838" s="78">
        <v>-0.60695298709761203</v>
      </c>
      <c r="J1838" s="1">
        <f t="shared" si="86"/>
        <v>-328.96851900690569</v>
      </c>
    </row>
    <row r="1839" spans="1:10">
      <c r="A1839" s="78">
        <v>21</v>
      </c>
      <c r="B1839" s="78">
        <v>5015</v>
      </c>
      <c r="C1839" s="78" t="s">
        <v>1904</v>
      </c>
      <c r="D1839" s="78">
        <v>545</v>
      </c>
      <c r="E1839" s="78">
        <v>127</v>
      </c>
      <c r="F1839" s="78">
        <v>1195</v>
      </c>
      <c r="G1839" s="1">
        <f t="shared" si="84"/>
        <v>0.23302752293577983</v>
      </c>
      <c r="H1839" s="1">
        <f t="shared" si="85"/>
        <v>0.56234309623430967</v>
      </c>
      <c r="I1839" s="78">
        <v>-0.366583042789563</v>
      </c>
      <c r="J1839" s="1">
        <f t="shared" si="86"/>
        <v>-199.78775832031184</v>
      </c>
    </row>
    <row r="1840" spans="1:10">
      <c r="A1840" s="78">
        <v>21</v>
      </c>
      <c r="B1840" s="78">
        <v>5017</v>
      </c>
      <c r="C1840" s="78" t="s">
        <v>1905</v>
      </c>
      <c r="D1840" s="78">
        <v>2207</v>
      </c>
      <c r="E1840" s="78">
        <v>1665</v>
      </c>
      <c r="F1840" s="78">
        <v>639</v>
      </c>
      <c r="G1840" s="1">
        <f t="shared" si="84"/>
        <v>0.7544177616674218</v>
      </c>
      <c r="H1840" s="1">
        <f t="shared" si="85"/>
        <v>6.0594679186228486</v>
      </c>
      <c r="I1840" s="78">
        <v>0.75696384380980897</v>
      </c>
      <c r="J1840" s="1">
        <f t="shared" si="86"/>
        <v>1670.6192032882484</v>
      </c>
    </row>
    <row r="1841" spans="1:10">
      <c r="A1841" s="78">
        <v>21</v>
      </c>
      <c r="B1841" s="78">
        <v>5018</v>
      </c>
      <c r="C1841" s="78" t="s">
        <v>1906</v>
      </c>
      <c r="D1841" s="78">
        <v>198</v>
      </c>
      <c r="E1841" s="78">
        <v>4</v>
      </c>
      <c r="F1841" s="78">
        <v>3005</v>
      </c>
      <c r="G1841" s="1">
        <f t="shared" si="84"/>
        <v>2.0202020202020204E-2</v>
      </c>
      <c r="H1841" s="1">
        <f t="shared" si="85"/>
        <v>6.7221297836938435E-2</v>
      </c>
      <c r="I1841" s="78">
        <v>-0.72988915747127203</v>
      </c>
      <c r="J1841" s="1">
        <f t="shared" si="86"/>
        <v>-144.51805317931186</v>
      </c>
    </row>
    <row r="1842" spans="1:10">
      <c r="A1842" s="78">
        <v>21</v>
      </c>
      <c r="B1842" s="78">
        <v>5019</v>
      </c>
      <c r="C1842" s="78" t="s">
        <v>1907</v>
      </c>
      <c r="D1842" s="78">
        <v>2878</v>
      </c>
      <c r="E1842" s="78">
        <v>651</v>
      </c>
      <c r="F1842" s="78">
        <v>788</v>
      </c>
      <c r="G1842" s="1">
        <f t="shared" si="84"/>
        <v>0.22619874913134122</v>
      </c>
      <c r="H1842" s="1">
        <f t="shared" si="85"/>
        <v>4.4784263959390866</v>
      </c>
      <c r="I1842" s="78">
        <v>-9.1214810933019905E-2</v>
      </c>
      <c r="J1842" s="1">
        <f t="shared" si="86"/>
        <v>-262.51622586523126</v>
      </c>
    </row>
    <row r="1843" spans="1:10">
      <c r="A1843" s="78">
        <v>21</v>
      </c>
      <c r="B1843" s="78">
        <v>5031</v>
      </c>
      <c r="C1843" s="78" t="s">
        <v>1908</v>
      </c>
      <c r="D1843" s="78">
        <v>519</v>
      </c>
      <c r="E1843" s="78">
        <v>85</v>
      </c>
      <c r="F1843" s="78">
        <v>2347</v>
      </c>
      <c r="G1843" s="1">
        <f t="shared" si="84"/>
        <v>0.16377649325626203</v>
      </c>
      <c r="H1843" s="1">
        <f t="shared" si="85"/>
        <v>0.25734980826587134</v>
      </c>
      <c r="I1843" s="78">
        <v>-0.487448471234251</v>
      </c>
      <c r="J1843" s="1">
        <f t="shared" si="86"/>
        <v>-252.98575657057626</v>
      </c>
    </row>
    <row r="1844" spans="1:10">
      <c r="A1844" s="78">
        <v>21</v>
      </c>
      <c r="B1844" s="78">
        <v>5032</v>
      </c>
      <c r="C1844" s="78" t="s">
        <v>1909</v>
      </c>
      <c r="D1844" s="78">
        <v>79</v>
      </c>
      <c r="E1844" s="78">
        <v>11</v>
      </c>
      <c r="F1844" s="78">
        <v>1378</v>
      </c>
      <c r="G1844" s="1">
        <f t="shared" si="84"/>
        <v>0.13924050632911392</v>
      </c>
      <c r="H1844" s="1">
        <f t="shared" si="85"/>
        <v>6.5312046444121918E-2</v>
      </c>
      <c r="I1844" s="78">
        <v>-0.55371648282878305</v>
      </c>
      <c r="J1844" s="1">
        <f t="shared" si="86"/>
        <v>-43.743602143473858</v>
      </c>
    </row>
    <row r="1845" spans="1:10">
      <c r="A1845" s="78">
        <v>21</v>
      </c>
      <c r="B1845" s="78">
        <v>5036</v>
      </c>
      <c r="C1845" s="78" t="s">
        <v>1910</v>
      </c>
      <c r="D1845" s="78">
        <v>40</v>
      </c>
      <c r="E1845" s="78">
        <v>1</v>
      </c>
      <c r="F1845" s="78">
        <v>1043</v>
      </c>
      <c r="G1845" s="1">
        <f t="shared" si="84"/>
        <v>2.5000000000000001E-2</v>
      </c>
      <c r="H1845" s="1">
        <f t="shared" si="85"/>
        <v>3.9309683604985615E-2</v>
      </c>
      <c r="I1845" s="78">
        <v>-0.73103294644816197</v>
      </c>
      <c r="J1845" s="1">
        <f t="shared" si="86"/>
        <v>-29.241317857926479</v>
      </c>
    </row>
    <row r="1846" spans="1:10">
      <c r="A1846" s="78">
        <v>21</v>
      </c>
      <c r="B1846" s="78">
        <v>5040</v>
      </c>
      <c r="C1846" s="78" t="s">
        <v>1911</v>
      </c>
      <c r="D1846" s="78">
        <v>359</v>
      </c>
      <c r="E1846" s="78">
        <v>51</v>
      </c>
      <c r="F1846" s="78">
        <v>574</v>
      </c>
      <c r="G1846" s="1">
        <f t="shared" si="84"/>
        <v>0.14206128133704735</v>
      </c>
      <c r="H1846" s="1">
        <f t="shared" si="85"/>
        <v>0.7142857142857143</v>
      </c>
      <c r="I1846" s="78">
        <v>-0.50689948543285401</v>
      </c>
      <c r="J1846" s="1">
        <f t="shared" si="86"/>
        <v>-181.97691527039458</v>
      </c>
    </row>
    <row r="1847" spans="1:10">
      <c r="A1847" s="78">
        <v>21</v>
      </c>
      <c r="B1847" s="78">
        <v>5041</v>
      </c>
      <c r="C1847" s="78" t="s">
        <v>1912</v>
      </c>
      <c r="D1847" s="78">
        <v>1287</v>
      </c>
      <c r="E1847" s="78">
        <v>228</v>
      </c>
      <c r="F1847" s="78">
        <v>4239</v>
      </c>
      <c r="G1847" s="1">
        <f t="shared" si="84"/>
        <v>0.17715617715617715</v>
      </c>
      <c r="H1847" s="1">
        <f t="shared" si="85"/>
        <v>0.35739561217268223</v>
      </c>
      <c r="I1847" s="78">
        <v>-0.42751097195486198</v>
      </c>
      <c r="J1847" s="1">
        <f t="shared" si="86"/>
        <v>-550.20662090590736</v>
      </c>
    </row>
    <row r="1848" spans="1:10">
      <c r="A1848" s="78">
        <v>21</v>
      </c>
      <c r="B1848" s="78">
        <v>5043</v>
      </c>
      <c r="C1848" s="78" t="s">
        <v>1913</v>
      </c>
      <c r="D1848" s="78">
        <v>873</v>
      </c>
      <c r="E1848" s="78">
        <v>238</v>
      </c>
      <c r="F1848" s="78">
        <v>5003</v>
      </c>
      <c r="G1848" s="1">
        <f t="shared" si="84"/>
        <v>0.27262313860252002</v>
      </c>
      <c r="H1848" s="1">
        <f t="shared" si="85"/>
        <v>0.22206675994403358</v>
      </c>
      <c r="I1848" s="78">
        <v>-0.30685034075265699</v>
      </c>
      <c r="J1848" s="1">
        <f t="shared" si="86"/>
        <v>-267.88034747706956</v>
      </c>
    </row>
    <row r="1849" spans="1:10">
      <c r="A1849" s="78">
        <v>21</v>
      </c>
      <c r="B1849" s="78">
        <v>5046</v>
      </c>
      <c r="C1849" s="78" t="s">
        <v>1914</v>
      </c>
      <c r="D1849" s="78">
        <v>340</v>
      </c>
      <c r="E1849" s="78">
        <v>19</v>
      </c>
      <c r="F1849" s="78">
        <v>1015</v>
      </c>
      <c r="G1849" s="1">
        <f t="shared" si="84"/>
        <v>5.5882352941176473E-2</v>
      </c>
      <c r="H1849" s="1">
        <f t="shared" si="85"/>
        <v>0.35369458128078818</v>
      </c>
      <c r="I1849" s="78">
        <v>-0.65583241108783397</v>
      </c>
      <c r="J1849" s="1">
        <f t="shared" si="86"/>
        <v>-222.98301976986355</v>
      </c>
    </row>
    <row r="1850" spans="1:10">
      <c r="A1850" s="78">
        <v>21</v>
      </c>
      <c r="B1850" s="78">
        <v>5047</v>
      </c>
      <c r="C1850" s="78" t="s">
        <v>1915</v>
      </c>
      <c r="D1850" s="78">
        <v>288</v>
      </c>
      <c r="E1850" s="78">
        <v>52</v>
      </c>
      <c r="F1850" s="78">
        <v>673</v>
      </c>
      <c r="G1850" s="1">
        <f t="shared" si="84"/>
        <v>0.18055555555555555</v>
      </c>
      <c r="H1850" s="1">
        <f t="shared" si="85"/>
        <v>0.5052005943536404</v>
      </c>
      <c r="I1850" s="78">
        <v>-0.46097374334701302</v>
      </c>
      <c r="J1850" s="1">
        <f t="shared" si="86"/>
        <v>-132.76043808393976</v>
      </c>
    </row>
    <row r="1851" spans="1:10">
      <c r="A1851" s="78">
        <v>21</v>
      </c>
      <c r="B1851" s="78">
        <v>5048</v>
      </c>
      <c r="C1851" s="78" t="s">
        <v>1916</v>
      </c>
      <c r="D1851" s="78">
        <v>1875</v>
      </c>
      <c r="E1851" s="78">
        <v>627</v>
      </c>
      <c r="F1851" s="78">
        <v>4897</v>
      </c>
      <c r="G1851" s="1">
        <f t="shared" si="84"/>
        <v>0.33439999999999998</v>
      </c>
      <c r="H1851" s="1">
        <f t="shared" si="85"/>
        <v>0.5109250561568307</v>
      </c>
      <c r="I1851" s="78">
        <v>-0.15374526793178001</v>
      </c>
      <c r="J1851" s="1">
        <f t="shared" si="86"/>
        <v>-288.27237737208753</v>
      </c>
    </row>
    <row r="1852" spans="1:10">
      <c r="A1852" s="78">
        <v>21</v>
      </c>
      <c r="B1852" s="78">
        <v>5061</v>
      </c>
      <c r="C1852" s="78" t="s">
        <v>1917</v>
      </c>
      <c r="D1852" s="78">
        <v>1628</v>
      </c>
      <c r="E1852" s="78">
        <v>952</v>
      </c>
      <c r="F1852" s="78">
        <v>5290</v>
      </c>
      <c r="G1852" s="1">
        <f t="shared" si="84"/>
        <v>0.58476658476658472</v>
      </c>
      <c r="H1852" s="1">
        <f t="shared" si="85"/>
        <v>0.48771266540642721</v>
      </c>
      <c r="I1852" s="78">
        <v>0.21605684789773399</v>
      </c>
      <c r="J1852" s="1">
        <f t="shared" si="86"/>
        <v>351.74054837751095</v>
      </c>
    </row>
    <row r="1853" spans="1:10">
      <c r="A1853" s="78">
        <v>21</v>
      </c>
      <c r="B1853" s="78">
        <v>5062</v>
      </c>
      <c r="C1853" s="78" t="s">
        <v>1918</v>
      </c>
      <c r="D1853" s="78">
        <v>104</v>
      </c>
      <c r="E1853" s="78">
        <v>10</v>
      </c>
      <c r="F1853" s="78">
        <v>879</v>
      </c>
      <c r="G1853" s="1">
        <f t="shared" si="84"/>
        <v>9.6153846153846159E-2</v>
      </c>
      <c r="H1853" s="1">
        <f t="shared" si="85"/>
        <v>0.12969283276450511</v>
      </c>
      <c r="I1853" s="78">
        <v>-0.615382706806752</v>
      </c>
      <c r="J1853" s="1">
        <f t="shared" si="86"/>
        <v>-63.999801507902205</v>
      </c>
    </row>
    <row r="1854" spans="1:10">
      <c r="A1854" s="78">
        <v>21</v>
      </c>
      <c r="B1854" s="78">
        <v>5063</v>
      </c>
      <c r="C1854" s="78" t="s">
        <v>1919</v>
      </c>
      <c r="D1854" s="78">
        <v>71</v>
      </c>
      <c r="E1854" s="78">
        <v>22</v>
      </c>
      <c r="F1854" s="78">
        <v>3244</v>
      </c>
      <c r="G1854" s="1">
        <f t="shared" si="84"/>
        <v>0.30985915492957744</v>
      </c>
      <c r="H1854" s="1">
        <f t="shared" si="85"/>
        <v>2.8668310727496916E-2</v>
      </c>
      <c r="I1854" s="78">
        <v>-0.29536974615157502</v>
      </c>
      <c r="J1854" s="1">
        <f t="shared" si="86"/>
        <v>-20.971251976761828</v>
      </c>
    </row>
    <row r="1855" spans="1:10">
      <c r="A1855" s="78">
        <v>21</v>
      </c>
      <c r="B1855" s="78">
        <v>5064</v>
      </c>
      <c r="C1855" s="78" t="s">
        <v>1920</v>
      </c>
      <c r="D1855" s="78">
        <v>1083</v>
      </c>
      <c r="E1855" s="78">
        <v>375</v>
      </c>
      <c r="F1855" s="78">
        <v>525</v>
      </c>
      <c r="G1855" s="1">
        <f t="shared" si="84"/>
        <v>0.34626038781163437</v>
      </c>
      <c r="H1855" s="1">
        <f t="shared" si="85"/>
        <v>2.7771428571428571</v>
      </c>
      <c r="I1855" s="78">
        <v>-6.7677914694056096E-2</v>
      </c>
      <c r="J1855" s="1">
        <f t="shared" si="86"/>
        <v>-73.295181613662749</v>
      </c>
    </row>
    <row r="1856" spans="1:10">
      <c r="A1856" s="78">
        <v>21</v>
      </c>
      <c r="B1856" s="78">
        <v>5065</v>
      </c>
      <c r="C1856" s="78" t="s">
        <v>1921</v>
      </c>
      <c r="D1856" s="78">
        <v>57</v>
      </c>
      <c r="E1856" s="78">
        <v>1</v>
      </c>
      <c r="F1856" s="78">
        <v>312</v>
      </c>
      <c r="G1856" s="1">
        <f t="shared" si="84"/>
        <v>1.7543859649122806E-2</v>
      </c>
      <c r="H1856" s="1">
        <f t="shared" si="85"/>
        <v>0.1858974358974359</v>
      </c>
      <c r="I1856" s="78">
        <v>-0.73491293550105197</v>
      </c>
      <c r="J1856" s="1">
        <f t="shared" si="86"/>
        <v>-41.890037323559959</v>
      </c>
    </row>
    <row r="1857" spans="1:10">
      <c r="A1857" s="78">
        <v>21</v>
      </c>
      <c r="B1857" s="78">
        <v>5066</v>
      </c>
      <c r="C1857" s="78" t="s">
        <v>1922</v>
      </c>
      <c r="D1857" s="78">
        <v>35</v>
      </c>
      <c r="E1857" s="78">
        <v>2</v>
      </c>
      <c r="F1857" s="78">
        <v>249</v>
      </c>
      <c r="G1857" s="1">
        <f t="shared" si="84"/>
        <v>5.7142857142857141E-2</v>
      </c>
      <c r="H1857" s="1">
        <f t="shared" si="85"/>
        <v>0.14859437751004015</v>
      </c>
      <c r="I1857" s="78">
        <v>-0.67719056044514203</v>
      </c>
      <c r="J1857" s="1">
        <f t="shared" si="86"/>
        <v>-23.70166961557997</v>
      </c>
    </row>
    <row r="1858" spans="1:10">
      <c r="A1858" s="78">
        <v>21</v>
      </c>
      <c r="B1858" s="78">
        <v>5067</v>
      </c>
      <c r="C1858" s="78" t="s">
        <v>1923</v>
      </c>
      <c r="D1858" s="78">
        <v>59</v>
      </c>
      <c r="E1858" s="78">
        <v>17</v>
      </c>
      <c r="F1858" s="78">
        <v>290</v>
      </c>
      <c r="G1858" s="1">
        <f t="shared" si="84"/>
        <v>0.28813559322033899</v>
      </c>
      <c r="H1858" s="1">
        <f t="shared" si="85"/>
        <v>0.2620689655172414</v>
      </c>
      <c r="I1858" s="78">
        <v>-0.318359618904067</v>
      </c>
      <c r="J1858" s="1">
        <f t="shared" si="86"/>
        <v>-18.783217515339953</v>
      </c>
    </row>
    <row r="1859" spans="1:10">
      <c r="A1859" s="78">
        <v>21</v>
      </c>
      <c r="B1859" s="78">
        <v>5068</v>
      </c>
      <c r="C1859" s="78" t="s">
        <v>1924</v>
      </c>
      <c r="D1859" s="78">
        <v>93</v>
      </c>
      <c r="E1859" s="78">
        <v>9</v>
      </c>
      <c r="F1859" s="78">
        <v>606</v>
      </c>
      <c r="G1859" s="1">
        <f t="shared" si="84"/>
        <v>9.6774193548387094E-2</v>
      </c>
      <c r="H1859" s="1">
        <f t="shared" si="85"/>
        <v>0.16831683168316833</v>
      </c>
      <c r="I1859" s="78">
        <v>-0.61316395658703804</v>
      </c>
      <c r="J1859" s="1">
        <f t="shared" si="86"/>
        <v>-57.024247962594536</v>
      </c>
    </row>
    <row r="1860" spans="1:10">
      <c r="A1860" s="78">
        <v>21</v>
      </c>
      <c r="B1860" s="78">
        <v>5069</v>
      </c>
      <c r="C1860" s="78" t="s">
        <v>1925</v>
      </c>
      <c r="D1860" s="78">
        <v>380</v>
      </c>
      <c r="E1860" s="78">
        <v>102</v>
      </c>
      <c r="F1860" s="78">
        <v>331</v>
      </c>
      <c r="G1860" s="1">
        <f t="shared" si="84"/>
        <v>0.26842105263157895</v>
      </c>
      <c r="H1860" s="1">
        <f t="shared" si="85"/>
        <v>1.4561933534743203</v>
      </c>
      <c r="I1860" s="78">
        <v>-0.27905638280494699</v>
      </c>
      <c r="J1860" s="1">
        <f t="shared" si="86"/>
        <v>-106.04142546587985</v>
      </c>
    </row>
    <row r="1861" spans="1:10">
      <c r="A1861" s="78">
        <v>21</v>
      </c>
      <c r="B1861" s="78">
        <v>5070</v>
      </c>
      <c r="C1861" s="78" t="s">
        <v>1926</v>
      </c>
      <c r="D1861" s="78">
        <v>402</v>
      </c>
      <c r="E1861" s="78">
        <v>74</v>
      </c>
      <c r="F1861" s="78">
        <v>3237</v>
      </c>
      <c r="G1861" s="1">
        <f t="shared" si="84"/>
        <v>0.18407960199004975</v>
      </c>
      <c r="H1861" s="1">
        <f t="shared" si="85"/>
        <v>0.14704973741118318</v>
      </c>
      <c r="I1861" s="78">
        <v>-0.46684467758442899</v>
      </c>
      <c r="J1861" s="1">
        <f t="shared" si="86"/>
        <v>-187.67156038894046</v>
      </c>
    </row>
    <row r="1862" spans="1:10">
      <c r="A1862" s="78">
        <v>21</v>
      </c>
      <c r="B1862" s="78">
        <v>5071</v>
      </c>
      <c r="C1862" s="78" t="s">
        <v>1927</v>
      </c>
      <c r="D1862" s="78">
        <v>165</v>
      </c>
      <c r="E1862" s="78">
        <v>50</v>
      </c>
      <c r="F1862" s="78">
        <v>974</v>
      </c>
      <c r="G1862" s="1">
        <f t="shared" si="84"/>
        <v>0.30303030303030304</v>
      </c>
      <c r="H1862" s="1">
        <f t="shared" si="85"/>
        <v>0.22073921971252566</v>
      </c>
      <c r="I1862" s="78">
        <v>-0.29270357121394303</v>
      </c>
      <c r="J1862" s="1">
        <f t="shared" si="86"/>
        <v>-48.296089250300597</v>
      </c>
    </row>
    <row r="1863" spans="1:10">
      <c r="A1863" s="78">
        <v>21</v>
      </c>
      <c r="B1863" s="78">
        <v>5072</v>
      </c>
      <c r="C1863" s="78" t="s">
        <v>1928</v>
      </c>
      <c r="D1863" s="78">
        <v>1527</v>
      </c>
      <c r="E1863" s="78">
        <v>756</v>
      </c>
      <c r="F1863" s="78">
        <v>363</v>
      </c>
      <c r="G1863" s="1">
        <f t="shared" si="84"/>
        <v>0.49508840864440079</v>
      </c>
      <c r="H1863" s="1">
        <f t="shared" si="85"/>
        <v>6.2892561983471076</v>
      </c>
      <c r="I1863" s="78">
        <v>0.34080343466062002</v>
      </c>
      <c r="J1863" s="1">
        <f t="shared" si="86"/>
        <v>520.40684472676674</v>
      </c>
    </row>
    <row r="1864" spans="1:10">
      <c r="A1864" s="78">
        <v>21</v>
      </c>
      <c r="B1864" s="78">
        <v>5073</v>
      </c>
      <c r="C1864" s="78" t="s">
        <v>1929</v>
      </c>
      <c r="D1864" s="78">
        <v>940</v>
      </c>
      <c r="E1864" s="78">
        <v>316</v>
      </c>
      <c r="F1864" s="78">
        <v>1400</v>
      </c>
      <c r="G1864" s="1">
        <f t="shared" si="84"/>
        <v>0.33617021276595743</v>
      </c>
      <c r="H1864" s="1">
        <f t="shared" si="85"/>
        <v>0.89714285714285713</v>
      </c>
      <c r="I1864" s="78">
        <v>-0.17584424566243101</v>
      </c>
      <c r="J1864" s="1">
        <f t="shared" si="86"/>
        <v>-165.29359092268515</v>
      </c>
    </row>
    <row r="1865" spans="1:10">
      <c r="A1865" s="78">
        <v>21</v>
      </c>
      <c r="B1865" s="78">
        <v>5074</v>
      </c>
      <c r="C1865" s="78" t="s">
        <v>1930</v>
      </c>
      <c r="D1865" s="78">
        <v>451</v>
      </c>
      <c r="E1865" s="78">
        <v>10</v>
      </c>
      <c r="F1865" s="78">
        <v>399</v>
      </c>
      <c r="G1865" s="1">
        <f t="shared" ref="G1865:G1928" si="87">E1865/D1865</f>
        <v>2.2172949002217297E-2</v>
      </c>
      <c r="H1865" s="1">
        <f t="shared" ref="H1865:H1928" si="88">(D1865+E1865)/F1865</f>
        <v>1.155388471177945</v>
      </c>
      <c r="I1865" s="78">
        <v>-0.66544471195025201</v>
      </c>
      <c r="J1865" s="1">
        <f t="shared" ref="J1865:J1928" si="89">I1865*D1865</f>
        <v>-300.11556508956363</v>
      </c>
    </row>
    <row r="1866" spans="1:10">
      <c r="A1866" s="78">
        <v>21</v>
      </c>
      <c r="B1866" s="78">
        <v>5075</v>
      </c>
      <c r="C1866" s="78" t="s">
        <v>1931</v>
      </c>
      <c r="D1866" s="78">
        <v>116</v>
      </c>
      <c r="E1866" s="78">
        <v>10</v>
      </c>
      <c r="F1866" s="78">
        <v>910</v>
      </c>
      <c r="G1866" s="1">
        <f t="shared" si="87"/>
        <v>8.6206896551724144E-2</v>
      </c>
      <c r="H1866" s="1">
        <f t="shared" si="88"/>
        <v>0.13846153846153847</v>
      </c>
      <c r="I1866" s="78">
        <v>-0.62961528763566099</v>
      </c>
      <c r="J1866" s="1">
        <f t="shared" si="89"/>
        <v>-73.035373365736675</v>
      </c>
    </row>
    <row r="1867" spans="1:10">
      <c r="A1867" s="78">
        <v>21</v>
      </c>
      <c r="B1867" s="78">
        <v>5076</v>
      </c>
      <c r="C1867" s="78" t="s">
        <v>1932</v>
      </c>
      <c r="D1867" s="78">
        <v>354</v>
      </c>
      <c r="E1867" s="78">
        <v>65</v>
      </c>
      <c r="F1867" s="78">
        <v>2701</v>
      </c>
      <c r="G1867" s="1">
        <f t="shared" si="87"/>
        <v>0.18361581920903955</v>
      </c>
      <c r="H1867" s="1">
        <f t="shared" si="88"/>
        <v>0.15512773047019623</v>
      </c>
      <c r="I1867" s="78">
        <v>-0.469364785153153</v>
      </c>
      <c r="J1867" s="1">
        <f t="shared" si="89"/>
        <v>-166.15513394421617</v>
      </c>
    </row>
    <row r="1868" spans="1:10">
      <c r="A1868" s="78">
        <v>21</v>
      </c>
      <c r="B1868" s="78">
        <v>5077</v>
      </c>
      <c r="C1868" s="78" t="s">
        <v>1933</v>
      </c>
      <c r="D1868" s="78">
        <v>1051</v>
      </c>
      <c r="E1868" s="78">
        <v>381</v>
      </c>
      <c r="F1868" s="78">
        <v>540</v>
      </c>
      <c r="G1868" s="1">
        <f t="shared" si="87"/>
        <v>0.36251189343482398</v>
      </c>
      <c r="H1868" s="1">
        <f t="shared" si="88"/>
        <v>2.6518518518518519</v>
      </c>
      <c r="I1868" s="78">
        <v>-5.0079734274518603E-2</v>
      </c>
      <c r="J1868" s="1">
        <f t="shared" si="89"/>
        <v>-52.633800722519055</v>
      </c>
    </row>
    <row r="1869" spans="1:10">
      <c r="A1869" s="78">
        <v>21</v>
      </c>
      <c r="B1869" s="78">
        <v>5078</v>
      </c>
      <c r="C1869" s="78" t="s">
        <v>1934</v>
      </c>
      <c r="D1869" s="78">
        <v>433</v>
      </c>
      <c r="E1869" s="78">
        <v>141</v>
      </c>
      <c r="F1869" s="78">
        <v>1141</v>
      </c>
      <c r="G1869" s="1">
        <f t="shared" si="87"/>
        <v>0.32563510392609701</v>
      </c>
      <c r="H1869" s="1">
        <f t="shared" si="88"/>
        <v>0.50306748466257667</v>
      </c>
      <c r="I1869" s="78">
        <v>-0.23306215534979999</v>
      </c>
      <c r="J1869" s="1">
        <f t="shared" si="89"/>
        <v>-100.91591326646339</v>
      </c>
    </row>
    <row r="1870" spans="1:10">
      <c r="A1870" s="78">
        <v>21</v>
      </c>
      <c r="B1870" s="78">
        <v>5079</v>
      </c>
      <c r="C1870" s="78" t="s">
        <v>1935</v>
      </c>
      <c r="D1870" s="78">
        <v>1085</v>
      </c>
      <c r="E1870" s="78">
        <v>428</v>
      </c>
      <c r="F1870" s="78">
        <v>4465</v>
      </c>
      <c r="G1870" s="1">
        <f t="shared" si="87"/>
        <v>0.39447004608294933</v>
      </c>
      <c r="H1870" s="1">
        <f t="shared" si="88"/>
        <v>0.33885778275475925</v>
      </c>
      <c r="I1870" s="78">
        <v>-0.105891690971383</v>
      </c>
      <c r="J1870" s="1">
        <f t="shared" si="89"/>
        <v>-114.89248470395056</v>
      </c>
    </row>
    <row r="1871" spans="1:10">
      <c r="A1871" s="78">
        <v>21</v>
      </c>
      <c r="B1871" s="78">
        <v>5080</v>
      </c>
      <c r="C1871" s="78" t="s">
        <v>1936</v>
      </c>
      <c r="D1871" s="78">
        <v>62</v>
      </c>
      <c r="E1871" s="78">
        <v>0</v>
      </c>
      <c r="F1871" s="78">
        <v>1082</v>
      </c>
      <c r="G1871" s="1">
        <f t="shared" si="87"/>
        <v>0</v>
      </c>
      <c r="H1871" s="1">
        <f t="shared" si="88"/>
        <v>5.730129390018484E-2</v>
      </c>
      <c r="I1871" s="78">
        <v>-0.76736096857231395</v>
      </c>
      <c r="J1871" s="1">
        <f t="shared" si="89"/>
        <v>-47.576380051483468</v>
      </c>
    </row>
    <row r="1872" spans="1:10">
      <c r="A1872" s="78">
        <v>21</v>
      </c>
      <c r="B1872" s="78">
        <v>5081</v>
      </c>
      <c r="C1872" s="78" t="s">
        <v>1937</v>
      </c>
      <c r="D1872" s="78">
        <v>77</v>
      </c>
      <c r="E1872" s="78">
        <v>2</v>
      </c>
      <c r="F1872" s="78">
        <v>570</v>
      </c>
      <c r="G1872" s="1">
        <f t="shared" si="87"/>
        <v>2.5974025974025976E-2</v>
      </c>
      <c r="H1872" s="1">
        <f t="shared" si="88"/>
        <v>0.13859649122807016</v>
      </c>
      <c r="I1872" s="78">
        <v>-0.72330795837787798</v>
      </c>
      <c r="J1872" s="1">
        <f t="shared" si="89"/>
        <v>-55.694712795096606</v>
      </c>
    </row>
    <row r="1873" spans="1:10">
      <c r="A1873" s="78">
        <v>21</v>
      </c>
      <c r="B1873" s="78">
        <v>5091</v>
      </c>
      <c r="C1873" s="78" t="s">
        <v>1938</v>
      </c>
      <c r="D1873" s="78">
        <v>5355</v>
      </c>
      <c r="E1873" s="78">
        <v>3044</v>
      </c>
      <c r="F1873" s="78">
        <v>475</v>
      </c>
      <c r="G1873" s="1">
        <f t="shared" si="87"/>
        <v>0.56844070961718018</v>
      </c>
      <c r="H1873" s="1">
        <f t="shared" si="88"/>
        <v>17.682105263157894</v>
      </c>
      <c r="I1873" s="78">
        <v>1.1496020452571301</v>
      </c>
      <c r="J1873" s="1">
        <f t="shared" si="89"/>
        <v>6156.1189523519315</v>
      </c>
    </row>
    <row r="1874" spans="1:10">
      <c r="A1874" s="78">
        <v>21</v>
      </c>
      <c r="B1874" s="78">
        <v>5094</v>
      </c>
      <c r="C1874" s="78" t="s">
        <v>1939</v>
      </c>
      <c r="D1874" s="78">
        <v>118</v>
      </c>
      <c r="E1874" s="78">
        <v>16</v>
      </c>
      <c r="F1874" s="78">
        <v>789</v>
      </c>
      <c r="G1874" s="1">
        <f t="shared" si="87"/>
        <v>0.13559322033898305</v>
      </c>
      <c r="H1874" s="1">
        <f t="shared" si="88"/>
        <v>0.16983523447401774</v>
      </c>
      <c r="I1874" s="78">
        <v>-0.55271314498254798</v>
      </c>
      <c r="J1874" s="1">
        <f t="shared" si="89"/>
        <v>-65.220151107940666</v>
      </c>
    </row>
    <row r="1875" spans="1:10">
      <c r="A1875" s="78">
        <v>21</v>
      </c>
      <c r="B1875" s="78">
        <v>5095</v>
      </c>
      <c r="C1875" s="78" t="s">
        <v>1940</v>
      </c>
      <c r="D1875" s="78">
        <v>207</v>
      </c>
      <c r="E1875" s="78">
        <v>45</v>
      </c>
      <c r="F1875" s="78">
        <v>2649</v>
      </c>
      <c r="G1875" s="1">
        <f t="shared" si="87"/>
        <v>0.21739130434782608</v>
      </c>
      <c r="H1875" s="1">
        <f t="shared" si="88"/>
        <v>9.5130237825594557E-2</v>
      </c>
      <c r="I1875" s="78">
        <v>-0.42725615980945097</v>
      </c>
      <c r="J1875" s="1">
        <f t="shared" si="89"/>
        <v>-88.442025080556348</v>
      </c>
    </row>
    <row r="1876" spans="1:10">
      <c r="A1876" s="78">
        <v>21</v>
      </c>
      <c r="B1876" s="78">
        <v>5096</v>
      </c>
      <c r="C1876" s="78" t="s">
        <v>1941</v>
      </c>
      <c r="D1876" s="78">
        <v>523</v>
      </c>
      <c r="E1876" s="78">
        <v>59</v>
      </c>
      <c r="F1876" s="78">
        <v>342</v>
      </c>
      <c r="G1876" s="1">
        <f t="shared" si="87"/>
        <v>0.11281070745697896</v>
      </c>
      <c r="H1876" s="1">
        <f t="shared" si="88"/>
        <v>1.7017543859649122</v>
      </c>
      <c r="I1876" s="78">
        <v>-0.49877226969799898</v>
      </c>
      <c r="J1876" s="1">
        <f t="shared" si="89"/>
        <v>-260.85789705205349</v>
      </c>
    </row>
    <row r="1877" spans="1:10">
      <c r="A1877" s="78">
        <v>21</v>
      </c>
      <c r="B1877" s="78">
        <v>5097</v>
      </c>
      <c r="C1877" s="78" t="s">
        <v>1942</v>
      </c>
      <c r="D1877" s="78">
        <v>1870</v>
      </c>
      <c r="E1877" s="78">
        <v>1094</v>
      </c>
      <c r="F1877" s="78">
        <v>1407</v>
      </c>
      <c r="G1877" s="1">
        <f t="shared" si="87"/>
        <v>0.58502673796791449</v>
      </c>
      <c r="H1877" s="1">
        <f t="shared" si="88"/>
        <v>2.1066098081023452</v>
      </c>
      <c r="I1877" s="78">
        <v>0.30174261977245698</v>
      </c>
      <c r="J1877" s="1">
        <f t="shared" si="89"/>
        <v>564.25869897449456</v>
      </c>
    </row>
    <row r="1878" spans="1:10">
      <c r="A1878" s="78">
        <v>21</v>
      </c>
      <c r="B1878" s="78">
        <v>5098</v>
      </c>
      <c r="C1878" s="78" t="s">
        <v>1943</v>
      </c>
      <c r="D1878" s="78">
        <v>116</v>
      </c>
      <c r="E1878" s="78">
        <v>37</v>
      </c>
      <c r="F1878" s="78">
        <v>310</v>
      </c>
      <c r="G1878" s="1">
        <f t="shared" si="87"/>
        <v>0.31896551724137934</v>
      </c>
      <c r="H1878" s="1">
        <f t="shared" si="88"/>
        <v>0.49354838709677418</v>
      </c>
      <c r="I1878" s="78">
        <v>-0.25809443296129397</v>
      </c>
      <c r="J1878" s="1">
        <f t="shared" si="89"/>
        <v>-29.938954223510102</v>
      </c>
    </row>
    <row r="1879" spans="1:10">
      <c r="A1879" s="78">
        <v>21</v>
      </c>
      <c r="B1879" s="78">
        <v>5099</v>
      </c>
      <c r="C1879" s="78" t="s">
        <v>1944</v>
      </c>
      <c r="D1879" s="78">
        <v>699</v>
      </c>
      <c r="E1879" s="78">
        <v>85</v>
      </c>
      <c r="F1879" s="78">
        <v>427</v>
      </c>
      <c r="G1879" s="1">
        <f t="shared" si="87"/>
        <v>0.12160228898426323</v>
      </c>
      <c r="H1879" s="1">
        <f t="shared" si="88"/>
        <v>1.8360655737704918</v>
      </c>
      <c r="I1879" s="78">
        <v>-0.47118784122705798</v>
      </c>
      <c r="J1879" s="1">
        <f t="shared" si="89"/>
        <v>-329.36030101771354</v>
      </c>
    </row>
    <row r="1880" spans="1:10">
      <c r="A1880" s="78">
        <v>21</v>
      </c>
      <c r="B1880" s="78">
        <v>5101</v>
      </c>
      <c r="C1880" s="78" t="s">
        <v>1945</v>
      </c>
      <c r="D1880" s="78">
        <v>759</v>
      </c>
      <c r="E1880" s="78">
        <v>319</v>
      </c>
      <c r="F1880" s="78">
        <v>222</v>
      </c>
      <c r="G1880" s="1">
        <f t="shared" si="87"/>
        <v>0.42028985507246375</v>
      </c>
      <c r="H1880" s="1">
        <f t="shared" si="88"/>
        <v>4.8558558558558556</v>
      </c>
      <c r="I1880" s="78">
        <v>0.12594980882867701</v>
      </c>
      <c r="J1880" s="1">
        <f t="shared" si="89"/>
        <v>95.595904900965849</v>
      </c>
    </row>
    <row r="1881" spans="1:10">
      <c r="A1881" s="78">
        <v>21</v>
      </c>
      <c r="B1881" s="78">
        <v>5102</v>
      </c>
      <c r="C1881" s="78" t="s">
        <v>1946</v>
      </c>
      <c r="D1881" s="78">
        <v>17</v>
      </c>
      <c r="E1881" s="78">
        <v>0</v>
      </c>
      <c r="F1881" s="78">
        <v>558</v>
      </c>
      <c r="G1881" s="1">
        <f t="shared" si="87"/>
        <v>0</v>
      </c>
      <c r="H1881" s="1">
        <f t="shared" si="88"/>
        <v>3.046594982078853E-2</v>
      </c>
      <c r="I1881" s="78">
        <v>-0.77063882918369897</v>
      </c>
      <c r="J1881" s="1">
        <f t="shared" si="89"/>
        <v>-13.100860096122883</v>
      </c>
    </row>
    <row r="1882" spans="1:10">
      <c r="A1882" s="78">
        <v>21</v>
      </c>
      <c r="B1882" s="78">
        <v>5104</v>
      </c>
      <c r="C1882" s="78" t="s">
        <v>1947</v>
      </c>
      <c r="D1882" s="78">
        <v>1278</v>
      </c>
      <c r="E1882" s="78">
        <v>178</v>
      </c>
      <c r="F1882" s="78">
        <v>1438</v>
      </c>
      <c r="G1882" s="1">
        <f t="shared" si="87"/>
        <v>0.13928012519561817</v>
      </c>
      <c r="H1882" s="1">
        <f t="shared" si="88"/>
        <v>1.0125173852573017</v>
      </c>
      <c r="I1882" s="78">
        <v>-0.45566510477197802</v>
      </c>
      <c r="J1882" s="1">
        <f t="shared" si="89"/>
        <v>-582.34000389858795</v>
      </c>
    </row>
    <row r="1883" spans="1:10">
      <c r="A1883" s="78">
        <v>21</v>
      </c>
      <c r="B1883" s="78">
        <v>5105</v>
      </c>
      <c r="C1883" s="78" t="s">
        <v>1948</v>
      </c>
      <c r="D1883" s="78">
        <v>101</v>
      </c>
      <c r="E1883" s="78">
        <v>0</v>
      </c>
      <c r="F1883" s="78">
        <v>1318</v>
      </c>
      <c r="G1883" s="1">
        <f t="shared" si="87"/>
        <v>0</v>
      </c>
      <c r="H1883" s="1">
        <f t="shared" si="88"/>
        <v>7.6631259484066766E-2</v>
      </c>
      <c r="I1883" s="78">
        <v>-0.76470036144878895</v>
      </c>
      <c r="J1883" s="1">
        <f t="shared" si="89"/>
        <v>-77.234736506327678</v>
      </c>
    </row>
    <row r="1884" spans="1:10">
      <c r="A1884" s="78">
        <v>21</v>
      </c>
      <c r="B1884" s="78">
        <v>5106</v>
      </c>
      <c r="C1884" s="78" t="s">
        <v>1949</v>
      </c>
      <c r="D1884" s="78">
        <v>295</v>
      </c>
      <c r="E1884" s="78">
        <v>56</v>
      </c>
      <c r="F1884" s="78">
        <v>303</v>
      </c>
      <c r="G1884" s="1">
        <f t="shared" si="87"/>
        <v>0.18983050847457628</v>
      </c>
      <c r="H1884" s="1">
        <f t="shared" si="88"/>
        <v>1.1584158415841583</v>
      </c>
      <c r="I1884" s="78">
        <v>-0.41652756064372798</v>
      </c>
      <c r="J1884" s="1">
        <f t="shared" si="89"/>
        <v>-122.87563038989975</v>
      </c>
    </row>
    <row r="1885" spans="1:10">
      <c r="A1885" s="78">
        <v>21</v>
      </c>
      <c r="B1885" s="78">
        <v>5107</v>
      </c>
      <c r="C1885" s="78" t="s">
        <v>1950</v>
      </c>
      <c r="D1885" s="78">
        <v>1203</v>
      </c>
      <c r="E1885" s="78">
        <v>282</v>
      </c>
      <c r="F1885" s="78">
        <v>1277</v>
      </c>
      <c r="G1885" s="1">
        <f t="shared" si="87"/>
        <v>0.23441396508728179</v>
      </c>
      <c r="H1885" s="1">
        <f t="shared" si="88"/>
        <v>1.1628817541111982</v>
      </c>
      <c r="I1885" s="78">
        <v>-0.30698671969853703</v>
      </c>
      <c r="J1885" s="1">
        <f t="shared" si="89"/>
        <v>-369.30502379734003</v>
      </c>
    </row>
    <row r="1886" spans="1:10">
      <c r="A1886" s="78">
        <v>21</v>
      </c>
      <c r="B1886" s="78">
        <v>5108</v>
      </c>
      <c r="C1886" s="78" t="s">
        <v>1951</v>
      </c>
      <c r="D1886" s="78">
        <v>4203</v>
      </c>
      <c r="E1886" s="78">
        <v>1075</v>
      </c>
      <c r="F1886" s="78">
        <v>643</v>
      </c>
      <c r="G1886" s="1">
        <f t="shared" si="87"/>
        <v>0.25576968831786817</v>
      </c>
      <c r="H1886" s="1">
        <f t="shared" si="88"/>
        <v>8.2083981337480552</v>
      </c>
      <c r="I1886" s="78">
        <v>0.18532351272793901</v>
      </c>
      <c r="J1886" s="1">
        <f t="shared" si="89"/>
        <v>778.91472399552765</v>
      </c>
    </row>
    <row r="1887" spans="1:10">
      <c r="A1887" s="78">
        <v>21</v>
      </c>
      <c r="B1887" s="78">
        <v>5109</v>
      </c>
      <c r="C1887" s="78" t="s">
        <v>1952</v>
      </c>
      <c r="D1887" s="78">
        <v>33</v>
      </c>
      <c r="E1887" s="78">
        <v>1</v>
      </c>
      <c r="F1887" s="78">
        <v>915</v>
      </c>
      <c r="G1887" s="1">
        <f t="shared" si="87"/>
        <v>3.0303030303030304E-2</v>
      </c>
      <c r="H1887" s="1">
        <f t="shared" si="88"/>
        <v>3.7158469945355189E-2</v>
      </c>
      <c r="I1887" s="78">
        <v>-0.72335671127685996</v>
      </c>
      <c r="J1887" s="1">
        <f t="shared" si="89"/>
        <v>-23.870771472136379</v>
      </c>
    </row>
    <row r="1888" spans="1:10">
      <c r="A1888" s="78">
        <v>21</v>
      </c>
      <c r="B1888" s="78">
        <v>5110</v>
      </c>
      <c r="C1888" s="78" t="s">
        <v>1953</v>
      </c>
      <c r="D1888" s="78">
        <v>38</v>
      </c>
      <c r="E1888" s="78">
        <v>6</v>
      </c>
      <c r="F1888" s="78">
        <v>975</v>
      </c>
      <c r="G1888" s="1">
        <f t="shared" si="87"/>
        <v>0.15789473684210525</v>
      </c>
      <c r="H1888" s="1">
        <f t="shared" si="88"/>
        <v>4.5128205128205132E-2</v>
      </c>
      <c r="I1888" s="78">
        <v>-0.52803782032582802</v>
      </c>
      <c r="J1888" s="1">
        <f t="shared" si="89"/>
        <v>-20.065437172381465</v>
      </c>
    </row>
    <row r="1889" spans="1:10">
      <c r="A1889" s="78">
        <v>21</v>
      </c>
      <c r="B1889" s="78">
        <v>5111</v>
      </c>
      <c r="C1889" s="78" t="s">
        <v>1954</v>
      </c>
      <c r="D1889" s="78">
        <v>894</v>
      </c>
      <c r="E1889" s="78">
        <v>243</v>
      </c>
      <c r="F1889" s="78">
        <v>2319</v>
      </c>
      <c r="G1889" s="1">
        <f t="shared" si="87"/>
        <v>0.27181208053691275</v>
      </c>
      <c r="H1889" s="1">
        <f t="shared" si="88"/>
        <v>0.49029754204398446</v>
      </c>
      <c r="I1889" s="78">
        <v>-0.29482535182340902</v>
      </c>
      <c r="J1889" s="1">
        <f t="shared" si="89"/>
        <v>-263.57386453012765</v>
      </c>
    </row>
    <row r="1890" spans="1:10">
      <c r="A1890" s="78">
        <v>21</v>
      </c>
      <c r="B1890" s="78">
        <v>5112</v>
      </c>
      <c r="C1890" s="78" t="s">
        <v>1955</v>
      </c>
      <c r="D1890" s="78">
        <v>1169</v>
      </c>
      <c r="E1890" s="78">
        <v>572</v>
      </c>
      <c r="F1890" s="78">
        <v>3431</v>
      </c>
      <c r="G1890" s="1">
        <f t="shared" si="87"/>
        <v>0.48930710008554318</v>
      </c>
      <c r="H1890" s="1">
        <f t="shared" si="88"/>
        <v>0.50743223549985428</v>
      </c>
      <c r="I1890" s="78">
        <v>5.0400365226208402E-2</v>
      </c>
      <c r="J1890" s="1">
        <f t="shared" si="89"/>
        <v>58.918026949437625</v>
      </c>
    </row>
    <row r="1891" spans="1:10">
      <c r="A1891" s="78">
        <v>21</v>
      </c>
      <c r="B1891" s="78">
        <v>5113</v>
      </c>
      <c r="C1891" s="78" t="s">
        <v>1956</v>
      </c>
      <c r="D1891" s="78">
        <v>14556</v>
      </c>
      <c r="E1891" s="78">
        <v>9723</v>
      </c>
      <c r="F1891" s="78">
        <v>1729</v>
      </c>
      <c r="G1891" s="1">
        <f t="shared" si="87"/>
        <v>0.66797197032151689</v>
      </c>
      <c r="H1891" s="1">
        <f t="shared" si="88"/>
        <v>14.042220936957779</v>
      </c>
      <c r="I1891" s="78">
        <v>1.55293281181843</v>
      </c>
      <c r="J1891" s="1">
        <f t="shared" si="89"/>
        <v>22604.490008829067</v>
      </c>
    </row>
    <row r="1892" spans="1:10">
      <c r="A1892" s="78">
        <v>21</v>
      </c>
      <c r="B1892" s="78">
        <v>5115</v>
      </c>
      <c r="C1892" s="78" t="s">
        <v>1957</v>
      </c>
      <c r="D1892" s="78">
        <v>6305</v>
      </c>
      <c r="E1892" s="78">
        <v>2929</v>
      </c>
      <c r="F1892" s="78">
        <v>900</v>
      </c>
      <c r="G1892" s="1">
        <f t="shared" si="87"/>
        <v>0.46455194290245838</v>
      </c>
      <c r="H1892" s="1">
        <f t="shared" si="88"/>
        <v>10.26</v>
      </c>
      <c r="I1892" s="78">
        <v>0.69369233798580299</v>
      </c>
      <c r="J1892" s="1">
        <f t="shared" si="89"/>
        <v>4373.730191000488</v>
      </c>
    </row>
    <row r="1893" spans="1:10">
      <c r="A1893" s="78">
        <v>21</v>
      </c>
      <c r="B1893" s="78">
        <v>5116</v>
      </c>
      <c r="C1893" s="78" t="s">
        <v>1958</v>
      </c>
      <c r="D1893" s="78">
        <v>1610</v>
      </c>
      <c r="E1893" s="78">
        <v>838</v>
      </c>
      <c r="F1893" s="78">
        <v>709</v>
      </c>
      <c r="G1893" s="1">
        <f t="shared" si="87"/>
        <v>0.52049689440993785</v>
      </c>
      <c r="H1893" s="1">
        <f t="shared" si="88"/>
        <v>3.4527503526093088</v>
      </c>
      <c r="I1893" s="78">
        <v>0.25320274650443397</v>
      </c>
      <c r="J1893" s="1">
        <f t="shared" si="89"/>
        <v>407.65642187213871</v>
      </c>
    </row>
    <row r="1894" spans="1:10">
      <c r="A1894" s="78">
        <v>21</v>
      </c>
      <c r="B1894" s="78">
        <v>5117</v>
      </c>
      <c r="C1894" s="78" t="s">
        <v>1959</v>
      </c>
      <c r="D1894" s="78">
        <v>213</v>
      </c>
      <c r="E1894" s="78">
        <v>10</v>
      </c>
      <c r="F1894" s="78">
        <v>1027</v>
      </c>
      <c r="G1894" s="1">
        <f t="shared" si="87"/>
        <v>4.6948356807511735E-2</v>
      </c>
      <c r="H1894" s="1">
        <f t="shared" si="88"/>
        <v>0.21713729308666019</v>
      </c>
      <c r="I1894" s="78">
        <v>-0.681508814030511</v>
      </c>
      <c r="J1894" s="1">
        <f t="shared" si="89"/>
        <v>-145.16137738849883</v>
      </c>
    </row>
    <row r="1895" spans="1:10">
      <c r="A1895" s="78">
        <v>21</v>
      </c>
      <c r="B1895" s="78">
        <v>5118</v>
      </c>
      <c r="C1895" s="78" t="s">
        <v>1960</v>
      </c>
      <c r="D1895" s="78">
        <v>6751</v>
      </c>
      <c r="E1895" s="78">
        <v>1445</v>
      </c>
      <c r="F1895" s="78">
        <v>565</v>
      </c>
      <c r="G1895" s="1">
        <f t="shared" si="87"/>
        <v>0.21404236409420827</v>
      </c>
      <c r="H1895" s="1">
        <f t="shared" si="88"/>
        <v>14.506194690265486</v>
      </c>
      <c r="I1895" s="78">
        <v>0.52649344050124602</v>
      </c>
      <c r="J1895" s="1">
        <f t="shared" si="89"/>
        <v>3554.357216823912</v>
      </c>
    </row>
    <row r="1896" spans="1:10">
      <c r="A1896" s="78">
        <v>21</v>
      </c>
      <c r="B1896" s="78">
        <v>5119</v>
      </c>
      <c r="C1896" s="78" t="s">
        <v>1961</v>
      </c>
      <c r="D1896" s="78">
        <v>61</v>
      </c>
      <c r="E1896" s="78">
        <v>8</v>
      </c>
      <c r="F1896" s="78">
        <v>771</v>
      </c>
      <c r="G1896" s="1">
        <f t="shared" si="87"/>
        <v>0.13114754098360656</v>
      </c>
      <c r="H1896" s="1">
        <f t="shared" si="88"/>
        <v>8.9494163424124515E-2</v>
      </c>
      <c r="I1896" s="78">
        <v>-0.56577668548975601</v>
      </c>
      <c r="J1896" s="1">
        <f t="shared" si="89"/>
        <v>-34.512377814875116</v>
      </c>
    </row>
    <row r="1897" spans="1:10">
      <c r="A1897" s="78">
        <v>21</v>
      </c>
      <c r="B1897" s="78">
        <v>5120</v>
      </c>
      <c r="C1897" s="78" t="s">
        <v>1962</v>
      </c>
      <c r="D1897" s="78">
        <v>2844</v>
      </c>
      <c r="E1897" s="78">
        <v>1252</v>
      </c>
      <c r="F1897" s="78">
        <v>61</v>
      </c>
      <c r="G1897" s="1">
        <f t="shared" si="87"/>
        <v>0.44022503516174405</v>
      </c>
      <c r="H1897" s="1">
        <f t="shared" si="88"/>
        <v>67.147540983606561</v>
      </c>
      <c r="I1897" s="78">
        <v>3.1094463590082499</v>
      </c>
      <c r="J1897" s="1">
        <f t="shared" si="89"/>
        <v>8843.2654450194623</v>
      </c>
    </row>
    <row r="1898" spans="1:10">
      <c r="A1898" s="78">
        <v>21</v>
      </c>
      <c r="B1898" s="78">
        <v>5121</v>
      </c>
      <c r="C1898" s="78" t="s">
        <v>1963</v>
      </c>
      <c r="D1898" s="78">
        <v>801</v>
      </c>
      <c r="E1898" s="78">
        <v>443</v>
      </c>
      <c r="F1898" s="78">
        <v>193</v>
      </c>
      <c r="G1898" s="1">
        <f t="shared" si="87"/>
        <v>0.55305867665418229</v>
      </c>
      <c r="H1898" s="1">
        <f t="shared" si="88"/>
        <v>6.4455958549222796</v>
      </c>
      <c r="I1898" s="78">
        <v>0.40343194778502101</v>
      </c>
      <c r="J1898" s="1">
        <f t="shared" si="89"/>
        <v>323.14899017580183</v>
      </c>
    </row>
    <row r="1899" spans="1:10">
      <c r="A1899" s="78">
        <v>21</v>
      </c>
      <c r="B1899" s="78">
        <v>5122</v>
      </c>
      <c r="C1899" s="78" t="s">
        <v>1964</v>
      </c>
      <c r="D1899" s="78">
        <v>119</v>
      </c>
      <c r="E1899" s="78">
        <v>14</v>
      </c>
      <c r="F1899" s="78">
        <v>1207</v>
      </c>
      <c r="G1899" s="1">
        <f t="shared" si="87"/>
        <v>0.11764705882352941</v>
      </c>
      <c r="H1899" s="1">
        <f t="shared" si="88"/>
        <v>0.11019055509527755</v>
      </c>
      <c r="I1899" s="78">
        <v>-0.58279323614720402</v>
      </c>
      <c r="J1899" s="1">
        <f t="shared" si="89"/>
        <v>-69.352395101517274</v>
      </c>
    </row>
    <row r="1900" spans="1:10">
      <c r="A1900" s="78">
        <v>21</v>
      </c>
      <c r="B1900" s="78">
        <v>5123</v>
      </c>
      <c r="C1900" s="78" t="s">
        <v>1965</v>
      </c>
      <c r="D1900" s="78">
        <v>382</v>
      </c>
      <c r="E1900" s="78">
        <v>91</v>
      </c>
      <c r="F1900" s="78">
        <v>366</v>
      </c>
      <c r="G1900" s="1">
        <f t="shared" si="87"/>
        <v>0.23821989528795812</v>
      </c>
      <c r="H1900" s="1">
        <f t="shared" si="88"/>
        <v>1.2923497267759563</v>
      </c>
      <c r="I1900" s="78">
        <v>-0.33257528537946002</v>
      </c>
      <c r="J1900" s="1">
        <f t="shared" si="89"/>
        <v>-127.04375901495372</v>
      </c>
    </row>
    <row r="1901" spans="1:10">
      <c r="A1901" s="78">
        <v>21</v>
      </c>
      <c r="B1901" s="78">
        <v>5125</v>
      </c>
      <c r="C1901" s="78" t="s">
        <v>1966</v>
      </c>
      <c r="D1901" s="78">
        <v>664</v>
      </c>
      <c r="E1901" s="78">
        <v>134</v>
      </c>
      <c r="F1901" s="78">
        <v>460</v>
      </c>
      <c r="G1901" s="1">
        <f t="shared" si="87"/>
        <v>0.20180722891566266</v>
      </c>
      <c r="H1901" s="1">
        <f t="shared" si="88"/>
        <v>1.7347826086956522</v>
      </c>
      <c r="I1901" s="78">
        <v>-0.355021089436795</v>
      </c>
      <c r="J1901" s="1">
        <f t="shared" si="89"/>
        <v>-235.73400338603187</v>
      </c>
    </row>
    <row r="1902" spans="1:10">
      <c r="A1902" s="78">
        <v>21</v>
      </c>
      <c r="B1902" s="78">
        <v>5127</v>
      </c>
      <c r="C1902" s="78" t="s">
        <v>1967</v>
      </c>
      <c r="D1902" s="78">
        <v>705</v>
      </c>
      <c r="E1902" s="78">
        <v>224</v>
      </c>
      <c r="F1902" s="78">
        <v>519</v>
      </c>
      <c r="G1902" s="1">
        <f t="shared" si="87"/>
        <v>0.31773049645390072</v>
      </c>
      <c r="H1902" s="1">
        <f t="shared" si="88"/>
        <v>1.7899807321772641</v>
      </c>
      <c r="I1902" s="78">
        <v>-0.17370585486613899</v>
      </c>
      <c r="J1902" s="1">
        <f t="shared" si="89"/>
        <v>-122.46262768062799</v>
      </c>
    </row>
    <row r="1903" spans="1:10">
      <c r="A1903" s="78">
        <v>21</v>
      </c>
      <c r="B1903" s="78">
        <v>5128</v>
      </c>
      <c r="C1903" s="78" t="s">
        <v>1968</v>
      </c>
      <c r="D1903" s="78">
        <v>134</v>
      </c>
      <c r="E1903" s="78">
        <v>7</v>
      </c>
      <c r="F1903" s="78">
        <v>300</v>
      </c>
      <c r="G1903" s="1">
        <f t="shared" si="87"/>
        <v>5.2238805970149252E-2</v>
      </c>
      <c r="H1903" s="1">
        <f t="shared" si="88"/>
        <v>0.47</v>
      </c>
      <c r="I1903" s="78">
        <v>-0.66542491837931905</v>
      </c>
      <c r="J1903" s="1">
        <f t="shared" si="89"/>
        <v>-89.16693906282876</v>
      </c>
    </row>
    <row r="1904" spans="1:10">
      <c r="A1904" s="78">
        <v>21</v>
      </c>
      <c r="B1904" s="78">
        <v>5129</v>
      </c>
      <c r="C1904" s="78" t="s">
        <v>1969</v>
      </c>
      <c r="D1904" s="78">
        <v>87</v>
      </c>
      <c r="E1904" s="78">
        <v>20</v>
      </c>
      <c r="F1904" s="78">
        <v>1712</v>
      </c>
      <c r="G1904" s="1">
        <f t="shared" si="87"/>
        <v>0.22988505747126436</v>
      </c>
      <c r="H1904" s="1">
        <f t="shared" si="88"/>
        <v>6.25E-2</v>
      </c>
      <c r="I1904" s="78">
        <v>-0.415143279365146</v>
      </c>
      <c r="J1904" s="1">
        <f t="shared" si="89"/>
        <v>-36.117465304767705</v>
      </c>
    </row>
    <row r="1905" spans="1:10">
      <c r="A1905" s="78">
        <v>21</v>
      </c>
      <c r="B1905" s="78">
        <v>5130</v>
      </c>
      <c r="C1905" s="78" t="s">
        <v>1970</v>
      </c>
      <c r="D1905" s="78">
        <v>760</v>
      </c>
      <c r="E1905" s="78">
        <v>134</v>
      </c>
      <c r="F1905" s="78">
        <v>223</v>
      </c>
      <c r="G1905" s="1">
        <f t="shared" si="87"/>
        <v>0.1763157894736842</v>
      </c>
      <c r="H1905" s="1">
        <f t="shared" si="88"/>
        <v>4.0089686098654704</v>
      </c>
      <c r="I1905" s="78">
        <v>-0.285208400337227</v>
      </c>
      <c r="J1905" s="1">
        <f t="shared" si="89"/>
        <v>-216.75838425629252</v>
      </c>
    </row>
    <row r="1906" spans="1:10">
      <c r="A1906" s="78">
        <v>21</v>
      </c>
      <c r="B1906" s="78">
        <v>5131</v>
      </c>
      <c r="C1906" s="78" t="s">
        <v>1971</v>
      </c>
      <c r="D1906" s="78">
        <v>2414</v>
      </c>
      <c r="E1906" s="78">
        <v>998</v>
      </c>
      <c r="F1906" s="78">
        <v>355</v>
      </c>
      <c r="G1906" s="1">
        <f t="shared" si="87"/>
        <v>0.41342170671085338</v>
      </c>
      <c r="H1906" s="1">
        <f t="shared" si="88"/>
        <v>9.6112676056338024</v>
      </c>
      <c r="I1906" s="78">
        <v>0.40893620772163902</v>
      </c>
      <c r="J1906" s="1">
        <f t="shared" si="89"/>
        <v>987.17200544003663</v>
      </c>
    </row>
    <row r="1907" spans="1:10">
      <c r="A1907" s="78">
        <v>21</v>
      </c>
      <c r="B1907" s="78">
        <v>5132</v>
      </c>
      <c r="C1907" s="78" t="s">
        <v>1972</v>
      </c>
      <c r="D1907" s="78">
        <v>67</v>
      </c>
      <c r="E1907" s="78">
        <v>4</v>
      </c>
      <c r="F1907" s="78">
        <v>2425</v>
      </c>
      <c r="G1907" s="1">
        <f t="shared" si="87"/>
        <v>5.9701492537313432E-2</v>
      </c>
      <c r="H1907" s="1">
        <f t="shared" si="88"/>
        <v>2.9278350515463916E-2</v>
      </c>
      <c r="I1907" s="78">
        <v>-0.67730516777374505</v>
      </c>
      <c r="J1907" s="1">
        <f t="shared" si="89"/>
        <v>-45.37944624084092</v>
      </c>
    </row>
    <row r="1908" spans="1:10">
      <c r="A1908" s="78">
        <v>21</v>
      </c>
      <c r="B1908" s="78">
        <v>5133</v>
      </c>
      <c r="C1908" s="78" t="s">
        <v>1973</v>
      </c>
      <c r="D1908" s="78">
        <v>995</v>
      </c>
      <c r="E1908" s="78">
        <v>198</v>
      </c>
      <c r="F1908" s="78">
        <v>268</v>
      </c>
      <c r="G1908" s="1">
        <f t="shared" si="87"/>
        <v>0.19899497487437187</v>
      </c>
      <c r="H1908" s="1">
        <f t="shared" si="88"/>
        <v>4.4514925373134329</v>
      </c>
      <c r="I1908" s="78">
        <v>-0.21960367702549999</v>
      </c>
      <c r="J1908" s="1">
        <f t="shared" si="89"/>
        <v>-218.5056586403725</v>
      </c>
    </row>
    <row r="1909" spans="1:10">
      <c r="A1909" s="78">
        <v>21</v>
      </c>
      <c r="B1909" s="78">
        <v>5134</v>
      </c>
      <c r="C1909" s="78" t="s">
        <v>1974</v>
      </c>
      <c r="D1909" s="78">
        <v>665</v>
      </c>
      <c r="E1909" s="78">
        <v>262</v>
      </c>
      <c r="F1909" s="78">
        <v>1129</v>
      </c>
      <c r="G1909" s="1">
        <f t="shared" si="87"/>
        <v>0.39398496240601505</v>
      </c>
      <c r="H1909" s="1">
        <f t="shared" si="88"/>
        <v>0.8210806023029229</v>
      </c>
      <c r="I1909" s="78">
        <v>-0.103606121960343</v>
      </c>
      <c r="J1909" s="1">
        <f t="shared" si="89"/>
        <v>-68.898071103628098</v>
      </c>
    </row>
    <row r="1910" spans="1:10">
      <c r="A1910" s="78">
        <v>21</v>
      </c>
      <c r="B1910" s="78">
        <v>5135</v>
      </c>
      <c r="C1910" s="78" t="s">
        <v>1975</v>
      </c>
      <c r="D1910" s="78">
        <v>302</v>
      </c>
      <c r="E1910" s="78">
        <v>33</v>
      </c>
      <c r="F1910" s="78">
        <v>1773</v>
      </c>
      <c r="G1910" s="1">
        <f t="shared" si="87"/>
        <v>0.10927152317880795</v>
      </c>
      <c r="H1910" s="1">
        <f t="shared" si="88"/>
        <v>0.1889452904681331</v>
      </c>
      <c r="I1910" s="78">
        <v>-0.58363949207138499</v>
      </c>
      <c r="J1910" s="1">
        <f t="shared" si="89"/>
        <v>-176.25912660555827</v>
      </c>
    </row>
    <row r="1911" spans="1:10">
      <c r="A1911" s="78">
        <v>21</v>
      </c>
      <c r="B1911" s="78">
        <v>5136</v>
      </c>
      <c r="C1911" s="78" t="s">
        <v>1976</v>
      </c>
      <c r="D1911" s="78">
        <v>288</v>
      </c>
      <c r="E1911" s="78">
        <v>106</v>
      </c>
      <c r="F1911" s="78">
        <v>2565</v>
      </c>
      <c r="G1911" s="1">
        <f t="shared" si="87"/>
        <v>0.36805555555555558</v>
      </c>
      <c r="H1911" s="1">
        <f t="shared" si="88"/>
        <v>0.15360623781676414</v>
      </c>
      <c r="I1911" s="78">
        <v>-0.19095096677735399</v>
      </c>
      <c r="J1911" s="1">
        <f t="shared" si="89"/>
        <v>-54.993878431877945</v>
      </c>
    </row>
    <row r="1912" spans="1:10">
      <c r="A1912" s="78">
        <v>21</v>
      </c>
      <c r="B1912" s="78">
        <v>5137</v>
      </c>
      <c r="C1912" s="78" t="s">
        <v>1977</v>
      </c>
      <c r="D1912" s="78">
        <v>334</v>
      </c>
      <c r="E1912" s="78">
        <v>63</v>
      </c>
      <c r="F1912" s="78">
        <v>1408</v>
      </c>
      <c r="G1912" s="1">
        <f t="shared" si="87"/>
        <v>0.18862275449101795</v>
      </c>
      <c r="H1912" s="1">
        <f t="shared" si="88"/>
        <v>0.28196022727272729</v>
      </c>
      <c r="I1912" s="78">
        <v>-0.456813247716296</v>
      </c>
      <c r="J1912" s="1">
        <f t="shared" si="89"/>
        <v>-152.57562473724286</v>
      </c>
    </row>
    <row r="1913" spans="1:10">
      <c r="A1913" s="78">
        <v>21</v>
      </c>
      <c r="B1913" s="78">
        <v>5141</v>
      </c>
      <c r="C1913" s="78" t="s">
        <v>1978</v>
      </c>
      <c r="D1913" s="78">
        <v>3776</v>
      </c>
      <c r="E1913" s="78">
        <v>2587</v>
      </c>
      <c r="F1913" s="78">
        <v>240</v>
      </c>
      <c r="G1913" s="1">
        <f t="shared" si="87"/>
        <v>0.68511652542372881</v>
      </c>
      <c r="H1913" s="1">
        <f t="shared" si="88"/>
        <v>26.512499999999999</v>
      </c>
      <c r="I1913" s="78">
        <v>1.6610403154161699</v>
      </c>
      <c r="J1913" s="1">
        <f t="shared" si="89"/>
        <v>6272.0882310114575</v>
      </c>
    </row>
    <row r="1914" spans="1:10">
      <c r="A1914" s="78">
        <v>21</v>
      </c>
      <c r="B1914" s="78">
        <v>5143</v>
      </c>
      <c r="C1914" s="78" t="s">
        <v>1979</v>
      </c>
      <c r="D1914" s="78">
        <v>300</v>
      </c>
      <c r="E1914" s="78">
        <v>15</v>
      </c>
      <c r="F1914" s="78">
        <v>264</v>
      </c>
      <c r="G1914" s="1">
        <f t="shared" si="87"/>
        <v>0.05</v>
      </c>
      <c r="H1914" s="1">
        <f t="shared" si="88"/>
        <v>1.1931818181818181</v>
      </c>
      <c r="I1914" s="78">
        <v>-0.62810915651603605</v>
      </c>
      <c r="J1914" s="1">
        <f t="shared" si="89"/>
        <v>-188.43274695481082</v>
      </c>
    </row>
    <row r="1915" spans="1:10">
      <c r="A1915" s="78">
        <v>21</v>
      </c>
      <c r="B1915" s="78">
        <v>5144</v>
      </c>
      <c r="C1915" s="78" t="s">
        <v>1980</v>
      </c>
      <c r="D1915" s="78">
        <v>970</v>
      </c>
      <c r="E1915" s="78">
        <v>144</v>
      </c>
      <c r="F1915" s="78">
        <v>848</v>
      </c>
      <c r="G1915" s="1">
        <f t="shared" si="87"/>
        <v>0.14845360824742268</v>
      </c>
      <c r="H1915" s="1">
        <f t="shared" si="88"/>
        <v>1.3136792452830188</v>
      </c>
      <c r="I1915" s="78">
        <v>-0.441853386800868</v>
      </c>
      <c r="J1915" s="1">
        <f t="shared" si="89"/>
        <v>-428.59778519684198</v>
      </c>
    </row>
    <row r="1916" spans="1:10">
      <c r="A1916" s="78">
        <v>21</v>
      </c>
      <c r="B1916" s="78">
        <v>5146</v>
      </c>
      <c r="C1916" s="78" t="s">
        <v>1981</v>
      </c>
      <c r="D1916" s="78">
        <v>285</v>
      </c>
      <c r="E1916" s="78">
        <v>27</v>
      </c>
      <c r="F1916" s="78">
        <v>381</v>
      </c>
      <c r="G1916" s="1">
        <f t="shared" si="87"/>
        <v>9.4736842105263161E-2</v>
      </c>
      <c r="H1916" s="1">
        <f t="shared" si="88"/>
        <v>0.81889763779527558</v>
      </c>
      <c r="I1916" s="78">
        <v>-0.57768959971582301</v>
      </c>
      <c r="J1916" s="1">
        <f t="shared" si="89"/>
        <v>-164.64153591900956</v>
      </c>
    </row>
    <row r="1917" spans="1:10">
      <c r="A1917" s="78">
        <v>21</v>
      </c>
      <c r="B1917" s="78">
        <v>5147</v>
      </c>
      <c r="C1917" s="78" t="s">
        <v>1982</v>
      </c>
      <c r="D1917" s="78">
        <v>1739</v>
      </c>
      <c r="E1917" s="78">
        <v>1380</v>
      </c>
      <c r="F1917" s="78">
        <v>253</v>
      </c>
      <c r="G1917" s="1">
        <f t="shared" si="87"/>
        <v>0.79355951696377225</v>
      </c>
      <c r="H1917" s="1">
        <f t="shared" si="88"/>
        <v>12.328063241106719</v>
      </c>
      <c r="I1917" s="78">
        <v>1.08305082442989</v>
      </c>
      <c r="J1917" s="1">
        <f t="shared" si="89"/>
        <v>1883.4253836835787</v>
      </c>
    </row>
    <row r="1918" spans="1:10">
      <c r="A1918" s="78">
        <v>21</v>
      </c>
      <c r="B1918" s="78">
        <v>5148</v>
      </c>
      <c r="C1918" s="78" t="s">
        <v>1983</v>
      </c>
      <c r="D1918" s="78">
        <v>1328</v>
      </c>
      <c r="E1918" s="78">
        <v>1128</v>
      </c>
      <c r="F1918" s="78">
        <v>183</v>
      </c>
      <c r="G1918" s="1">
        <f t="shared" si="87"/>
        <v>0.8493975903614458</v>
      </c>
      <c r="H1918" s="1">
        <f t="shared" si="88"/>
        <v>13.420765027322405</v>
      </c>
      <c r="I1918" s="78">
        <v>1.19971583435397</v>
      </c>
      <c r="J1918" s="1">
        <f t="shared" si="89"/>
        <v>1593.2226280220721</v>
      </c>
    </row>
    <row r="1919" spans="1:10">
      <c r="A1919" s="78">
        <v>21</v>
      </c>
      <c r="B1919" s="78">
        <v>5149</v>
      </c>
      <c r="C1919" s="78" t="s">
        <v>1984</v>
      </c>
      <c r="D1919" s="78">
        <v>605</v>
      </c>
      <c r="E1919" s="78">
        <v>96</v>
      </c>
      <c r="F1919" s="78">
        <v>247</v>
      </c>
      <c r="G1919" s="1">
        <f t="shared" si="87"/>
        <v>0.15867768595041323</v>
      </c>
      <c r="H1919" s="1">
        <f t="shared" si="88"/>
        <v>2.8380566801619431</v>
      </c>
      <c r="I1919" s="78">
        <v>-0.37290338298182901</v>
      </c>
      <c r="J1919" s="1">
        <f t="shared" si="89"/>
        <v>-225.60654670400655</v>
      </c>
    </row>
    <row r="1920" spans="1:10">
      <c r="A1920" s="78">
        <v>21</v>
      </c>
      <c r="B1920" s="78">
        <v>5150</v>
      </c>
      <c r="C1920" s="78" t="s">
        <v>1985</v>
      </c>
      <c r="D1920" s="78">
        <v>334</v>
      </c>
      <c r="E1920" s="78">
        <v>19</v>
      </c>
      <c r="F1920" s="78">
        <v>288</v>
      </c>
      <c r="G1920" s="1">
        <f t="shared" si="87"/>
        <v>5.6886227544910177E-2</v>
      </c>
      <c r="H1920" s="1">
        <f t="shared" si="88"/>
        <v>1.2256944444444444</v>
      </c>
      <c r="I1920" s="78">
        <v>-0.61456154593293799</v>
      </c>
      <c r="J1920" s="1">
        <f t="shared" si="89"/>
        <v>-205.26355634160129</v>
      </c>
    </row>
    <row r="1921" spans="1:10">
      <c r="A1921" s="78">
        <v>21</v>
      </c>
      <c r="B1921" s="78">
        <v>5151</v>
      </c>
      <c r="C1921" s="78" t="s">
        <v>1986</v>
      </c>
      <c r="D1921" s="78">
        <v>2315</v>
      </c>
      <c r="E1921" s="78">
        <v>2822</v>
      </c>
      <c r="F1921" s="78">
        <v>540</v>
      </c>
      <c r="G1921" s="1">
        <f t="shared" si="87"/>
        <v>1.2190064794816415</v>
      </c>
      <c r="H1921" s="1">
        <f t="shared" si="88"/>
        <v>9.5129629629629626</v>
      </c>
      <c r="I1921" s="78">
        <v>1.6293772532984001</v>
      </c>
      <c r="J1921" s="1">
        <f t="shared" si="89"/>
        <v>3772.008341385796</v>
      </c>
    </row>
    <row r="1922" spans="1:10">
      <c r="A1922" s="78">
        <v>21</v>
      </c>
      <c r="B1922" s="78">
        <v>5153</v>
      </c>
      <c r="C1922" s="78" t="s">
        <v>1987</v>
      </c>
      <c r="D1922" s="78">
        <v>614</v>
      </c>
      <c r="E1922" s="78">
        <v>233</v>
      </c>
      <c r="F1922" s="78">
        <v>397</v>
      </c>
      <c r="G1922" s="1">
        <f t="shared" si="87"/>
        <v>0.37947882736156352</v>
      </c>
      <c r="H1922" s="1">
        <f t="shared" si="88"/>
        <v>2.1335012594458438</v>
      </c>
      <c r="I1922" s="78">
        <v>-6.7843910382706707E-2</v>
      </c>
      <c r="J1922" s="1">
        <f t="shared" si="89"/>
        <v>-41.656160974981916</v>
      </c>
    </row>
    <row r="1923" spans="1:10">
      <c r="A1923" s="78">
        <v>21</v>
      </c>
      <c r="B1923" s="78">
        <v>5154</v>
      </c>
      <c r="C1923" s="78" t="s">
        <v>1988</v>
      </c>
      <c r="D1923" s="78">
        <v>803</v>
      </c>
      <c r="E1923" s="78">
        <v>255</v>
      </c>
      <c r="F1923" s="78">
        <v>183</v>
      </c>
      <c r="G1923" s="1">
        <f t="shared" si="87"/>
        <v>0.31755915317559152</v>
      </c>
      <c r="H1923" s="1">
        <f t="shared" si="88"/>
        <v>5.7814207650273222</v>
      </c>
      <c r="I1923" s="78">
        <v>1.3636489595571901E-2</v>
      </c>
      <c r="J1923" s="1">
        <f t="shared" si="89"/>
        <v>10.950101145244236</v>
      </c>
    </row>
    <row r="1924" spans="1:10">
      <c r="A1924" s="78">
        <v>21</v>
      </c>
      <c r="B1924" s="78">
        <v>5155</v>
      </c>
      <c r="C1924" s="78" t="s">
        <v>1989</v>
      </c>
      <c r="D1924" s="78">
        <v>124</v>
      </c>
      <c r="E1924" s="78">
        <v>13</v>
      </c>
      <c r="F1924" s="78">
        <v>394</v>
      </c>
      <c r="G1924" s="1">
        <f t="shared" si="87"/>
        <v>0.10483870967741936</v>
      </c>
      <c r="H1924" s="1">
        <f t="shared" si="88"/>
        <v>0.34771573604060912</v>
      </c>
      <c r="I1924" s="78">
        <v>-0.59121465229256398</v>
      </c>
      <c r="J1924" s="1">
        <f t="shared" si="89"/>
        <v>-73.310616884277934</v>
      </c>
    </row>
    <row r="1925" spans="1:10">
      <c r="A1925" s="78">
        <v>21</v>
      </c>
      <c r="B1925" s="78">
        <v>5160</v>
      </c>
      <c r="C1925" s="78" t="s">
        <v>1990</v>
      </c>
      <c r="D1925" s="78">
        <v>468</v>
      </c>
      <c r="E1925" s="78">
        <v>131</v>
      </c>
      <c r="F1925" s="78">
        <v>403</v>
      </c>
      <c r="G1925" s="1">
        <f t="shared" si="87"/>
        <v>0.27991452991452992</v>
      </c>
      <c r="H1925" s="1">
        <f t="shared" si="88"/>
        <v>1.4863523573200992</v>
      </c>
      <c r="I1925" s="78">
        <v>-0.25612952445503001</v>
      </c>
      <c r="J1925" s="1">
        <f t="shared" si="89"/>
        <v>-119.86861744495404</v>
      </c>
    </row>
    <row r="1926" spans="1:10">
      <c r="A1926" s="78">
        <v>21</v>
      </c>
      <c r="B1926" s="78">
        <v>5161</v>
      </c>
      <c r="C1926" s="78" t="s">
        <v>1991</v>
      </c>
      <c r="D1926" s="78">
        <v>674</v>
      </c>
      <c r="E1926" s="78">
        <v>155</v>
      </c>
      <c r="F1926" s="78">
        <v>382</v>
      </c>
      <c r="G1926" s="1">
        <f t="shared" si="87"/>
        <v>0.22997032640949555</v>
      </c>
      <c r="H1926" s="1">
        <f t="shared" si="88"/>
        <v>2.170157068062827</v>
      </c>
      <c r="I1926" s="78">
        <v>-0.29160768520552799</v>
      </c>
      <c r="J1926" s="1">
        <f t="shared" si="89"/>
        <v>-196.54357982852588</v>
      </c>
    </row>
    <row r="1927" spans="1:10">
      <c r="A1927" s="78">
        <v>21</v>
      </c>
      <c r="B1927" s="78">
        <v>5162</v>
      </c>
      <c r="C1927" s="78" t="s">
        <v>1992</v>
      </c>
      <c r="D1927" s="78">
        <v>1360</v>
      </c>
      <c r="E1927" s="78">
        <v>1524</v>
      </c>
      <c r="F1927" s="78">
        <v>76</v>
      </c>
      <c r="G1927" s="1">
        <f t="shared" si="87"/>
        <v>1.1205882352941177</v>
      </c>
      <c r="H1927" s="1">
        <f t="shared" si="88"/>
        <v>37.94736842105263</v>
      </c>
      <c r="I1927" s="78">
        <v>2.7404540403847202</v>
      </c>
      <c r="J1927" s="1">
        <f t="shared" si="89"/>
        <v>3727.0174949232196</v>
      </c>
    </row>
    <row r="1928" spans="1:10">
      <c r="A1928" s="78">
        <v>21</v>
      </c>
      <c r="B1928" s="78">
        <v>5163</v>
      </c>
      <c r="C1928" s="78" t="s">
        <v>1993</v>
      </c>
      <c r="D1928" s="78">
        <v>1826</v>
      </c>
      <c r="E1928" s="78">
        <v>451</v>
      </c>
      <c r="F1928" s="78">
        <v>441</v>
      </c>
      <c r="G1928" s="1">
        <f t="shared" si="87"/>
        <v>0.24698795180722891</v>
      </c>
      <c r="H1928" s="1">
        <f t="shared" si="88"/>
        <v>5.1632653061224492</v>
      </c>
      <c r="I1928" s="78">
        <v>-7.5906448098102597E-2</v>
      </c>
      <c r="J1928" s="1">
        <f t="shared" si="89"/>
        <v>-138.60517422713534</v>
      </c>
    </row>
    <row r="1929" spans="1:10">
      <c r="A1929" s="78">
        <v>21</v>
      </c>
      <c r="B1929" s="78">
        <v>5165</v>
      </c>
      <c r="C1929" s="78" t="s">
        <v>1994</v>
      </c>
      <c r="D1929" s="78">
        <v>689</v>
      </c>
      <c r="E1929" s="78">
        <v>65</v>
      </c>
      <c r="F1929" s="78">
        <v>416</v>
      </c>
      <c r="G1929" s="1">
        <f t="shared" ref="G1929:G1992" si="90">E1929/D1929</f>
        <v>9.4339622641509441E-2</v>
      </c>
      <c r="H1929" s="1">
        <f t="shared" ref="H1929:H1992" si="91">(D1929+E1929)/F1929</f>
        <v>1.8125</v>
      </c>
      <c r="I1929" s="78">
        <v>-0.51433121586520203</v>
      </c>
      <c r="J1929" s="1">
        <f t="shared" ref="J1929:J1992" si="92">I1929*D1929</f>
        <v>-354.37420773112422</v>
      </c>
    </row>
    <row r="1930" spans="1:10">
      <c r="A1930" s="78">
        <v>21</v>
      </c>
      <c r="B1930" s="78">
        <v>5167</v>
      </c>
      <c r="C1930" s="78" t="s">
        <v>1995</v>
      </c>
      <c r="D1930" s="78">
        <v>1821</v>
      </c>
      <c r="E1930" s="78">
        <v>1184</v>
      </c>
      <c r="F1930" s="78">
        <v>124</v>
      </c>
      <c r="G1930" s="1">
        <f t="shared" si="90"/>
        <v>0.65019220208676554</v>
      </c>
      <c r="H1930" s="1">
        <f t="shared" si="91"/>
        <v>24.233870967741936</v>
      </c>
      <c r="I1930" s="78">
        <v>1.4142753035942901</v>
      </c>
      <c r="J1930" s="1">
        <f t="shared" si="92"/>
        <v>2575.3953278452022</v>
      </c>
    </row>
    <row r="1931" spans="1:10">
      <c r="A1931" s="78">
        <v>21</v>
      </c>
      <c r="B1931" s="78">
        <v>5168</v>
      </c>
      <c r="C1931" s="78" t="s">
        <v>1996</v>
      </c>
      <c r="D1931" s="78">
        <v>532</v>
      </c>
      <c r="E1931" s="78">
        <v>17</v>
      </c>
      <c r="F1931" s="78">
        <v>106</v>
      </c>
      <c r="G1931" s="1">
        <f t="shared" si="90"/>
        <v>3.1954887218045111E-2</v>
      </c>
      <c r="H1931" s="1">
        <f t="shared" si="91"/>
        <v>5.1792452830188678</v>
      </c>
      <c r="I1931" s="78">
        <v>-0.462197721218503</v>
      </c>
      <c r="J1931" s="1">
        <f t="shared" si="92"/>
        <v>-245.8891876882436</v>
      </c>
    </row>
    <row r="1932" spans="1:10">
      <c r="A1932" s="78">
        <v>21</v>
      </c>
      <c r="B1932" s="78">
        <v>5169</v>
      </c>
      <c r="C1932" s="78" t="s">
        <v>1997</v>
      </c>
      <c r="D1932" s="78">
        <v>123</v>
      </c>
      <c r="E1932" s="78">
        <v>3</v>
      </c>
      <c r="F1932" s="78">
        <v>42</v>
      </c>
      <c r="G1932" s="1">
        <f t="shared" si="90"/>
        <v>2.4390243902439025E-2</v>
      </c>
      <c r="H1932" s="1">
        <f t="shared" si="91"/>
        <v>3</v>
      </c>
      <c r="I1932" s="78">
        <v>-0.59233775073141703</v>
      </c>
      <c r="J1932" s="1">
        <f t="shared" si="92"/>
        <v>-72.857543339964295</v>
      </c>
    </row>
    <row r="1933" spans="1:10">
      <c r="A1933" s="78">
        <v>21</v>
      </c>
      <c r="B1933" s="78">
        <v>5170</v>
      </c>
      <c r="C1933" s="78" t="s">
        <v>1998</v>
      </c>
      <c r="D1933" s="78">
        <v>737</v>
      </c>
      <c r="E1933" s="78">
        <v>48</v>
      </c>
      <c r="F1933" s="78">
        <v>471</v>
      </c>
      <c r="G1933" s="1">
        <f t="shared" si="90"/>
        <v>6.5128900949796467E-2</v>
      </c>
      <c r="H1933" s="1">
        <f t="shared" si="91"/>
        <v>1.6666666666666667</v>
      </c>
      <c r="I1933" s="78">
        <v>-0.563420149670531</v>
      </c>
      <c r="J1933" s="1">
        <f t="shared" si="92"/>
        <v>-415.24065030718134</v>
      </c>
    </row>
    <row r="1934" spans="1:10">
      <c r="A1934" s="78">
        <v>21</v>
      </c>
      <c r="B1934" s="78">
        <v>5171</v>
      </c>
      <c r="C1934" s="78" t="s">
        <v>1999</v>
      </c>
      <c r="D1934" s="78">
        <v>3758</v>
      </c>
      <c r="E1934" s="78">
        <v>1208</v>
      </c>
      <c r="F1934" s="78">
        <v>268</v>
      </c>
      <c r="G1934" s="1">
        <f t="shared" si="90"/>
        <v>0.32144757849920169</v>
      </c>
      <c r="H1934" s="1">
        <f t="shared" si="91"/>
        <v>18.529850746268657</v>
      </c>
      <c r="I1934" s="78">
        <v>0.73892007284523398</v>
      </c>
      <c r="J1934" s="1">
        <f t="shared" si="92"/>
        <v>2776.8616337523895</v>
      </c>
    </row>
    <row r="1935" spans="1:10">
      <c r="A1935" s="78">
        <v>21</v>
      </c>
      <c r="B1935" s="78">
        <v>5173</v>
      </c>
      <c r="C1935" s="78" t="s">
        <v>2000</v>
      </c>
      <c r="D1935" s="78">
        <v>58</v>
      </c>
      <c r="E1935" s="78">
        <v>1</v>
      </c>
      <c r="F1935" s="78">
        <v>264</v>
      </c>
      <c r="G1935" s="1">
        <f t="shared" si="90"/>
        <v>1.7241379310344827E-2</v>
      </c>
      <c r="H1935" s="1">
        <f t="shared" si="91"/>
        <v>0.22348484848484848</v>
      </c>
      <c r="I1935" s="78">
        <v>-0.73360439565653901</v>
      </c>
      <c r="J1935" s="1">
        <f t="shared" si="92"/>
        <v>-42.549054948079259</v>
      </c>
    </row>
    <row r="1936" spans="1:10">
      <c r="A1936" s="78">
        <v>21</v>
      </c>
      <c r="B1936" s="78">
        <v>5174</v>
      </c>
      <c r="C1936" s="78" t="s">
        <v>2001</v>
      </c>
      <c r="D1936" s="78">
        <v>108</v>
      </c>
      <c r="E1936" s="78">
        <v>9</v>
      </c>
      <c r="F1936" s="78">
        <v>503</v>
      </c>
      <c r="G1936" s="1">
        <f t="shared" si="90"/>
        <v>8.3333333333333329E-2</v>
      </c>
      <c r="H1936" s="1">
        <f t="shared" si="91"/>
        <v>0.23260437375745527</v>
      </c>
      <c r="I1936" s="78">
        <v>-0.63004490325864904</v>
      </c>
      <c r="J1936" s="1">
        <f t="shared" si="92"/>
        <v>-68.044849551934092</v>
      </c>
    </row>
    <row r="1937" spans="1:10">
      <c r="A1937" s="78">
        <v>21</v>
      </c>
      <c r="B1937" s="78">
        <v>5176</v>
      </c>
      <c r="C1937" s="78" t="s">
        <v>2002</v>
      </c>
      <c r="D1937" s="78">
        <v>1729</v>
      </c>
      <c r="E1937" s="78">
        <v>762</v>
      </c>
      <c r="F1937" s="78">
        <v>202</v>
      </c>
      <c r="G1937" s="1">
        <f t="shared" si="90"/>
        <v>0.4407171775592828</v>
      </c>
      <c r="H1937" s="1">
        <f t="shared" si="91"/>
        <v>12.331683168316832</v>
      </c>
      <c r="I1937" s="78">
        <v>0.54426703286929401</v>
      </c>
      <c r="J1937" s="1">
        <f t="shared" si="92"/>
        <v>941.03769983100938</v>
      </c>
    </row>
    <row r="1938" spans="1:10">
      <c r="A1938" s="78">
        <v>21</v>
      </c>
      <c r="B1938" s="78">
        <v>5177</v>
      </c>
      <c r="C1938" s="78" t="s">
        <v>2003</v>
      </c>
      <c r="D1938" s="78">
        <v>144</v>
      </c>
      <c r="E1938" s="78">
        <v>0</v>
      </c>
      <c r="F1938" s="78">
        <v>200</v>
      </c>
      <c r="G1938" s="1">
        <f t="shared" si="90"/>
        <v>0</v>
      </c>
      <c r="H1938" s="1">
        <f t="shared" si="91"/>
        <v>0.72</v>
      </c>
      <c r="I1938" s="78">
        <v>-0.73322386187953903</v>
      </c>
      <c r="J1938" s="1">
        <f t="shared" si="92"/>
        <v>-105.58423611065362</v>
      </c>
    </row>
    <row r="1939" spans="1:10">
      <c r="A1939" s="78">
        <v>21</v>
      </c>
      <c r="B1939" s="78">
        <v>5178</v>
      </c>
      <c r="C1939" s="78" t="s">
        <v>2004</v>
      </c>
      <c r="D1939" s="78">
        <v>850</v>
      </c>
      <c r="E1939" s="78">
        <v>894</v>
      </c>
      <c r="F1939" s="78">
        <v>430</v>
      </c>
      <c r="G1939" s="1">
        <f t="shared" si="90"/>
        <v>1.0517647058823529</v>
      </c>
      <c r="H1939" s="1">
        <f t="shared" si="91"/>
        <v>4.0558139534883724</v>
      </c>
      <c r="I1939" s="78">
        <v>1.0571123456606299</v>
      </c>
      <c r="J1939" s="1">
        <f t="shared" si="92"/>
        <v>898.54549381153549</v>
      </c>
    </row>
    <row r="1940" spans="1:10">
      <c r="A1940" s="78">
        <v>21</v>
      </c>
      <c r="B1940" s="78">
        <v>5180</v>
      </c>
      <c r="C1940" s="78" t="s">
        <v>2005</v>
      </c>
      <c r="D1940" s="78">
        <v>1277</v>
      </c>
      <c r="E1940" s="78">
        <v>106</v>
      </c>
      <c r="F1940" s="78">
        <v>108</v>
      </c>
      <c r="G1940" s="1">
        <f t="shared" si="90"/>
        <v>8.3007047768206735E-2</v>
      </c>
      <c r="H1940" s="1">
        <f t="shared" si="91"/>
        <v>12.805555555555555</v>
      </c>
      <c r="I1940" s="78">
        <v>-4.6969813012398499E-4</v>
      </c>
      <c r="J1940" s="1">
        <f t="shared" si="92"/>
        <v>-0.59980451216832886</v>
      </c>
    </row>
    <row r="1941" spans="1:10">
      <c r="A1941" s="78">
        <v>21</v>
      </c>
      <c r="B1941" s="78">
        <v>5181</v>
      </c>
      <c r="C1941" s="78" t="s">
        <v>2006</v>
      </c>
      <c r="D1941" s="78">
        <v>553</v>
      </c>
      <c r="E1941" s="78">
        <v>90</v>
      </c>
      <c r="F1941" s="78">
        <v>281</v>
      </c>
      <c r="G1941" s="1">
        <f t="shared" si="90"/>
        <v>0.16274864376130199</v>
      </c>
      <c r="H1941" s="1">
        <f t="shared" si="91"/>
        <v>2.2882562277580072</v>
      </c>
      <c r="I1941" s="78">
        <v>-0.39428286481225899</v>
      </c>
      <c r="J1941" s="1">
        <f t="shared" si="92"/>
        <v>-218.03842424117923</v>
      </c>
    </row>
    <row r="1942" spans="1:10">
      <c r="A1942" s="78">
        <v>21</v>
      </c>
      <c r="B1942" s="78">
        <v>5186</v>
      </c>
      <c r="C1942" s="78" t="s">
        <v>2007</v>
      </c>
      <c r="D1942" s="78">
        <v>391</v>
      </c>
      <c r="E1942" s="78">
        <v>900</v>
      </c>
      <c r="F1942" s="78">
        <v>60</v>
      </c>
      <c r="G1942" s="1">
        <f t="shared" si="90"/>
        <v>2.3017902813299234</v>
      </c>
      <c r="H1942" s="1">
        <f t="shared" si="91"/>
        <v>21.516666666666666</v>
      </c>
      <c r="I1942" s="78">
        <v>3.7451713670709399</v>
      </c>
      <c r="J1942" s="1">
        <f t="shared" si="92"/>
        <v>1464.3620045247376</v>
      </c>
    </row>
    <row r="1943" spans="1:10">
      <c r="A1943" s="78">
        <v>21</v>
      </c>
      <c r="B1943" s="78">
        <v>5187</v>
      </c>
      <c r="C1943" s="78" t="s">
        <v>2008</v>
      </c>
      <c r="D1943" s="78">
        <v>1106</v>
      </c>
      <c r="E1943" s="78">
        <v>534</v>
      </c>
      <c r="F1943" s="78">
        <v>64</v>
      </c>
      <c r="G1943" s="1">
        <f t="shared" si="90"/>
        <v>0.48282097649186256</v>
      </c>
      <c r="H1943" s="1">
        <f t="shared" si="91"/>
        <v>25.625</v>
      </c>
      <c r="I1943" s="78">
        <v>1.19015434094544</v>
      </c>
      <c r="J1943" s="1">
        <f t="shared" si="92"/>
        <v>1316.3107010856568</v>
      </c>
    </row>
    <row r="1944" spans="1:10">
      <c r="A1944" s="78">
        <v>21</v>
      </c>
      <c r="B1944" s="78">
        <v>5188</v>
      </c>
      <c r="C1944" s="78" t="s">
        <v>2009</v>
      </c>
      <c r="D1944" s="78">
        <v>78</v>
      </c>
      <c r="E1944" s="78">
        <v>2</v>
      </c>
      <c r="F1944" s="78">
        <v>100</v>
      </c>
      <c r="G1944" s="1">
        <f t="shared" si="90"/>
        <v>2.564102564102564E-2</v>
      </c>
      <c r="H1944" s="1">
        <f t="shared" si="91"/>
        <v>0.8</v>
      </c>
      <c r="I1944" s="78">
        <v>-0.69342223530640201</v>
      </c>
      <c r="J1944" s="1">
        <f t="shared" si="92"/>
        <v>-54.086934353899359</v>
      </c>
    </row>
    <row r="1945" spans="1:10">
      <c r="A1945" s="78">
        <v>21</v>
      </c>
      <c r="B1945" s="78">
        <v>5189</v>
      </c>
      <c r="C1945" s="78" t="s">
        <v>2010</v>
      </c>
      <c r="D1945" s="78">
        <v>1616</v>
      </c>
      <c r="E1945" s="78">
        <v>910</v>
      </c>
      <c r="F1945" s="78">
        <v>179</v>
      </c>
      <c r="G1945" s="1">
        <f t="shared" si="90"/>
        <v>0.56311881188118806</v>
      </c>
      <c r="H1945" s="1">
        <f t="shared" si="91"/>
        <v>14.111731843575418</v>
      </c>
      <c r="I1945" s="78">
        <v>0.80761031694183905</v>
      </c>
      <c r="J1945" s="1">
        <f t="shared" si="92"/>
        <v>1305.0982721780119</v>
      </c>
    </row>
    <row r="1946" spans="1:10">
      <c r="A1946" s="78">
        <v>21</v>
      </c>
      <c r="B1946" s="78">
        <v>5191</v>
      </c>
      <c r="C1946" s="78" t="s">
        <v>2011</v>
      </c>
      <c r="D1946" s="78">
        <v>836</v>
      </c>
      <c r="E1946" s="78">
        <v>31</v>
      </c>
      <c r="F1946" s="78">
        <v>336</v>
      </c>
      <c r="G1946" s="1">
        <f t="shared" si="90"/>
        <v>3.7081339712918659E-2</v>
      </c>
      <c r="H1946" s="1">
        <f t="shared" si="91"/>
        <v>2.5803571428571428</v>
      </c>
      <c r="I1946" s="78">
        <v>-0.55979833585130401</v>
      </c>
      <c r="J1946" s="1">
        <f t="shared" si="92"/>
        <v>-467.99140877169015</v>
      </c>
    </row>
    <row r="1947" spans="1:10">
      <c r="A1947" s="78">
        <v>21</v>
      </c>
      <c r="B1947" s="78">
        <v>5192</v>
      </c>
      <c r="C1947" s="78" t="s">
        <v>2012</v>
      </c>
      <c r="D1947" s="78">
        <v>49223</v>
      </c>
      <c r="E1947" s="78">
        <v>37121</v>
      </c>
      <c r="F1947" s="78">
        <v>2583</v>
      </c>
      <c r="G1947" s="1">
        <f t="shared" si="90"/>
        <v>0.75413932511224424</v>
      </c>
      <c r="H1947" s="1">
        <f t="shared" si="91"/>
        <v>33.427797135114211</v>
      </c>
      <c r="I1947" s="78">
        <v>4.1505397152454098</v>
      </c>
      <c r="J1947" s="1">
        <f t="shared" si="92"/>
        <v>204302.01640352482</v>
      </c>
    </row>
    <row r="1948" spans="1:10">
      <c r="A1948" s="78">
        <v>21</v>
      </c>
      <c r="B1948" s="78">
        <v>5193</v>
      </c>
      <c r="C1948" s="78" t="s">
        <v>2013</v>
      </c>
      <c r="D1948" s="78">
        <v>1387</v>
      </c>
      <c r="E1948" s="78">
        <v>343</v>
      </c>
      <c r="F1948" s="78">
        <v>107</v>
      </c>
      <c r="G1948" s="1">
        <f t="shared" si="90"/>
        <v>0.24729632299927901</v>
      </c>
      <c r="H1948" s="1">
        <f t="shared" si="91"/>
        <v>16.168224299065422</v>
      </c>
      <c r="I1948" s="78">
        <v>0.40956105269623999</v>
      </c>
      <c r="J1948" s="1">
        <f t="shared" si="92"/>
        <v>568.06118008968485</v>
      </c>
    </row>
    <row r="1949" spans="1:10">
      <c r="A1949" s="78">
        <v>21</v>
      </c>
      <c r="B1949" s="78">
        <v>5194</v>
      </c>
      <c r="C1949" s="78" t="s">
        <v>2014</v>
      </c>
      <c r="D1949" s="78">
        <v>1140</v>
      </c>
      <c r="E1949" s="78">
        <v>3030</v>
      </c>
      <c r="F1949" s="78">
        <v>235</v>
      </c>
      <c r="G1949" s="1">
        <f t="shared" si="90"/>
        <v>2.6578947368421053</v>
      </c>
      <c r="H1949" s="1">
        <f t="shared" si="91"/>
        <v>17.74468085106383</v>
      </c>
      <c r="I1949" s="78">
        <v>4.14963090145939</v>
      </c>
      <c r="J1949" s="1">
        <f t="shared" si="92"/>
        <v>4730.5792276637048</v>
      </c>
    </row>
    <row r="1950" spans="1:10">
      <c r="A1950" s="78">
        <v>21</v>
      </c>
      <c r="B1950" s="78">
        <v>5195</v>
      </c>
      <c r="C1950" s="78" t="s">
        <v>2015</v>
      </c>
      <c r="D1950" s="78">
        <v>586</v>
      </c>
      <c r="E1950" s="78">
        <v>155</v>
      </c>
      <c r="F1950" s="78">
        <v>96</v>
      </c>
      <c r="G1950" s="1">
        <f t="shared" si="90"/>
        <v>0.26450511945392491</v>
      </c>
      <c r="H1950" s="1">
        <f t="shared" si="91"/>
        <v>7.71875</v>
      </c>
      <c r="I1950" s="78">
        <v>1.16928000388642E-2</v>
      </c>
      <c r="J1950" s="1">
        <f t="shared" si="92"/>
        <v>6.8519808227744212</v>
      </c>
    </row>
    <row r="1951" spans="1:10">
      <c r="A1951" s="78">
        <v>21</v>
      </c>
      <c r="B1951" s="78">
        <v>5196</v>
      </c>
      <c r="C1951" s="78" t="s">
        <v>2016</v>
      </c>
      <c r="D1951" s="78">
        <v>5685</v>
      </c>
      <c r="E1951" s="78">
        <v>1404</v>
      </c>
      <c r="F1951" s="78">
        <v>74</v>
      </c>
      <c r="G1951" s="1">
        <f t="shared" si="90"/>
        <v>0.24696569920844327</v>
      </c>
      <c r="H1951" s="1">
        <f t="shared" si="91"/>
        <v>95.797297297297291</v>
      </c>
      <c r="I1951" s="78">
        <v>4.2582970390136596</v>
      </c>
      <c r="J1951" s="1">
        <f t="shared" si="92"/>
        <v>24208.418666792655</v>
      </c>
    </row>
    <row r="1952" spans="1:10">
      <c r="A1952" s="78">
        <v>21</v>
      </c>
      <c r="B1952" s="78">
        <v>5197</v>
      </c>
      <c r="C1952" s="78" t="s">
        <v>2017</v>
      </c>
      <c r="D1952" s="78">
        <v>1181</v>
      </c>
      <c r="E1952" s="78">
        <v>258</v>
      </c>
      <c r="F1952" s="78">
        <v>455</v>
      </c>
      <c r="G1952" s="1">
        <f t="shared" si="90"/>
        <v>0.21845893310753597</v>
      </c>
      <c r="H1952" s="1">
        <f t="shared" si="91"/>
        <v>3.1626373626373625</v>
      </c>
      <c r="I1952" s="78">
        <v>-0.24057857133836799</v>
      </c>
      <c r="J1952" s="1">
        <f t="shared" si="92"/>
        <v>-284.12329275061262</v>
      </c>
    </row>
    <row r="1953" spans="1:10">
      <c r="A1953" s="78">
        <v>21</v>
      </c>
      <c r="B1953" s="78">
        <v>5198</v>
      </c>
      <c r="C1953" s="78" t="s">
        <v>2018</v>
      </c>
      <c r="D1953" s="78">
        <v>1661</v>
      </c>
      <c r="E1953" s="78">
        <v>506</v>
      </c>
      <c r="F1953" s="78">
        <v>162</v>
      </c>
      <c r="G1953" s="1">
        <f t="shared" si="90"/>
        <v>0.30463576158940397</v>
      </c>
      <c r="H1953" s="1">
        <f t="shared" si="91"/>
        <v>13.376543209876543</v>
      </c>
      <c r="I1953" s="78">
        <v>0.38143535250903199</v>
      </c>
      <c r="J1953" s="1">
        <f t="shared" si="92"/>
        <v>633.56412051750215</v>
      </c>
    </row>
    <row r="1954" spans="1:10">
      <c r="A1954" s="78">
        <v>21</v>
      </c>
      <c r="B1954" s="78">
        <v>5199</v>
      </c>
      <c r="C1954" s="78" t="s">
        <v>2019</v>
      </c>
      <c r="D1954" s="78">
        <v>1003</v>
      </c>
      <c r="E1954" s="78">
        <v>1898</v>
      </c>
      <c r="F1954" s="78">
        <v>867</v>
      </c>
      <c r="G1954" s="1">
        <f t="shared" si="90"/>
        <v>1.8923230309072783</v>
      </c>
      <c r="H1954" s="1">
        <f t="shared" si="91"/>
        <v>3.3460207612456747</v>
      </c>
      <c r="I1954" s="78">
        <v>2.3143311643783</v>
      </c>
      <c r="J1954" s="1">
        <f t="shared" si="92"/>
        <v>2321.2741578714349</v>
      </c>
    </row>
    <row r="1955" spans="1:10">
      <c r="A1955" s="78">
        <v>21</v>
      </c>
      <c r="B1955" s="78">
        <v>5200</v>
      </c>
      <c r="C1955" s="78" t="s">
        <v>2020</v>
      </c>
      <c r="D1955" s="78">
        <v>252</v>
      </c>
      <c r="E1955" s="78">
        <v>22</v>
      </c>
      <c r="F1955" s="78">
        <v>458</v>
      </c>
      <c r="G1955" s="1">
        <f t="shared" si="90"/>
        <v>8.7301587301587297E-2</v>
      </c>
      <c r="H1955" s="1">
        <f t="shared" si="91"/>
        <v>0.59825327510917026</v>
      </c>
      <c r="I1955" s="78">
        <v>-0.60066205010639095</v>
      </c>
      <c r="J1955" s="1">
        <f t="shared" si="92"/>
        <v>-151.36683662681051</v>
      </c>
    </row>
    <row r="1956" spans="1:10">
      <c r="A1956" s="78">
        <v>21</v>
      </c>
      <c r="B1956" s="78">
        <v>5202</v>
      </c>
      <c r="C1956" s="78" t="s">
        <v>2021</v>
      </c>
      <c r="D1956" s="78">
        <v>834</v>
      </c>
      <c r="E1956" s="78">
        <v>461</v>
      </c>
      <c r="F1956" s="78">
        <v>320</v>
      </c>
      <c r="G1956" s="1">
        <f t="shared" si="90"/>
        <v>0.55275779376498801</v>
      </c>
      <c r="H1956" s="1">
        <f t="shared" si="91"/>
        <v>4.046875</v>
      </c>
      <c r="I1956" s="78">
        <v>0.29440838128954999</v>
      </c>
      <c r="J1956" s="1">
        <f t="shared" si="92"/>
        <v>245.53658999548469</v>
      </c>
    </row>
    <row r="1957" spans="1:10">
      <c r="A1957" s="78">
        <v>21</v>
      </c>
      <c r="B1957" s="78">
        <v>5203</v>
      </c>
      <c r="C1957" s="78" t="s">
        <v>2022</v>
      </c>
      <c r="D1957" s="78">
        <v>739</v>
      </c>
      <c r="E1957" s="78">
        <v>261</v>
      </c>
      <c r="F1957" s="78">
        <v>279</v>
      </c>
      <c r="G1957" s="1">
        <f t="shared" si="90"/>
        <v>0.35317997293640052</v>
      </c>
      <c r="H1957" s="1">
        <f t="shared" si="91"/>
        <v>3.5842293906810037</v>
      </c>
      <c r="I1957" s="78">
        <v>-3.5728910251201097E-2</v>
      </c>
      <c r="J1957" s="1">
        <f t="shared" si="92"/>
        <v>-26.403664675637611</v>
      </c>
    </row>
    <row r="1958" spans="1:10">
      <c r="A1958" s="78">
        <v>21</v>
      </c>
      <c r="B1958" s="78">
        <v>5205</v>
      </c>
      <c r="C1958" s="78" t="s">
        <v>2023</v>
      </c>
      <c r="D1958" s="78">
        <v>802</v>
      </c>
      <c r="E1958" s="78">
        <v>701</v>
      </c>
      <c r="F1958" s="78">
        <v>131</v>
      </c>
      <c r="G1958" s="1">
        <f t="shared" si="90"/>
        <v>0.87406483790523692</v>
      </c>
      <c r="H1958" s="1">
        <f t="shared" si="91"/>
        <v>11.473282442748092</v>
      </c>
      <c r="I1958" s="78">
        <v>1.12408039900398</v>
      </c>
      <c r="J1958" s="1">
        <f t="shared" si="92"/>
        <v>901.51248000119199</v>
      </c>
    </row>
    <row r="1959" spans="1:10">
      <c r="A1959" s="78">
        <v>21</v>
      </c>
      <c r="B1959" s="78">
        <v>5206</v>
      </c>
      <c r="C1959" s="78" t="s">
        <v>2024</v>
      </c>
      <c r="D1959" s="78">
        <v>347</v>
      </c>
      <c r="E1959" s="78">
        <v>73</v>
      </c>
      <c r="F1959" s="78">
        <v>87</v>
      </c>
      <c r="G1959" s="1">
        <f t="shared" si="90"/>
        <v>0.21037463976945245</v>
      </c>
      <c r="H1959" s="1">
        <f t="shared" si="91"/>
        <v>4.8275862068965516</v>
      </c>
      <c r="I1959" s="78">
        <v>-0.21444933841293501</v>
      </c>
      <c r="J1959" s="1">
        <f t="shared" si="92"/>
        <v>-74.413920429288453</v>
      </c>
    </row>
    <row r="1960" spans="1:10">
      <c r="A1960" s="78">
        <v>21</v>
      </c>
      <c r="B1960" s="78">
        <v>5207</v>
      </c>
      <c r="C1960" s="78" t="s">
        <v>2025</v>
      </c>
      <c r="D1960" s="78">
        <v>824</v>
      </c>
      <c r="E1960" s="78">
        <v>201</v>
      </c>
      <c r="F1960" s="78">
        <v>425</v>
      </c>
      <c r="G1960" s="1">
        <f t="shared" si="90"/>
        <v>0.24393203883495146</v>
      </c>
      <c r="H1960" s="1">
        <f t="shared" si="91"/>
        <v>2.4117647058823528</v>
      </c>
      <c r="I1960" s="78">
        <v>-0.25239193603472299</v>
      </c>
      <c r="J1960" s="1">
        <f t="shared" si="92"/>
        <v>-207.97095529261173</v>
      </c>
    </row>
    <row r="1961" spans="1:10">
      <c r="A1961" s="78">
        <v>21</v>
      </c>
      <c r="B1961" s="78">
        <v>5208</v>
      </c>
      <c r="C1961" s="78" t="s">
        <v>2026</v>
      </c>
      <c r="D1961" s="78">
        <v>1260</v>
      </c>
      <c r="E1961" s="78">
        <v>105</v>
      </c>
      <c r="F1961" s="78">
        <v>200</v>
      </c>
      <c r="G1961" s="1">
        <f t="shared" si="90"/>
        <v>8.3333333333333329E-2</v>
      </c>
      <c r="H1961" s="1">
        <f t="shared" si="91"/>
        <v>6.8250000000000002</v>
      </c>
      <c r="I1961" s="78">
        <v>-0.27516227342312999</v>
      </c>
      <c r="J1961" s="1">
        <f t="shared" si="92"/>
        <v>-346.70446451314376</v>
      </c>
    </row>
    <row r="1962" spans="1:10">
      <c r="A1962" s="78">
        <v>21</v>
      </c>
      <c r="B1962" s="78">
        <v>5210</v>
      </c>
      <c r="C1962" s="78" t="s">
        <v>2027</v>
      </c>
      <c r="D1962" s="78">
        <v>3524</v>
      </c>
      <c r="E1962" s="78">
        <v>1865</v>
      </c>
      <c r="F1962" s="78">
        <v>86</v>
      </c>
      <c r="G1962" s="1">
        <f t="shared" si="90"/>
        <v>0.52922814982973898</v>
      </c>
      <c r="H1962" s="1">
        <f t="shared" si="91"/>
        <v>62.662790697674417</v>
      </c>
      <c r="I1962" s="78">
        <v>3.0704224157439799</v>
      </c>
      <c r="J1962" s="1">
        <f t="shared" si="92"/>
        <v>10820.168593081786</v>
      </c>
    </row>
    <row r="1963" spans="1:10">
      <c r="A1963" s="78">
        <v>21</v>
      </c>
      <c r="B1963" s="78">
        <v>5212</v>
      </c>
      <c r="C1963" s="78" t="s">
        <v>2028</v>
      </c>
      <c r="D1963" s="78">
        <v>1625</v>
      </c>
      <c r="E1963" s="78">
        <v>275</v>
      </c>
      <c r="F1963" s="78">
        <v>540</v>
      </c>
      <c r="G1963" s="1">
        <f t="shared" si="90"/>
        <v>0.16923076923076924</v>
      </c>
      <c r="H1963" s="1">
        <f t="shared" si="91"/>
        <v>3.5185185185185186</v>
      </c>
      <c r="I1963" s="78">
        <v>-0.27918685945375699</v>
      </c>
      <c r="J1963" s="1">
        <f t="shared" si="92"/>
        <v>-453.67864661235512</v>
      </c>
    </row>
    <row r="1964" spans="1:10">
      <c r="A1964" s="78">
        <v>21</v>
      </c>
      <c r="B1964" s="78">
        <v>5213</v>
      </c>
      <c r="C1964" s="78" t="s">
        <v>2029</v>
      </c>
      <c r="D1964" s="78">
        <v>784</v>
      </c>
      <c r="E1964" s="78">
        <v>269</v>
      </c>
      <c r="F1964" s="78">
        <v>38</v>
      </c>
      <c r="G1964" s="1">
        <f t="shared" si="90"/>
        <v>0.34311224489795916</v>
      </c>
      <c r="H1964" s="1">
        <f t="shared" si="91"/>
        <v>27.710526315789473</v>
      </c>
      <c r="I1964" s="78">
        <v>1.05798620639785</v>
      </c>
      <c r="J1964" s="1">
        <f t="shared" si="92"/>
        <v>829.4611858159144</v>
      </c>
    </row>
    <row r="1965" spans="1:10">
      <c r="A1965" s="78">
        <v>21</v>
      </c>
      <c r="B1965" s="78">
        <v>5214</v>
      </c>
      <c r="C1965" s="78" t="s">
        <v>2030</v>
      </c>
      <c r="D1965" s="78">
        <v>1471</v>
      </c>
      <c r="E1965" s="78">
        <v>739</v>
      </c>
      <c r="F1965" s="78">
        <v>156</v>
      </c>
      <c r="G1965" s="1">
        <f t="shared" si="90"/>
        <v>0.50237933378653976</v>
      </c>
      <c r="H1965" s="1">
        <f t="shared" si="91"/>
        <v>14.166666666666666</v>
      </c>
      <c r="I1965" s="78">
        <v>0.71083827124354604</v>
      </c>
      <c r="J1965" s="1">
        <f t="shared" si="92"/>
        <v>1045.6430969992562</v>
      </c>
    </row>
    <row r="1966" spans="1:10">
      <c r="A1966" s="78">
        <v>21</v>
      </c>
      <c r="B1966" s="78">
        <v>5216</v>
      </c>
      <c r="C1966" s="78" t="s">
        <v>2031</v>
      </c>
      <c r="D1966" s="78">
        <v>1226</v>
      </c>
      <c r="E1966" s="78">
        <v>119</v>
      </c>
      <c r="F1966" s="78">
        <v>305</v>
      </c>
      <c r="G1966" s="1">
        <f t="shared" si="90"/>
        <v>9.7063621533442085E-2</v>
      </c>
      <c r="H1966" s="1">
        <f t="shared" si="91"/>
        <v>4.4098360655737707</v>
      </c>
      <c r="I1966" s="78">
        <v>-0.366573512728954</v>
      </c>
      <c r="J1966" s="1">
        <f t="shared" si="92"/>
        <v>-449.41912660569761</v>
      </c>
    </row>
    <row r="1967" spans="1:10">
      <c r="A1967" s="78">
        <v>21</v>
      </c>
      <c r="B1967" s="78">
        <v>5217</v>
      </c>
      <c r="C1967" s="78" t="s">
        <v>2032</v>
      </c>
      <c r="D1967" s="78">
        <v>1499</v>
      </c>
      <c r="E1967" s="78">
        <v>817</v>
      </c>
      <c r="F1967" s="78">
        <v>1253</v>
      </c>
      <c r="G1967" s="1">
        <f t="shared" si="90"/>
        <v>0.54503002001334222</v>
      </c>
      <c r="H1967" s="1">
        <f t="shared" si="91"/>
        <v>1.8483639265762171</v>
      </c>
      <c r="I1967" s="78">
        <v>0.211979050313963</v>
      </c>
      <c r="J1967" s="1">
        <f t="shared" si="92"/>
        <v>317.75659642063056</v>
      </c>
    </row>
    <row r="1968" spans="1:10">
      <c r="A1968" s="78">
        <v>21</v>
      </c>
      <c r="B1968" s="78">
        <v>5219</v>
      </c>
      <c r="C1968" s="78" t="s">
        <v>2033</v>
      </c>
      <c r="D1968" s="78">
        <v>721</v>
      </c>
      <c r="E1968" s="78">
        <v>74</v>
      </c>
      <c r="F1968" s="78">
        <v>510</v>
      </c>
      <c r="G1968" s="1">
        <f t="shared" si="90"/>
        <v>0.10263522884882108</v>
      </c>
      <c r="H1968" s="1">
        <f t="shared" si="91"/>
        <v>1.5588235294117647</v>
      </c>
      <c r="I1968" s="78">
        <v>-0.51185538796076502</v>
      </c>
      <c r="J1968" s="1">
        <f t="shared" si="92"/>
        <v>-369.04773471971157</v>
      </c>
    </row>
    <row r="1969" spans="1:10">
      <c r="A1969" s="78">
        <v>21</v>
      </c>
      <c r="B1969" s="78">
        <v>5221</v>
      </c>
      <c r="C1969" s="78" t="s">
        <v>2034</v>
      </c>
      <c r="D1969" s="78">
        <v>2084</v>
      </c>
      <c r="E1969" s="78">
        <v>762</v>
      </c>
      <c r="F1969" s="78">
        <v>74</v>
      </c>
      <c r="G1969" s="1">
        <f t="shared" si="90"/>
        <v>0.3656429942418426</v>
      </c>
      <c r="H1969" s="1">
        <f t="shared" si="91"/>
        <v>38.45945945945946</v>
      </c>
      <c r="I1969" s="78">
        <v>1.6447076879163101</v>
      </c>
      <c r="J1969" s="1">
        <f t="shared" si="92"/>
        <v>3427.5708216175904</v>
      </c>
    </row>
    <row r="1970" spans="1:10">
      <c r="A1970" s="78">
        <v>21</v>
      </c>
      <c r="B1970" s="78">
        <v>5222</v>
      </c>
      <c r="C1970" s="78" t="s">
        <v>2035</v>
      </c>
      <c r="D1970" s="78">
        <v>655</v>
      </c>
      <c r="E1970" s="78">
        <v>71</v>
      </c>
      <c r="F1970" s="78">
        <v>281</v>
      </c>
      <c r="G1970" s="1">
        <f t="shared" si="90"/>
        <v>0.10839694656488549</v>
      </c>
      <c r="H1970" s="1">
        <f t="shared" si="91"/>
        <v>2.5836298932384341</v>
      </c>
      <c r="I1970" s="78">
        <v>-0.45904045641138602</v>
      </c>
      <c r="J1970" s="1">
        <f t="shared" si="92"/>
        <v>-300.67149894945783</v>
      </c>
    </row>
    <row r="1971" spans="1:10">
      <c r="A1971" s="78">
        <v>21</v>
      </c>
      <c r="B1971" s="78">
        <v>5223</v>
      </c>
      <c r="C1971" s="78" t="s">
        <v>2036</v>
      </c>
      <c r="D1971" s="78">
        <v>465</v>
      </c>
      <c r="E1971" s="78">
        <v>99</v>
      </c>
      <c r="F1971" s="78">
        <v>785</v>
      </c>
      <c r="G1971" s="1">
        <f t="shared" si="90"/>
        <v>0.2129032258064516</v>
      </c>
      <c r="H1971" s="1">
        <f t="shared" si="91"/>
        <v>0.71847133757961779</v>
      </c>
      <c r="I1971" s="78">
        <v>-0.39377033900988001</v>
      </c>
      <c r="J1971" s="1">
        <f t="shared" si="92"/>
        <v>-183.10320763959422</v>
      </c>
    </row>
    <row r="1972" spans="1:10">
      <c r="A1972" s="78">
        <v>21</v>
      </c>
      <c r="B1972" s="78">
        <v>5224</v>
      </c>
      <c r="C1972" s="78" t="s">
        <v>2037</v>
      </c>
      <c r="D1972" s="78">
        <v>1734</v>
      </c>
      <c r="E1972" s="78">
        <v>210</v>
      </c>
      <c r="F1972" s="78">
        <v>1065</v>
      </c>
      <c r="G1972" s="1">
        <f t="shared" si="90"/>
        <v>0.12110726643598616</v>
      </c>
      <c r="H1972" s="1">
        <f t="shared" si="91"/>
        <v>1.8253521126760563</v>
      </c>
      <c r="I1972" s="78">
        <v>-0.42536489412925998</v>
      </c>
      <c r="J1972" s="1">
        <f t="shared" si="92"/>
        <v>-737.58272642013685</v>
      </c>
    </row>
    <row r="1973" spans="1:10">
      <c r="A1973" s="78">
        <v>21</v>
      </c>
      <c r="B1973" s="78">
        <v>5225</v>
      </c>
      <c r="C1973" s="78" t="s">
        <v>2038</v>
      </c>
      <c r="D1973" s="78">
        <v>1649</v>
      </c>
      <c r="E1973" s="78">
        <v>975</v>
      </c>
      <c r="F1973" s="78">
        <v>85</v>
      </c>
      <c r="G1973" s="1">
        <f t="shared" si="90"/>
        <v>0.59126743480897515</v>
      </c>
      <c r="H1973" s="1">
        <f t="shared" si="91"/>
        <v>30.870588235294118</v>
      </c>
      <c r="I1973" s="78">
        <v>1.62104955688952</v>
      </c>
      <c r="J1973" s="1">
        <f t="shared" si="92"/>
        <v>2673.1107193108187</v>
      </c>
    </row>
    <row r="1974" spans="1:10">
      <c r="A1974" s="78">
        <v>21</v>
      </c>
      <c r="B1974" s="78">
        <v>5226</v>
      </c>
      <c r="C1974" s="78" t="s">
        <v>2039</v>
      </c>
      <c r="D1974" s="78">
        <v>4623</v>
      </c>
      <c r="E1974" s="78">
        <v>784</v>
      </c>
      <c r="F1974" s="78">
        <v>2443</v>
      </c>
      <c r="G1974" s="1">
        <f t="shared" si="90"/>
        <v>0.16958684836686136</v>
      </c>
      <c r="H1974" s="1">
        <f t="shared" si="91"/>
        <v>2.2132623823168234</v>
      </c>
      <c r="I1974" s="78">
        <v>-0.202191137973421</v>
      </c>
      <c r="J1974" s="1">
        <f t="shared" si="92"/>
        <v>-934.72963085112531</v>
      </c>
    </row>
    <row r="1975" spans="1:10">
      <c r="A1975" s="78">
        <v>21</v>
      </c>
      <c r="B1975" s="78">
        <v>5227</v>
      </c>
      <c r="C1975" s="78" t="s">
        <v>2040</v>
      </c>
      <c r="D1975" s="78">
        <v>2947</v>
      </c>
      <c r="E1975" s="78">
        <v>1051</v>
      </c>
      <c r="F1975" s="78">
        <v>506</v>
      </c>
      <c r="G1975" s="1">
        <f t="shared" si="90"/>
        <v>0.35663386494740412</v>
      </c>
      <c r="H1975" s="1">
        <f t="shared" si="91"/>
        <v>7.9011857707509883</v>
      </c>
      <c r="I1975" s="78">
        <v>0.26804160191753301</v>
      </c>
      <c r="J1975" s="1">
        <f t="shared" si="92"/>
        <v>789.91860085096982</v>
      </c>
    </row>
    <row r="1976" spans="1:10">
      <c r="A1976" s="78">
        <v>21</v>
      </c>
      <c r="B1976" s="78">
        <v>5229</v>
      </c>
      <c r="C1976" s="78" t="s">
        <v>2041</v>
      </c>
      <c r="D1976" s="78">
        <v>604</v>
      </c>
      <c r="E1976" s="78">
        <v>94</v>
      </c>
      <c r="F1976" s="78">
        <v>1007</v>
      </c>
      <c r="G1976" s="1">
        <f t="shared" si="90"/>
        <v>0.15562913907284767</v>
      </c>
      <c r="H1976" s="1">
        <f t="shared" si="91"/>
        <v>0.69314796425024827</v>
      </c>
      <c r="I1976" s="78">
        <v>-0.47602044174316299</v>
      </c>
      <c r="J1976" s="1">
        <f t="shared" si="92"/>
        <v>-287.51634681287044</v>
      </c>
    </row>
    <row r="1977" spans="1:10">
      <c r="A1977" s="78">
        <v>21</v>
      </c>
      <c r="B1977" s="78">
        <v>5230</v>
      </c>
      <c r="C1977" s="78" t="s">
        <v>2042</v>
      </c>
      <c r="D1977" s="78">
        <v>442</v>
      </c>
      <c r="E1977" s="78">
        <v>49</v>
      </c>
      <c r="F1977" s="78">
        <v>151</v>
      </c>
      <c r="G1977" s="1">
        <f t="shared" si="90"/>
        <v>0.11085972850678733</v>
      </c>
      <c r="H1977" s="1">
        <f t="shared" si="91"/>
        <v>3.2516556291390728</v>
      </c>
      <c r="I1977" s="78">
        <v>-0.43431640367680602</v>
      </c>
      <c r="J1977" s="1">
        <f t="shared" si="92"/>
        <v>-191.96785042514827</v>
      </c>
    </row>
    <row r="1978" spans="1:10">
      <c r="A1978" s="78">
        <v>21</v>
      </c>
      <c r="B1978" s="78">
        <v>5231</v>
      </c>
      <c r="C1978" s="78" t="s">
        <v>2043</v>
      </c>
      <c r="D1978" s="78">
        <v>1766</v>
      </c>
      <c r="E1978" s="78">
        <v>730</v>
      </c>
      <c r="F1978" s="78">
        <v>138</v>
      </c>
      <c r="G1978" s="1">
        <f t="shared" si="90"/>
        <v>0.41336353340883353</v>
      </c>
      <c r="H1978" s="1">
        <f t="shared" si="91"/>
        <v>18.086956521739129</v>
      </c>
      <c r="I1978" s="78">
        <v>0.76828394540751299</v>
      </c>
      <c r="J1978" s="1">
        <f t="shared" si="92"/>
        <v>1356.789447589668</v>
      </c>
    </row>
    <row r="1979" spans="1:10">
      <c r="A1979" s="78">
        <v>21</v>
      </c>
      <c r="B1979" s="78">
        <v>5233</v>
      </c>
      <c r="C1979" s="78" t="s">
        <v>2044</v>
      </c>
      <c r="D1979" s="78">
        <v>306</v>
      </c>
      <c r="E1979" s="78">
        <v>126</v>
      </c>
      <c r="F1979" s="78">
        <v>185</v>
      </c>
      <c r="G1979" s="1">
        <f t="shared" si="90"/>
        <v>0.41176470588235292</v>
      </c>
      <c r="H1979" s="1">
        <f t="shared" si="91"/>
        <v>2.3351351351351353</v>
      </c>
      <c r="I1979" s="78">
        <v>-2.3325732647962599E-2</v>
      </c>
      <c r="J1979" s="1">
        <f t="shared" si="92"/>
        <v>-7.137674190276555</v>
      </c>
    </row>
    <row r="1980" spans="1:10">
      <c r="A1980" s="78">
        <v>21</v>
      </c>
      <c r="B1980" s="78">
        <v>5235</v>
      </c>
      <c r="C1980" s="78" t="s">
        <v>2045</v>
      </c>
      <c r="D1980" s="78">
        <v>539</v>
      </c>
      <c r="E1980" s="78">
        <v>38</v>
      </c>
      <c r="F1980" s="78">
        <v>205</v>
      </c>
      <c r="G1980" s="1">
        <f t="shared" si="90"/>
        <v>7.050092764378478E-2</v>
      </c>
      <c r="H1980" s="1">
        <f t="shared" si="91"/>
        <v>2.8146341463414632</v>
      </c>
      <c r="I1980" s="78">
        <v>-0.51155184326091196</v>
      </c>
      <c r="J1980" s="1">
        <f t="shared" si="92"/>
        <v>-275.72644351763154</v>
      </c>
    </row>
    <row r="1981" spans="1:10">
      <c r="A1981" s="78">
        <v>21</v>
      </c>
      <c r="B1981" s="78">
        <v>5236</v>
      </c>
      <c r="C1981" s="78" t="s">
        <v>2046</v>
      </c>
      <c r="D1981" s="78">
        <v>4240</v>
      </c>
      <c r="E1981" s="78">
        <v>1719</v>
      </c>
      <c r="F1981" s="78">
        <v>566</v>
      </c>
      <c r="G1981" s="1">
        <f t="shared" si="90"/>
        <v>0.4054245283018868</v>
      </c>
      <c r="H1981" s="1">
        <f t="shared" si="91"/>
        <v>10.528268551236749</v>
      </c>
      <c r="I1981" s="78">
        <v>0.52185107329110303</v>
      </c>
      <c r="J1981" s="1">
        <f t="shared" si="92"/>
        <v>2212.648550754277</v>
      </c>
    </row>
    <row r="1982" spans="1:10">
      <c r="A1982" s="78">
        <v>21</v>
      </c>
      <c r="B1982" s="78">
        <v>5237</v>
      </c>
      <c r="C1982" s="78" t="s">
        <v>2047</v>
      </c>
      <c r="D1982" s="78">
        <v>1234</v>
      </c>
      <c r="E1982" s="78">
        <v>102</v>
      </c>
      <c r="F1982" s="78">
        <v>1965</v>
      </c>
      <c r="G1982" s="1">
        <f t="shared" si="90"/>
        <v>8.2658022690437608E-2</v>
      </c>
      <c r="H1982" s="1">
        <f t="shared" si="91"/>
        <v>0.67989821882951651</v>
      </c>
      <c r="I1982" s="78">
        <v>-0.55934294588168798</v>
      </c>
      <c r="J1982" s="1">
        <f t="shared" si="92"/>
        <v>-690.22919521800293</v>
      </c>
    </row>
    <row r="1983" spans="1:10">
      <c r="A1983" s="78">
        <v>21</v>
      </c>
      <c r="B1983" s="78">
        <v>5241</v>
      </c>
      <c r="C1983" s="78" t="s">
        <v>2048</v>
      </c>
      <c r="D1983" s="78">
        <v>1104</v>
      </c>
      <c r="E1983" s="78">
        <v>273</v>
      </c>
      <c r="F1983" s="78">
        <v>277</v>
      </c>
      <c r="G1983" s="1">
        <f t="shared" si="90"/>
        <v>0.24728260869565216</v>
      </c>
      <c r="H1983" s="1">
        <f t="shared" si="91"/>
        <v>4.9711191335740068</v>
      </c>
      <c r="I1983" s="78">
        <v>-0.117108685912497</v>
      </c>
      <c r="J1983" s="1">
        <f t="shared" si="92"/>
        <v>-129.28798924739669</v>
      </c>
    </row>
    <row r="1984" spans="1:10">
      <c r="A1984" s="78">
        <v>21</v>
      </c>
      <c r="B1984" s="78">
        <v>5242</v>
      </c>
      <c r="C1984" s="78" t="s">
        <v>2049</v>
      </c>
      <c r="D1984" s="78">
        <v>3507</v>
      </c>
      <c r="E1984" s="78">
        <v>2619</v>
      </c>
      <c r="F1984" s="78">
        <v>252</v>
      </c>
      <c r="G1984" s="1">
        <f t="shared" si="90"/>
        <v>0.74679213002566291</v>
      </c>
      <c r="H1984" s="1">
        <f t="shared" si="91"/>
        <v>24.30952380952381</v>
      </c>
      <c r="I1984" s="78">
        <v>1.6418502947298499</v>
      </c>
      <c r="J1984" s="1">
        <f t="shared" si="92"/>
        <v>5757.9689836175839</v>
      </c>
    </row>
    <row r="1985" spans="1:10">
      <c r="A1985" s="78">
        <v>21</v>
      </c>
      <c r="B1985" s="78">
        <v>5243</v>
      </c>
      <c r="C1985" s="78" t="s">
        <v>2050</v>
      </c>
      <c r="D1985" s="78">
        <v>598</v>
      </c>
      <c r="E1985" s="78">
        <v>151</v>
      </c>
      <c r="F1985" s="78">
        <v>87</v>
      </c>
      <c r="G1985" s="1">
        <f t="shared" si="90"/>
        <v>0.25250836120401338</v>
      </c>
      <c r="H1985" s="1">
        <f t="shared" si="91"/>
        <v>8.6091954022988499</v>
      </c>
      <c r="I1985" s="78">
        <v>3.4787554925020198E-2</v>
      </c>
      <c r="J1985" s="1">
        <f t="shared" si="92"/>
        <v>20.802957845162076</v>
      </c>
    </row>
    <row r="1986" spans="1:10">
      <c r="A1986" s="78">
        <v>21</v>
      </c>
      <c r="B1986" s="78">
        <v>5244</v>
      </c>
      <c r="C1986" s="78" t="s">
        <v>2051</v>
      </c>
      <c r="D1986" s="78">
        <v>188</v>
      </c>
      <c r="E1986" s="78">
        <v>3</v>
      </c>
      <c r="F1986" s="78">
        <v>340</v>
      </c>
      <c r="G1986" s="1">
        <f t="shared" si="90"/>
        <v>1.5957446808510637E-2</v>
      </c>
      <c r="H1986" s="1">
        <f t="shared" si="91"/>
        <v>0.56176470588235294</v>
      </c>
      <c r="I1986" s="78">
        <v>-0.714129760669726</v>
      </c>
      <c r="J1986" s="1">
        <f t="shared" si="92"/>
        <v>-134.2563950059085</v>
      </c>
    </row>
    <row r="1987" spans="1:10">
      <c r="A1987" s="78">
        <v>21</v>
      </c>
      <c r="B1987" s="78">
        <v>5245</v>
      </c>
      <c r="C1987" s="78" t="s">
        <v>2052</v>
      </c>
      <c r="D1987" s="78">
        <v>213</v>
      </c>
      <c r="E1987" s="78">
        <v>4</v>
      </c>
      <c r="F1987" s="78">
        <v>567</v>
      </c>
      <c r="G1987" s="1">
        <f t="shared" si="90"/>
        <v>1.8779342723004695E-2</v>
      </c>
      <c r="H1987" s="1">
        <f t="shared" si="91"/>
        <v>0.38271604938271603</v>
      </c>
      <c r="I1987" s="78">
        <v>-0.71690176523848903</v>
      </c>
      <c r="J1987" s="1">
        <f t="shared" si="92"/>
        <v>-152.70007599579816</v>
      </c>
    </row>
    <row r="1988" spans="1:10">
      <c r="A1988" s="78">
        <v>21</v>
      </c>
      <c r="B1988" s="78">
        <v>5246</v>
      </c>
      <c r="C1988" s="78" t="s">
        <v>2053</v>
      </c>
      <c r="D1988" s="78">
        <v>336</v>
      </c>
      <c r="E1988" s="78">
        <v>31</v>
      </c>
      <c r="F1988" s="78">
        <v>347</v>
      </c>
      <c r="G1988" s="1">
        <f t="shared" si="90"/>
        <v>9.2261904761904767E-2</v>
      </c>
      <c r="H1988" s="1">
        <f t="shared" si="91"/>
        <v>1.0576368876080691</v>
      </c>
      <c r="I1988" s="78">
        <v>-0.56819283135269705</v>
      </c>
      <c r="J1988" s="1">
        <f t="shared" si="92"/>
        <v>-190.91279133450621</v>
      </c>
    </row>
    <row r="1989" spans="1:10">
      <c r="A1989" s="78">
        <v>21</v>
      </c>
      <c r="B1989" s="78">
        <v>5247</v>
      </c>
      <c r="C1989" s="78" t="s">
        <v>2054</v>
      </c>
      <c r="D1989" s="78">
        <v>726</v>
      </c>
      <c r="E1989" s="78">
        <v>237</v>
      </c>
      <c r="F1989" s="78">
        <v>172</v>
      </c>
      <c r="G1989" s="1">
        <f t="shared" si="90"/>
        <v>0.32644628099173556</v>
      </c>
      <c r="H1989" s="1">
        <f t="shared" si="91"/>
        <v>5.5988372093023253</v>
      </c>
      <c r="I1989" s="78">
        <v>1.5320037633249401E-2</v>
      </c>
      <c r="J1989" s="1">
        <f t="shared" si="92"/>
        <v>11.122347321739065</v>
      </c>
    </row>
    <row r="1990" spans="1:10">
      <c r="A1990" s="78">
        <v>21</v>
      </c>
      <c r="B1990" s="78">
        <v>5249</v>
      </c>
      <c r="C1990" s="78" t="s">
        <v>2055</v>
      </c>
      <c r="D1990" s="78">
        <v>2028</v>
      </c>
      <c r="E1990" s="78">
        <v>776</v>
      </c>
      <c r="F1990" s="78">
        <v>1158</v>
      </c>
      <c r="G1990" s="1">
        <f t="shared" si="90"/>
        <v>0.38264299802761342</v>
      </c>
      <c r="H1990" s="1">
        <f t="shared" si="91"/>
        <v>2.4214162348877375</v>
      </c>
      <c r="I1990" s="78">
        <v>1.4502378473305299E-2</v>
      </c>
      <c r="J1990" s="1">
        <f t="shared" si="92"/>
        <v>29.410823543863145</v>
      </c>
    </row>
    <row r="1991" spans="1:10">
      <c r="A1991" s="78">
        <v>21</v>
      </c>
      <c r="B1991" s="78">
        <v>5250</v>
      </c>
      <c r="C1991" s="78" t="s">
        <v>2056</v>
      </c>
      <c r="D1991" s="78">
        <v>7706</v>
      </c>
      <c r="E1991" s="78">
        <v>6429</v>
      </c>
      <c r="F1991" s="78">
        <v>524</v>
      </c>
      <c r="G1991" s="1">
        <f t="shared" si="90"/>
        <v>0.83428497274850766</v>
      </c>
      <c r="H1991" s="1">
        <f t="shared" si="91"/>
        <v>26.975190839694658</v>
      </c>
      <c r="I1991" s="78">
        <v>2.0886559357196899</v>
      </c>
      <c r="J1991" s="1">
        <f t="shared" si="92"/>
        <v>16095.18264065593</v>
      </c>
    </row>
    <row r="1992" spans="1:10">
      <c r="A1992" s="78">
        <v>21</v>
      </c>
      <c r="B1992" s="78">
        <v>5251</v>
      </c>
      <c r="C1992" s="78" t="s">
        <v>2057</v>
      </c>
      <c r="D1992" s="78">
        <v>2614</v>
      </c>
      <c r="E1992" s="78">
        <v>411</v>
      </c>
      <c r="F1992" s="78">
        <v>246</v>
      </c>
      <c r="G1992" s="1">
        <f t="shared" si="90"/>
        <v>0.15723029839326702</v>
      </c>
      <c r="H1992" s="1">
        <f t="shared" si="91"/>
        <v>12.296747967479675</v>
      </c>
      <c r="I1992" s="78">
        <v>0.150264975330379</v>
      </c>
      <c r="J1992" s="1">
        <f t="shared" si="92"/>
        <v>392.79264551361069</v>
      </c>
    </row>
    <row r="1993" spans="1:10">
      <c r="A1993" s="78">
        <v>21</v>
      </c>
      <c r="B1993" s="78">
        <v>5252</v>
      </c>
      <c r="C1993" s="78" t="s">
        <v>2058</v>
      </c>
      <c r="D1993" s="78">
        <v>905</v>
      </c>
      <c r="E1993" s="78">
        <v>357</v>
      </c>
      <c r="F1993" s="78">
        <v>145</v>
      </c>
      <c r="G1993" s="1">
        <f t="shared" ref="G1993:G2056" si="93">E1993/D1993</f>
        <v>0.39447513812154694</v>
      </c>
      <c r="H1993" s="1">
        <f t="shared" ref="H1993:H2056" si="94">(D1993+E1993)/F1993</f>
        <v>8.703448275862069</v>
      </c>
      <c r="I1993" s="78">
        <v>0.26973869057490302</v>
      </c>
      <c r="J1993" s="1">
        <f t="shared" ref="J1993:J2056" si="95">I1993*D1993</f>
        <v>244.11351497028724</v>
      </c>
    </row>
    <row r="1994" spans="1:10">
      <c r="A1994" s="78">
        <v>21</v>
      </c>
      <c r="B1994" s="78">
        <v>5253</v>
      </c>
      <c r="C1994" s="78" t="s">
        <v>2059</v>
      </c>
      <c r="D1994" s="78">
        <v>1604</v>
      </c>
      <c r="E1994" s="78">
        <v>466</v>
      </c>
      <c r="F1994" s="78">
        <v>200</v>
      </c>
      <c r="G1994" s="1">
        <f t="shared" si="93"/>
        <v>0.29052369077306733</v>
      </c>
      <c r="H1994" s="1">
        <f t="shared" si="94"/>
        <v>10.35</v>
      </c>
      <c r="I1994" s="78">
        <v>0.21843302096428599</v>
      </c>
      <c r="J1994" s="1">
        <f t="shared" si="95"/>
        <v>350.3665656267147</v>
      </c>
    </row>
    <row r="1995" spans="1:10">
      <c r="A1995" s="78">
        <v>21</v>
      </c>
      <c r="B1995" s="78">
        <v>5254</v>
      </c>
      <c r="C1995" s="78" t="s">
        <v>2060</v>
      </c>
      <c r="D1995" s="78">
        <v>6721</v>
      </c>
      <c r="E1995" s="78">
        <v>8706</v>
      </c>
      <c r="F1995" s="78">
        <v>1159</v>
      </c>
      <c r="G1995" s="1">
        <f t="shared" si="93"/>
        <v>1.2953429549174229</v>
      </c>
      <c r="H1995" s="1">
        <f t="shared" si="94"/>
        <v>13.310612597066436</v>
      </c>
      <c r="I1995" s="78">
        <v>2.1205114067158899</v>
      </c>
      <c r="J1995" s="1">
        <f t="shared" si="95"/>
        <v>14251.957164537496</v>
      </c>
    </row>
    <row r="1996" spans="1:10">
      <c r="A1996" s="78">
        <v>21</v>
      </c>
      <c r="B1996" s="78">
        <v>5255</v>
      </c>
      <c r="C1996" s="78" t="s">
        <v>2061</v>
      </c>
      <c r="D1996" s="78">
        <v>313</v>
      </c>
      <c r="E1996" s="78">
        <v>35</v>
      </c>
      <c r="F1996" s="78">
        <v>742</v>
      </c>
      <c r="G1996" s="1">
        <f t="shared" si="93"/>
        <v>0.11182108626198083</v>
      </c>
      <c r="H1996" s="1">
        <f t="shared" si="94"/>
        <v>0.46900269541778977</v>
      </c>
      <c r="I1996" s="78">
        <v>-0.56639776467705905</v>
      </c>
      <c r="J1996" s="1">
        <f t="shared" si="95"/>
        <v>-177.28250034391948</v>
      </c>
    </row>
    <row r="1997" spans="1:10">
      <c r="A1997" s="78">
        <v>21</v>
      </c>
      <c r="B1997" s="78">
        <v>5257</v>
      </c>
      <c r="C1997" s="78" t="s">
        <v>2062</v>
      </c>
      <c r="D1997" s="78">
        <v>4284</v>
      </c>
      <c r="E1997" s="78">
        <v>1273</v>
      </c>
      <c r="F1997" s="78">
        <v>220</v>
      </c>
      <c r="G1997" s="1">
        <f t="shared" si="93"/>
        <v>0.29715219421101774</v>
      </c>
      <c r="H1997" s="1">
        <f t="shared" si="94"/>
        <v>25.259090909090908</v>
      </c>
      <c r="I1997" s="78">
        <v>1.03453367338955</v>
      </c>
      <c r="J1997" s="1">
        <f t="shared" si="95"/>
        <v>4431.9422568008322</v>
      </c>
    </row>
    <row r="1998" spans="1:10">
      <c r="A1998" s="78">
        <v>21</v>
      </c>
      <c r="B1998" s="78">
        <v>5258</v>
      </c>
      <c r="C1998" s="78" t="s">
        <v>2063</v>
      </c>
      <c r="D1998" s="78">
        <v>700</v>
      </c>
      <c r="E1998" s="78">
        <v>74</v>
      </c>
      <c r="F1998" s="78">
        <v>276</v>
      </c>
      <c r="G1998" s="1">
        <f t="shared" si="93"/>
        <v>0.10571428571428572</v>
      </c>
      <c r="H1998" s="1">
        <f t="shared" si="94"/>
        <v>2.8043478260869565</v>
      </c>
      <c r="I1998" s="78">
        <v>-0.45096048474136902</v>
      </c>
      <c r="J1998" s="1">
        <f t="shared" si="95"/>
        <v>-315.67233931895834</v>
      </c>
    </row>
    <row r="1999" spans="1:10">
      <c r="A1999" s="78">
        <v>21</v>
      </c>
      <c r="B1999" s="78">
        <v>5259</v>
      </c>
      <c r="C1999" s="78" t="s">
        <v>2064</v>
      </c>
      <c r="D1999" s="78">
        <v>223</v>
      </c>
      <c r="E1999" s="78">
        <v>21</v>
      </c>
      <c r="F1999" s="78">
        <v>826</v>
      </c>
      <c r="G1999" s="1">
        <f t="shared" si="93"/>
        <v>9.417040358744394E-2</v>
      </c>
      <c r="H1999" s="1">
        <f t="shared" si="94"/>
        <v>0.29539951573849876</v>
      </c>
      <c r="I1999" s="78">
        <v>-0.60539440872329098</v>
      </c>
      <c r="J1999" s="1">
        <f t="shared" si="95"/>
        <v>-135.0029531452939</v>
      </c>
    </row>
    <row r="2000" spans="1:10">
      <c r="A2000" s="78">
        <v>21</v>
      </c>
      <c r="B2000" s="78">
        <v>5260</v>
      </c>
      <c r="C2000" s="78" t="s">
        <v>2065</v>
      </c>
      <c r="D2000" s="78">
        <v>2444</v>
      </c>
      <c r="E2000" s="78">
        <v>1311</v>
      </c>
      <c r="F2000" s="78">
        <v>510</v>
      </c>
      <c r="G2000" s="1">
        <f t="shared" si="93"/>
        <v>0.53641571194762683</v>
      </c>
      <c r="H2000" s="1">
        <f t="shared" si="94"/>
        <v>7.3627450980392153</v>
      </c>
      <c r="I2000" s="78">
        <v>0.494836209186934</v>
      </c>
      <c r="J2000" s="1">
        <f t="shared" si="95"/>
        <v>1209.3796952528667</v>
      </c>
    </row>
    <row r="2001" spans="1:10">
      <c r="A2001" s="78">
        <v>21</v>
      </c>
      <c r="B2001" s="78">
        <v>5262</v>
      </c>
      <c r="C2001" s="78" t="s">
        <v>2066</v>
      </c>
      <c r="D2001" s="78">
        <v>1379</v>
      </c>
      <c r="E2001" s="78">
        <v>1310</v>
      </c>
      <c r="F2001" s="78">
        <v>223</v>
      </c>
      <c r="G2001" s="1">
        <f t="shared" si="93"/>
        <v>0.94996374184191446</v>
      </c>
      <c r="H2001" s="1">
        <f t="shared" si="94"/>
        <v>12.058295964125561</v>
      </c>
      <c r="I2001" s="78">
        <v>1.2929988130099701</v>
      </c>
      <c r="J2001" s="1">
        <f t="shared" si="95"/>
        <v>1783.0453631407488</v>
      </c>
    </row>
    <row r="2002" spans="1:10">
      <c r="A2002" s="78">
        <v>21</v>
      </c>
      <c r="B2002" s="78">
        <v>5263</v>
      </c>
      <c r="C2002" s="78" t="s">
        <v>2067</v>
      </c>
      <c r="D2002" s="78">
        <v>2416</v>
      </c>
      <c r="E2002" s="78">
        <v>692</v>
      </c>
      <c r="F2002" s="78">
        <v>584</v>
      </c>
      <c r="G2002" s="1">
        <f t="shared" si="93"/>
        <v>0.28642384105960267</v>
      </c>
      <c r="H2002" s="1">
        <f t="shared" si="94"/>
        <v>5.3219178082191778</v>
      </c>
      <c r="I2002" s="78">
        <v>1.8391112333460399E-2</v>
      </c>
      <c r="J2002" s="1">
        <f t="shared" si="95"/>
        <v>44.432927397640327</v>
      </c>
    </row>
    <row r="2003" spans="1:10">
      <c r="A2003" s="78">
        <v>21</v>
      </c>
      <c r="B2003" s="78">
        <v>5264</v>
      </c>
      <c r="C2003" s="78" t="s">
        <v>2068</v>
      </c>
      <c r="D2003" s="78">
        <v>275</v>
      </c>
      <c r="E2003" s="78">
        <v>17</v>
      </c>
      <c r="F2003" s="78">
        <v>167</v>
      </c>
      <c r="G2003" s="1">
        <f t="shared" si="93"/>
        <v>6.1818181818181821E-2</v>
      </c>
      <c r="H2003" s="1">
        <f t="shared" si="94"/>
        <v>1.7485029940119761</v>
      </c>
      <c r="I2003" s="78">
        <v>-0.58572875877479302</v>
      </c>
      <c r="J2003" s="1">
        <f t="shared" si="95"/>
        <v>-161.07540866306809</v>
      </c>
    </row>
    <row r="2004" spans="1:10">
      <c r="A2004" s="78">
        <v>21</v>
      </c>
      <c r="B2004" s="78">
        <v>5266</v>
      </c>
      <c r="C2004" s="78" t="s">
        <v>2069</v>
      </c>
      <c r="D2004" s="78">
        <v>3984</v>
      </c>
      <c r="E2004" s="78">
        <v>3878</v>
      </c>
      <c r="F2004" s="78">
        <v>608</v>
      </c>
      <c r="G2004" s="1">
        <f t="shared" si="93"/>
        <v>0.97339357429718876</v>
      </c>
      <c r="H2004" s="1">
        <f t="shared" si="94"/>
        <v>12.930921052631579</v>
      </c>
      <c r="I2004" s="78">
        <v>1.4872678323973201</v>
      </c>
      <c r="J2004" s="1">
        <f t="shared" si="95"/>
        <v>5925.275044270923</v>
      </c>
    </row>
    <row r="2005" spans="1:10">
      <c r="A2005" s="78">
        <v>21</v>
      </c>
      <c r="B2005" s="78">
        <v>5267</v>
      </c>
      <c r="C2005" s="78" t="s">
        <v>2070</v>
      </c>
      <c r="D2005" s="78">
        <v>443</v>
      </c>
      <c r="E2005" s="78">
        <v>85</v>
      </c>
      <c r="F2005" s="78">
        <v>160</v>
      </c>
      <c r="G2005" s="1">
        <f t="shared" si="93"/>
        <v>0.19187358916478556</v>
      </c>
      <c r="H2005" s="1">
        <f t="shared" si="94"/>
        <v>3.3</v>
      </c>
      <c r="I2005" s="78">
        <v>-0.30841224777575899</v>
      </c>
      <c r="J2005" s="1">
        <f t="shared" si="95"/>
        <v>-136.62662576466124</v>
      </c>
    </row>
    <row r="2006" spans="1:10">
      <c r="A2006" s="78">
        <v>21</v>
      </c>
      <c r="B2006" s="78">
        <v>5268</v>
      </c>
      <c r="C2006" s="78" t="s">
        <v>2071</v>
      </c>
      <c r="D2006" s="78">
        <v>2842</v>
      </c>
      <c r="E2006" s="78">
        <v>269</v>
      </c>
      <c r="F2006" s="78">
        <v>155</v>
      </c>
      <c r="G2006" s="1">
        <f t="shared" si="93"/>
        <v>9.4651653764954255E-2</v>
      </c>
      <c r="H2006" s="1">
        <f t="shared" si="94"/>
        <v>20.070967741935483</v>
      </c>
      <c r="I2006" s="78">
        <v>0.42184835582378899</v>
      </c>
      <c r="J2006" s="1">
        <f t="shared" si="95"/>
        <v>1198.8930272512082</v>
      </c>
    </row>
    <row r="2007" spans="1:10">
      <c r="A2007" s="78">
        <v>21</v>
      </c>
      <c r="B2007" s="78">
        <v>5281</v>
      </c>
      <c r="C2007" s="78" t="s">
        <v>2072</v>
      </c>
      <c r="D2007" s="78">
        <v>5938</v>
      </c>
      <c r="E2007" s="78">
        <v>2247</v>
      </c>
      <c r="F2007" s="78">
        <v>3623</v>
      </c>
      <c r="G2007" s="1">
        <f t="shared" si="93"/>
        <v>0.37841023913775684</v>
      </c>
      <c r="H2007" s="1">
        <f t="shared" si="94"/>
        <v>2.2591774772288158</v>
      </c>
      <c r="I2007" s="78">
        <v>0.178418252734897</v>
      </c>
      <c r="J2007" s="1">
        <f t="shared" si="95"/>
        <v>1059.4475847398185</v>
      </c>
    </row>
    <row r="2008" spans="1:10">
      <c r="A2008" s="78">
        <v>21</v>
      </c>
      <c r="B2008" s="78">
        <v>5282</v>
      </c>
      <c r="C2008" s="78" t="s">
        <v>2073</v>
      </c>
      <c r="D2008" s="78">
        <v>2370</v>
      </c>
      <c r="E2008" s="78">
        <v>363</v>
      </c>
      <c r="F2008" s="78">
        <v>1944</v>
      </c>
      <c r="G2008" s="1">
        <f t="shared" si="93"/>
        <v>0.15316455696202533</v>
      </c>
      <c r="H2008" s="1">
        <f t="shared" si="94"/>
        <v>1.4058641975308641</v>
      </c>
      <c r="I2008" s="78">
        <v>-0.36676421722487701</v>
      </c>
      <c r="J2008" s="1">
        <f t="shared" si="95"/>
        <v>-869.23119482295851</v>
      </c>
    </row>
    <row r="2009" spans="1:10">
      <c r="A2009" s="78">
        <v>21</v>
      </c>
      <c r="B2009" s="78">
        <v>5283</v>
      </c>
      <c r="C2009" s="78" t="s">
        <v>2074</v>
      </c>
      <c r="D2009" s="78">
        <v>614</v>
      </c>
      <c r="E2009" s="78">
        <v>107</v>
      </c>
      <c r="F2009" s="78">
        <v>1163</v>
      </c>
      <c r="G2009" s="1">
        <f t="shared" si="93"/>
        <v>0.17426710097719869</v>
      </c>
      <c r="H2009" s="1">
        <f t="shared" si="94"/>
        <v>0.61994840928632844</v>
      </c>
      <c r="I2009" s="78">
        <v>-0.45047983819453902</v>
      </c>
      <c r="J2009" s="1">
        <f t="shared" si="95"/>
        <v>-276.59462065144697</v>
      </c>
    </row>
    <row r="2010" spans="1:10">
      <c r="A2010" s="78">
        <v>21</v>
      </c>
      <c r="B2010" s="78">
        <v>5284</v>
      </c>
      <c r="C2010" s="78" t="s">
        <v>2075</v>
      </c>
      <c r="D2010" s="78">
        <v>538</v>
      </c>
      <c r="E2010" s="78">
        <v>138</v>
      </c>
      <c r="F2010" s="78">
        <v>1442</v>
      </c>
      <c r="G2010" s="1">
        <f t="shared" si="93"/>
        <v>0.25650557620817843</v>
      </c>
      <c r="H2010" s="1">
        <f t="shared" si="94"/>
        <v>0.46879334257975036</v>
      </c>
      <c r="I2010" s="78">
        <v>-0.33536256664443398</v>
      </c>
      <c r="J2010" s="1">
        <f t="shared" si="95"/>
        <v>-180.42506085470549</v>
      </c>
    </row>
    <row r="2011" spans="1:10">
      <c r="A2011" s="78">
        <v>21</v>
      </c>
      <c r="B2011" s="78">
        <v>5285</v>
      </c>
      <c r="C2011" s="78" t="s">
        <v>2076</v>
      </c>
      <c r="D2011" s="78">
        <v>1579</v>
      </c>
      <c r="E2011" s="78">
        <v>635</v>
      </c>
      <c r="F2011" s="78">
        <v>2561</v>
      </c>
      <c r="G2011" s="1">
        <f t="shared" si="93"/>
        <v>0.40215326155794806</v>
      </c>
      <c r="H2011" s="1">
        <f t="shared" si="94"/>
        <v>0.86450605232331124</v>
      </c>
      <c r="I2011" s="78">
        <v>-4.7580240568137699E-2</v>
      </c>
      <c r="J2011" s="1">
        <f t="shared" si="95"/>
        <v>-75.129199857089432</v>
      </c>
    </row>
    <row r="2012" spans="1:10">
      <c r="A2012" s="78">
        <v>21</v>
      </c>
      <c r="B2012" s="78">
        <v>5286</v>
      </c>
      <c r="C2012" s="78" t="s">
        <v>2077</v>
      </c>
      <c r="D2012" s="78">
        <v>983</v>
      </c>
      <c r="E2012" s="78">
        <v>211</v>
      </c>
      <c r="F2012" s="78">
        <v>1307</v>
      </c>
      <c r="G2012" s="1">
        <f t="shared" si="93"/>
        <v>0.21464903357070192</v>
      </c>
      <c r="H2012" s="1">
        <f t="shared" si="94"/>
        <v>0.91354246365723035</v>
      </c>
      <c r="I2012" s="78">
        <v>-0.35859737610945602</v>
      </c>
      <c r="J2012" s="1">
        <f t="shared" si="95"/>
        <v>-352.50122071559525</v>
      </c>
    </row>
    <row r="2013" spans="1:10">
      <c r="A2013" s="78">
        <v>21</v>
      </c>
      <c r="B2013" s="78">
        <v>5302</v>
      </c>
      <c r="C2013" s="78" t="s">
        <v>2078</v>
      </c>
      <c r="D2013" s="78">
        <v>542</v>
      </c>
      <c r="E2013" s="78">
        <v>221</v>
      </c>
      <c r="F2013" s="78">
        <v>715</v>
      </c>
      <c r="G2013" s="1">
        <f t="shared" si="93"/>
        <v>0.40774907749077488</v>
      </c>
      <c r="H2013" s="1">
        <f t="shared" si="94"/>
        <v>1.067132867132867</v>
      </c>
      <c r="I2013" s="78">
        <v>-7.6903567428782404E-2</v>
      </c>
      <c r="J2013" s="1">
        <f t="shared" si="95"/>
        <v>-41.681733546400061</v>
      </c>
    </row>
    <row r="2014" spans="1:10">
      <c r="A2014" s="78">
        <v>21</v>
      </c>
      <c r="B2014" s="78">
        <v>5303</v>
      </c>
      <c r="C2014" s="78" t="s">
        <v>2079</v>
      </c>
      <c r="D2014" s="78">
        <v>298</v>
      </c>
      <c r="E2014" s="78">
        <v>152</v>
      </c>
      <c r="F2014" s="78">
        <v>2978</v>
      </c>
      <c r="G2014" s="1">
        <f t="shared" si="93"/>
        <v>0.51006711409395977</v>
      </c>
      <c r="H2014" s="1">
        <f t="shared" si="94"/>
        <v>0.15110812625923439</v>
      </c>
      <c r="I2014" s="78">
        <v>2.6122051264974799E-2</v>
      </c>
      <c r="J2014" s="1">
        <f t="shared" si="95"/>
        <v>7.7843712769624904</v>
      </c>
    </row>
    <row r="2015" spans="1:10">
      <c r="A2015" s="78">
        <v>21</v>
      </c>
      <c r="B2015" s="78">
        <v>5304</v>
      </c>
      <c r="C2015" s="78" t="s">
        <v>2080</v>
      </c>
      <c r="D2015" s="78">
        <v>62</v>
      </c>
      <c r="E2015" s="78">
        <v>39</v>
      </c>
      <c r="F2015" s="78">
        <v>1253</v>
      </c>
      <c r="G2015" s="1">
        <f t="shared" si="93"/>
        <v>0.62903225806451613</v>
      </c>
      <c r="H2015" s="1">
        <f t="shared" si="94"/>
        <v>8.0606544293695126E-2</v>
      </c>
      <c r="I2015" s="78">
        <v>0.19371448041396799</v>
      </c>
      <c r="J2015" s="1">
        <f t="shared" si="95"/>
        <v>12.010297785666015</v>
      </c>
    </row>
    <row r="2016" spans="1:10">
      <c r="A2016" s="78">
        <v>21</v>
      </c>
      <c r="B2016" s="78">
        <v>5307</v>
      </c>
      <c r="C2016" s="78" t="s">
        <v>2081</v>
      </c>
      <c r="D2016" s="78">
        <v>53</v>
      </c>
      <c r="E2016" s="78">
        <v>2</v>
      </c>
      <c r="F2016" s="78">
        <v>2534</v>
      </c>
      <c r="G2016" s="1">
        <f t="shared" si="93"/>
        <v>3.7735849056603772E-2</v>
      </c>
      <c r="H2016" s="1">
        <f t="shared" si="94"/>
        <v>2.1704814522494082E-2</v>
      </c>
      <c r="I2016" s="78">
        <v>-0.71181253880707096</v>
      </c>
      <c r="J2016" s="1">
        <f t="shared" si="95"/>
        <v>-37.726064556774759</v>
      </c>
    </row>
    <row r="2017" spans="1:10">
      <c r="A2017" s="78">
        <v>21</v>
      </c>
      <c r="B2017" s="78">
        <v>5308</v>
      </c>
      <c r="C2017" s="78" t="s">
        <v>2082</v>
      </c>
      <c r="D2017" s="78">
        <v>492</v>
      </c>
      <c r="E2017" s="78">
        <v>60</v>
      </c>
      <c r="F2017" s="78">
        <v>2180</v>
      </c>
      <c r="G2017" s="1">
        <f t="shared" si="93"/>
        <v>0.12195121951219512</v>
      </c>
      <c r="H2017" s="1">
        <f t="shared" si="94"/>
        <v>0.25321100917431194</v>
      </c>
      <c r="I2017" s="78">
        <v>-0.55269850056508796</v>
      </c>
      <c r="J2017" s="1">
        <f t="shared" si="95"/>
        <v>-271.92766227802326</v>
      </c>
    </row>
    <row r="2018" spans="1:10">
      <c r="A2018" s="78">
        <v>21</v>
      </c>
      <c r="B2018" s="78">
        <v>5309</v>
      </c>
      <c r="C2018" s="78" t="s">
        <v>2083</v>
      </c>
      <c r="D2018" s="78">
        <v>66</v>
      </c>
      <c r="E2018" s="78">
        <v>6</v>
      </c>
      <c r="F2018" s="78">
        <v>1455</v>
      </c>
      <c r="G2018" s="1">
        <f t="shared" si="93"/>
        <v>9.0909090909090912E-2</v>
      </c>
      <c r="H2018" s="1">
        <f t="shared" si="94"/>
        <v>4.9484536082474224E-2</v>
      </c>
      <c r="I2018" s="78">
        <v>-0.62879558814351</v>
      </c>
      <c r="J2018" s="1">
        <f t="shared" si="95"/>
        <v>-41.500508817471662</v>
      </c>
    </row>
    <row r="2019" spans="1:10">
      <c r="A2019" s="78">
        <v>21</v>
      </c>
      <c r="B2019" s="78">
        <v>5310</v>
      </c>
      <c r="C2019" s="78" t="s">
        <v>2084</v>
      </c>
      <c r="D2019" s="78">
        <v>474</v>
      </c>
      <c r="E2019" s="78">
        <v>308</v>
      </c>
      <c r="F2019" s="78">
        <v>1109</v>
      </c>
      <c r="G2019" s="1">
        <f t="shared" si="93"/>
        <v>0.64978902953586493</v>
      </c>
      <c r="H2019" s="1">
        <f t="shared" si="94"/>
        <v>0.7051397655545536</v>
      </c>
      <c r="I2019" s="78">
        <v>0.27278642593760699</v>
      </c>
      <c r="J2019" s="1">
        <f t="shared" si="95"/>
        <v>129.30076589442572</v>
      </c>
    </row>
    <row r="2020" spans="1:10">
      <c r="A2020" s="78">
        <v>21</v>
      </c>
      <c r="B2020" s="78">
        <v>5314</v>
      </c>
      <c r="C2020" s="78" t="s">
        <v>2085</v>
      </c>
      <c r="D2020" s="78">
        <v>837</v>
      </c>
      <c r="E2020" s="78">
        <v>142</v>
      </c>
      <c r="F2020" s="78">
        <v>1520</v>
      </c>
      <c r="G2020" s="1">
        <f t="shared" si="93"/>
        <v>0.16965352449223417</v>
      </c>
      <c r="H2020" s="1">
        <f t="shared" si="94"/>
        <v>0.64407894736842108</v>
      </c>
      <c r="I2020" s="78">
        <v>-0.44627202589925502</v>
      </c>
      <c r="J2020" s="1">
        <f t="shared" si="95"/>
        <v>-373.52968567767647</v>
      </c>
    </row>
    <row r="2021" spans="1:10">
      <c r="A2021" s="78">
        <v>21</v>
      </c>
      <c r="B2021" s="78">
        <v>5315</v>
      </c>
      <c r="C2021" s="78" t="s">
        <v>2086</v>
      </c>
      <c r="D2021" s="78">
        <v>42</v>
      </c>
      <c r="E2021" s="78">
        <v>5</v>
      </c>
      <c r="F2021" s="78">
        <v>450</v>
      </c>
      <c r="G2021" s="1">
        <f t="shared" si="93"/>
        <v>0.11904761904761904</v>
      </c>
      <c r="H2021" s="1">
        <f t="shared" si="94"/>
        <v>0.10444444444444445</v>
      </c>
      <c r="I2021" s="78">
        <v>-0.58442123963269799</v>
      </c>
      <c r="J2021" s="1">
        <f t="shared" si="95"/>
        <v>-24.545692064573316</v>
      </c>
    </row>
    <row r="2022" spans="1:10">
      <c r="A2022" s="78">
        <v>21</v>
      </c>
      <c r="B2022" s="78">
        <v>5317</v>
      </c>
      <c r="C2022" s="78" t="s">
        <v>2087</v>
      </c>
      <c r="D2022" s="78">
        <v>2354</v>
      </c>
      <c r="E2022" s="78">
        <v>492</v>
      </c>
      <c r="F2022" s="78">
        <v>8134</v>
      </c>
      <c r="G2022" s="1">
        <f t="shared" si="93"/>
        <v>0.20900594732370434</v>
      </c>
      <c r="H2022" s="1">
        <f t="shared" si="94"/>
        <v>0.34988935333169413</v>
      </c>
      <c r="I2022" s="78">
        <v>-0.33072211474797902</v>
      </c>
      <c r="J2022" s="1">
        <f t="shared" si="95"/>
        <v>-778.51985811674263</v>
      </c>
    </row>
    <row r="2023" spans="1:10">
      <c r="A2023" s="78">
        <v>21</v>
      </c>
      <c r="B2023" s="78">
        <v>5323</v>
      </c>
      <c r="C2023" s="78" t="s">
        <v>2088</v>
      </c>
      <c r="D2023" s="78">
        <v>582</v>
      </c>
      <c r="E2023" s="78">
        <v>124</v>
      </c>
      <c r="F2023" s="78">
        <v>8644</v>
      </c>
      <c r="G2023" s="1">
        <f t="shared" si="93"/>
        <v>0.21305841924398625</v>
      </c>
      <c r="H2023" s="1">
        <f t="shared" si="94"/>
        <v>8.1675150393336421E-2</v>
      </c>
      <c r="I2023" s="78">
        <v>-0.41743188215945998</v>
      </c>
      <c r="J2023" s="1">
        <f t="shared" si="95"/>
        <v>-242.94535541680571</v>
      </c>
    </row>
    <row r="2024" spans="1:10">
      <c r="A2024" s="78">
        <v>22</v>
      </c>
      <c r="B2024" s="78">
        <v>5401</v>
      </c>
      <c r="C2024" s="78" t="s">
        <v>2089</v>
      </c>
      <c r="D2024" s="78">
        <v>7995</v>
      </c>
      <c r="E2024" s="78">
        <v>4093</v>
      </c>
      <c r="F2024" s="78">
        <v>1593</v>
      </c>
      <c r="G2024" s="1">
        <f t="shared" si="93"/>
        <v>0.51194496560350222</v>
      </c>
      <c r="H2024" s="1">
        <f t="shared" si="94"/>
        <v>7.588198367859385</v>
      </c>
      <c r="I2024" s="78">
        <v>0.72028468517671496</v>
      </c>
      <c r="J2024" s="1">
        <f t="shared" si="95"/>
        <v>5758.6760579878364</v>
      </c>
    </row>
    <row r="2025" spans="1:10">
      <c r="A2025" s="78">
        <v>22</v>
      </c>
      <c r="B2025" s="78">
        <v>5402</v>
      </c>
      <c r="C2025" s="78" t="s">
        <v>2090</v>
      </c>
      <c r="D2025" s="78">
        <v>5978</v>
      </c>
      <c r="E2025" s="78">
        <v>1824</v>
      </c>
      <c r="F2025" s="78">
        <v>6195</v>
      </c>
      <c r="G2025" s="1">
        <f t="shared" si="93"/>
        <v>0.30511876881900302</v>
      </c>
      <c r="H2025" s="1">
        <f t="shared" si="94"/>
        <v>1.2594027441485069</v>
      </c>
      <c r="I2025" s="78">
        <v>2.2508015349800601E-2</v>
      </c>
      <c r="J2025" s="1">
        <f t="shared" si="95"/>
        <v>134.55291576110798</v>
      </c>
    </row>
    <row r="2026" spans="1:10">
      <c r="A2026" s="78">
        <v>22</v>
      </c>
      <c r="B2026" s="78">
        <v>5403</v>
      </c>
      <c r="C2026" s="78" t="s">
        <v>2091</v>
      </c>
      <c r="D2026" s="78">
        <v>342</v>
      </c>
      <c r="E2026" s="78">
        <v>23</v>
      </c>
      <c r="F2026" s="78">
        <v>337</v>
      </c>
      <c r="G2026" s="1">
        <f t="shared" si="93"/>
        <v>6.725146198830409E-2</v>
      </c>
      <c r="H2026" s="1">
        <f t="shared" si="94"/>
        <v>1.0830860534124629</v>
      </c>
      <c r="I2026" s="78">
        <v>-0.60492225386542897</v>
      </c>
      <c r="J2026" s="1">
        <f t="shared" si="95"/>
        <v>-206.8834108219767</v>
      </c>
    </row>
    <row r="2027" spans="1:10">
      <c r="A2027" s="78">
        <v>22</v>
      </c>
      <c r="B2027" s="78">
        <v>5404</v>
      </c>
      <c r="C2027" s="78" t="s">
        <v>2092</v>
      </c>
      <c r="D2027" s="78">
        <v>359</v>
      </c>
      <c r="E2027" s="78">
        <v>107</v>
      </c>
      <c r="F2027" s="78">
        <v>1989</v>
      </c>
      <c r="G2027" s="1">
        <f t="shared" si="93"/>
        <v>0.29805013927576601</v>
      </c>
      <c r="H2027" s="1">
        <f t="shared" si="94"/>
        <v>0.2342885872297637</v>
      </c>
      <c r="I2027" s="78">
        <v>-0.29085961746990102</v>
      </c>
      <c r="J2027" s="1">
        <f t="shared" si="95"/>
        <v>-104.41860267169447</v>
      </c>
    </row>
    <row r="2028" spans="1:10">
      <c r="A2028" s="78">
        <v>22</v>
      </c>
      <c r="B2028" s="78">
        <v>5405</v>
      </c>
      <c r="C2028" s="78" t="s">
        <v>2093</v>
      </c>
      <c r="D2028" s="78">
        <v>1127</v>
      </c>
      <c r="E2028" s="78">
        <v>241</v>
      </c>
      <c r="F2028" s="78">
        <v>1383</v>
      </c>
      <c r="G2028" s="1">
        <f t="shared" si="93"/>
        <v>0.21384205856255545</v>
      </c>
      <c r="H2028" s="1">
        <f t="shared" si="94"/>
        <v>0.98915401301518435</v>
      </c>
      <c r="I2028" s="78">
        <v>-0.34981064862116001</v>
      </c>
      <c r="J2028" s="1">
        <f t="shared" si="95"/>
        <v>-394.23660099604734</v>
      </c>
    </row>
    <row r="2029" spans="1:10">
      <c r="A2029" s="78">
        <v>22</v>
      </c>
      <c r="B2029" s="78">
        <v>5406</v>
      </c>
      <c r="C2029" s="78" t="s">
        <v>2094</v>
      </c>
      <c r="D2029" s="78">
        <v>813</v>
      </c>
      <c r="E2029" s="78">
        <v>185</v>
      </c>
      <c r="F2029" s="78">
        <v>1221</v>
      </c>
      <c r="G2029" s="1">
        <f t="shared" si="93"/>
        <v>0.22755227552275523</v>
      </c>
      <c r="H2029" s="1">
        <f t="shared" si="94"/>
        <v>0.81736281736281735</v>
      </c>
      <c r="I2029" s="78">
        <v>-0.35104942325723598</v>
      </c>
      <c r="J2029" s="1">
        <f t="shared" si="95"/>
        <v>-285.40318110813286</v>
      </c>
    </row>
    <row r="2030" spans="1:10">
      <c r="A2030" s="78">
        <v>22</v>
      </c>
      <c r="B2030" s="78">
        <v>5407</v>
      </c>
      <c r="C2030" s="78" t="s">
        <v>2095</v>
      </c>
      <c r="D2030" s="78">
        <v>3209</v>
      </c>
      <c r="E2030" s="78">
        <v>992</v>
      </c>
      <c r="F2030" s="78">
        <v>1438</v>
      </c>
      <c r="G2030" s="1">
        <f t="shared" si="93"/>
        <v>0.30913057027111251</v>
      </c>
      <c r="H2030" s="1">
        <f t="shared" si="94"/>
        <v>2.9214186369958277</v>
      </c>
      <c r="I2030" s="78">
        <v>-2.10371815150356E-2</v>
      </c>
      <c r="J2030" s="1">
        <f t="shared" si="95"/>
        <v>-67.508315481749236</v>
      </c>
    </row>
    <row r="2031" spans="1:10">
      <c r="A2031" s="78">
        <v>22</v>
      </c>
      <c r="B2031" s="78">
        <v>5408</v>
      </c>
      <c r="C2031" s="78" t="s">
        <v>2096</v>
      </c>
      <c r="D2031" s="78">
        <v>652</v>
      </c>
      <c r="E2031" s="78">
        <v>212</v>
      </c>
      <c r="F2031" s="78">
        <v>903</v>
      </c>
      <c r="G2031" s="1">
        <f t="shared" si="93"/>
        <v>0.32515337423312884</v>
      </c>
      <c r="H2031" s="1">
        <f t="shared" si="94"/>
        <v>0.95681063122923593</v>
      </c>
      <c r="I2031" s="78">
        <v>-0.203017635201338</v>
      </c>
      <c r="J2031" s="1">
        <f t="shared" si="95"/>
        <v>-132.36749815127237</v>
      </c>
    </row>
    <row r="2032" spans="1:10">
      <c r="A2032" s="78">
        <v>22</v>
      </c>
      <c r="B2032" s="78">
        <v>5409</v>
      </c>
      <c r="C2032" s="78" t="s">
        <v>2097</v>
      </c>
      <c r="D2032" s="78">
        <v>6539</v>
      </c>
      <c r="E2032" s="78">
        <v>1630</v>
      </c>
      <c r="F2032" s="78">
        <v>5698</v>
      </c>
      <c r="G2032" s="1">
        <f t="shared" si="93"/>
        <v>0.24927358923382781</v>
      </c>
      <c r="H2032" s="1">
        <f t="shared" si="94"/>
        <v>1.4336609336609336</v>
      </c>
      <c r="I2032" s="78">
        <v>-2.9211720341164801E-2</v>
      </c>
      <c r="J2032" s="1">
        <f t="shared" si="95"/>
        <v>-191.01543931087664</v>
      </c>
    </row>
    <row r="2033" spans="1:10">
      <c r="A2033" s="78">
        <v>22</v>
      </c>
      <c r="B2033" s="78">
        <v>5410</v>
      </c>
      <c r="C2033" s="78" t="s">
        <v>2098</v>
      </c>
      <c r="D2033" s="78">
        <v>1031</v>
      </c>
      <c r="E2033" s="78">
        <v>168</v>
      </c>
      <c r="F2033" s="78">
        <v>5575</v>
      </c>
      <c r="G2033" s="1">
        <f t="shared" si="93"/>
        <v>0.1629485935984481</v>
      </c>
      <c r="H2033" s="1">
        <f t="shared" si="94"/>
        <v>0.21506726457399103</v>
      </c>
      <c r="I2033" s="78">
        <v>-0.467367234380556</v>
      </c>
      <c r="J2033" s="1">
        <f t="shared" si="95"/>
        <v>-481.85561864635321</v>
      </c>
    </row>
    <row r="2034" spans="1:10">
      <c r="A2034" s="78">
        <v>22</v>
      </c>
      <c r="B2034" s="78">
        <v>5411</v>
      </c>
      <c r="C2034" s="78" t="s">
        <v>2099</v>
      </c>
      <c r="D2034" s="78">
        <v>1431</v>
      </c>
      <c r="E2034" s="78">
        <v>446</v>
      </c>
      <c r="F2034" s="78">
        <v>4190</v>
      </c>
      <c r="G2034" s="1">
        <f t="shared" si="93"/>
        <v>0.31167016072676451</v>
      </c>
      <c r="H2034" s="1">
        <f t="shared" si="94"/>
        <v>0.44797136038186158</v>
      </c>
      <c r="I2034" s="78">
        <v>-0.21151570184495</v>
      </c>
      <c r="J2034" s="1">
        <f t="shared" si="95"/>
        <v>-302.67896934012344</v>
      </c>
    </row>
    <row r="2035" spans="1:10">
      <c r="A2035" s="78">
        <v>22</v>
      </c>
      <c r="B2035" s="78">
        <v>5412</v>
      </c>
      <c r="C2035" s="78" t="s">
        <v>2100</v>
      </c>
      <c r="D2035" s="78">
        <v>609</v>
      </c>
      <c r="E2035" s="78">
        <v>314</v>
      </c>
      <c r="F2035" s="78">
        <v>218</v>
      </c>
      <c r="G2035" s="1">
        <f t="shared" si="93"/>
        <v>0.51559934318555012</v>
      </c>
      <c r="H2035" s="1">
        <f t="shared" si="94"/>
        <v>4.2339449541284404</v>
      </c>
      <c r="I2035" s="78">
        <v>0.236049589410115</v>
      </c>
      <c r="J2035" s="1">
        <f t="shared" si="95"/>
        <v>143.75419995076004</v>
      </c>
    </row>
    <row r="2036" spans="1:10">
      <c r="A2036" s="78">
        <v>22</v>
      </c>
      <c r="B2036" s="78">
        <v>5413</v>
      </c>
      <c r="C2036" s="78" t="s">
        <v>2101</v>
      </c>
      <c r="D2036" s="78">
        <v>894</v>
      </c>
      <c r="E2036" s="78">
        <v>401</v>
      </c>
      <c r="F2036" s="78">
        <v>629</v>
      </c>
      <c r="G2036" s="1">
        <f t="shared" si="93"/>
        <v>0.44854586129753915</v>
      </c>
      <c r="H2036" s="1">
        <f t="shared" si="94"/>
        <v>2.0588235294117645</v>
      </c>
      <c r="I2036" s="78">
        <v>4.6871012965951003E-2</v>
      </c>
      <c r="J2036" s="1">
        <f t="shared" si="95"/>
        <v>41.9026855915602</v>
      </c>
    </row>
    <row r="2037" spans="1:10">
      <c r="A2037" s="78">
        <v>22</v>
      </c>
      <c r="B2037" s="78">
        <v>5414</v>
      </c>
      <c r="C2037" s="78" t="s">
        <v>2102</v>
      </c>
      <c r="D2037" s="78">
        <v>4338</v>
      </c>
      <c r="E2037" s="78">
        <v>2270</v>
      </c>
      <c r="F2037" s="78">
        <v>2787</v>
      </c>
      <c r="G2037" s="1">
        <f t="shared" si="93"/>
        <v>0.52328261871830339</v>
      </c>
      <c r="H2037" s="1">
        <f t="shared" si="94"/>
        <v>2.3710082526013636</v>
      </c>
      <c r="I2037" s="78">
        <v>0.33188329572873598</v>
      </c>
      <c r="J2037" s="1">
        <f t="shared" si="95"/>
        <v>1439.7097368712566</v>
      </c>
    </row>
    <row r="2038" spans="1:10">
      <c r="A2038" s="78">
        <v>22</v>
      </c>
      <c r="B2038" s="78">
        <v>5415</v>
      </c>
      <c r="C2038" s="78" t="s">
        <v>2103</v>
      </c>
      <c r="D2038" s="78">
        <v>922</v>
      </c>
      <c r="E2038" s="78">
        <v>257</v>
      </c>
      <c r="F2038" s="78">
        <v>1184</v>
      </c>
      <c r="G2038" s="1">
        <f t="shared" si="93"/>
        <v>0.27874186550976138</v>
      </c>
      <c r="H2038" s="1">
        <f t="shared" si="94"/>
        <v>0.99577702702702697</v>
      </c>
      <c r="I2038" s="78">
        <v>-0.25978208105448802</v>
      </c>
      <c r="J2038" s="1">
        <f t="shared" si="95"/>
        <v>-239.51907873223794</v>
      </c>
    </row>
    <row r="2039" spans="1:10">
      <c r="A2039" s="78">
        <v>22</v>
      </c>
      <c r="B2039" s="78">
        <v>5421</v>
      </c>
      <c r="C2039" s="78" t="s">
        <v>2104</v>
      </c>
      <c r="D2039" s="78">
        <v>1157</v>
      </c>
      <c r="E2039" s="78">
        <v>605</v>
      </c>
      <c r="F2039" s="78">
        <v>1296</v>
      </c>
      <c r="G2039" s="1">
        <f t="shared" si="93"/>
        <v>0.52290406222990493</v>
      </c>
      <c r="H2039" s="1">
        <f t="shared" si="94"/>
        <v>1.3595679012345678</v>
      </c>
      <c r="I2039" s="78">
        <v>0.140229274686579</v>
      </c>
      <c r="J2039" s="1">
        <f t="shared" si="95"/>
        <v>162.2452708123719</v>
      </c>
    </row>
    <row r="2040" spans="1:10">
      <c r="A2040" s="78">
        <v>22</v>
      </c>
      <c r="B2040" s="78">
        <v>5422</v>
      </c>
      <c r="C2040" s="78" t="s">
        <v>2105</v>
      </c>
      <c r="D2040" s="78">
        <v>2687</v>
      </c>
      <c r="E2040" s="78">
        <v>1867</v>
      </c>
      <c r="F2040" s="78">
        <v>689</v>
      </c>
      <c r="G2040" s="1">
        <f t="shared" si="93"/>
        <v>0.6948269445478229</v>
      </c>
      <c r="H2040" s="1">
        <f t="shared" si="94"/>
        <v>6.6095791001451376</v>
      </c>
      <c r="I2040" s="78">
        <v>0.71308990265108796</v>
      </c>
      <c r="J2040" s="1">
        <f t="shared" si="95"/>
        <v>1916.0725684234733</v>
      </c>
    </row>
    <row r="2041" spans="1:10">
      <c r="A2041" s="78">
        <v>22</v>
      </c>
      <c r="B2041" s="78">
        <v>5423</v>
      </c>
      <c r="C2041" s="78" t="s">
        <v>2106</v>
      </c>
      <c r="D2041" s="78">
        <v>395</v>
      </c>
      <c r="E2041" s="78">
        <v>136</v>
      </c>
      <c r="F2041" s="78">
        <v>842</v>
      </c>
      <c r="G2041" s="1">
        <f t="shared" si="93"/>
        <v>0.34430379746835443</v>
      </c>
      <c r="H2041" s="1">
        <f t="shared" si="94"/>
        <v>0.63064133016627077</v>
      </c>
      <c r="I2041" s="78">
        <v>-0.20044513303949199</v>
      </c>
      <c r="J2041" s="1">
        <f t="shared" si="95"/>
        <v>-79.175827550599337</v>
      </c>
    </row>
    <row r="2042" spans="1:10">
      <c r="A2042" s="78">
        <v>22</v>
      </c>
      <c r="B2042" s="78">
        <v>5424</v>
      </c>
      <c r="C2042" s="78" t="s">
        <v>2107</v>
      </c>
      <c r="D2042" s="78">
        <v>236</v>
      </c>
      <c r="E2042" s="78">
        <v>22</v>
      </c>
      <c r="F2042" s="78">
        <v>952</v>
      </c>
      <c r="G2042" s="1">
        <f t="shared" si="93"/>
        <v>9.3220338983050849E-2</v>
      </c>
      <c r="H2042" s="1">
        <f t="shared" si="94"/>
        <v>0.27100840336134452</v>
      </c>
      <c r="I2042" s="78">
        <v>-0.60737232967444399</v>
      </c>
      <c r="J2042" s="1">
        <f t="shared" si="95"/>
        <v>-143.33986980316877</v>
      </c>
    </row>
    <row r="2043" spans="1:10">
      <c r="A2043" s="78">
        <v>22</v>
      </c>
      <c r="B2043" s="78">
        <v>5425</v>
      </c>
      <c r="C2043" s="78" t="s">
        <v>2108</v>
      </c>
      <c r="D2043" s="78">
        <v>1424</v>
      </c>
      <c r="E2043" s="78">
        <v>435</v>
      </c>
      <c r="F2043" s="78">
        <v>2366</v>
      </c>
      <c r="G2043" s="1">
        <f t="shared" si="93"/>
        <v>0.30547752808988765</v>
      </c>
      <c r="H2043" s="1">
        <f t="shared" si="94"/>
        <v>0.7857142857142857</v>
      </c>
      <c r="I2043" s="78">
        <v>-0.20578770730412199</v>
      </c>
      <c r="J2043" s="1">
        <f t="shared" si="95"/>
        <v>-293.04169520106973</v>
      </c>
    </row>
    <row r="2044" spans="1:10">
      <c r="A2044" s="78">
        <v>22</v>
      </c>
      <c r="B2044" s="78">
        <v>5426</v>
      </c>
      <c r="C2044" s="78" t="s">
        <v>2109</v>
      </c>
      <c r="D2044" s="78">
        <v>422</v>
      </c>
      <c r="E2044" s="78">
        <v>127</v>
      </c>
      <c r="F2044" s="78">
        <v>178</v>
      </c>
      <c r="G2044" s="1">
        <f t="shared" si="93"/>
        <v>0.3009478672985782</v>
      </c>
      <c r="H2044" s="1">
        <f t="shared" si="94"/>
        <v>3.0842696629213484</v>
      </c>
      <c r="I2044" s="78">
        <v>-0.15280087944162299</v>
      </c>
      <c r="J2044" s="1">
        <f t="shared" si="95"/>
        <v>-64.481971124364904</v>
      </c>
    </row>
    <row r="2045" spans="1:10">
      <c r="A2045" s="78">
        <v>22</v>
      </c>
      <c r="B2045" s="78">
        <v>5427</v>
      </c>
      <c r="C2045" s="78" t="s">
        <v>2110</v>
      </c>
      <c r="D2045" s="78">
        <v>732</v>
      </c>
      <c r="E2045" s="78">
        <v>103</v>
      </c>
      <c r="F2045" s="78">
        <v>270</v>
      </c>
      <c r="G2045" s="1">
        <f t="shared" si="93"/>
        <v>0.14071038251366119</v>
      </c>
      <c r="H2045" s="1">
        <f t="shared" si="94"/>
        <v>3.0925925925925926</v>
      </c>
      <c r="I2045" s="78">
        <v>-0.38286932061332102</v>
      </c>
      <c r="J2045" s="1">
        <f t="shared" si="95"/>
        <v>-280.26034268895097</v>
      </c>
    </row>
    <row r="2046" spans="1:10">
      <c r="A2046" s="78">
        <v>22</v>
      </c>
      <c r="B2046" s="78">
        <v>5428</v>
      </c>
      <c r="C2046" s="78" t="s">
        <v>2111</v>
      </c>
      <c r="D2046" s="78">
        <v>1447</v>
      </c>
      <c r="E2046" s="78">
        <v>502</v>
      </c>
      <c r="F2046" s="78">
        <v>1883</v>
      </c>
      <c r="G2046" s="1">
        <f t="shared" si="93"/>
        <v>0.34692467173462338</v>
      </c>
      <c r="H2046" s="1">
        <f t="shared" si="94"/>
        <v>1.0350504514073287</v>
      </c>
      <c r="I2046" s="78">
        <v>-0.130045813950462</v>
      </c>
      <c r="J2046" s="1">
        <f t="shared" si="95"/>
        <v>-188.1762927863185</v>
      </c>
    </row>
    <row r="2047" spans="1:10">
      <c r="A2047" s="78">
        <v>22</v>
      </c>
      <c r="B2047" s="78">
        <v>5429</v>
      </c>
      <c r="C2047" s="78" t="s">
        <v>2112</v>
      </c>
      <c r="D2047" s="78">
        <v>376</v>
      </c>
      <c r="E2047" s="78">
        <v>29</v>
      </c>
      <c r="F2047" s="78">
        <v>943</v>
      </c>
      <c r="G2047" s="1">
        <f t="shared" si="93"/>
        <v>7.7127659574468085E-2</v>
      </c>
      <c r="H2047" s="1">
        <f t="shared" si="94"/>
        <v>0.42948038176033937</v>
      </c>
      <c r="I2047" s="78">
        <v>-0.61829395433692502</v>
      </c>
      <c r="J2047" s="1">
        <f t="shared" si="95"/>
        <v>-232.47852683068382</v>
      </c>
    </row>
    <row r="2048" spans="1:10">
      <c r="A2048" s="78">
        <v>22</v>
      </c>
      <c r="B2048" s="78">
        <v>5430</v>
      </c>
      <c r="C2048" s="78" t="s">
        <v>2113</v>
      </c>
      <c r="D2048" s="78">
        <v>359</v>
      </c>
      <c r="E2048" s="78">
        <v>24</v>
      </c>
      <c r="F2048" s="78">
        <v>1194</v>
      </c>
      <c r="G2048" s="1">
        <f t="shared" si="93"/>
        <v>6.6852367688022288E-2</v>
      </c>
      <c r="H2048" s="1">
        <f t="shared" si="94"/>
        <v>0.32077051926298156</v>
      </c>
      <c r="I2048" s="78">
        <v>-0.63973700587799598</v>
      </c>
      <c r="J2048" s="1">
        <f t="shared" si="95"/>
        <v>-229.66558511020057</v>
      </c>
    </row>
    <row r="2049" spans="1:10">
      <c r="A2049" s="78">
        <v>22</v>
      </c>
      <c r="B2049" s="78">
        <v>5431</v>
      </c>
      <c r="C2049" s="78" t="s">
        <v>2114</v>
      </c>
      <c r="D2049" s="78">
        <v>268</v>
      </c>
      <c r="E2049" s="78">
        <v>22</v>
      </c>
      <c r="F2049" s="78">
        <v>1099</v>
      </c>
      <c r="G2049" s="1">
        <f t="shared" si="93"/>
        <v>8.2089552238805971E-2</v>
      </c>
      <c r="H2049" s="1">
        <f t="shared" si="94"/>
        <v>0.26387625113739765</v>
      </c>
      <c r="I2049" s="78">
        <v>-0.62323168383744298</v>
      </c>
      <c r="J2049" s="1">
        <f t="shared" si="95"/>
        <v>-167.02609126843473</v>
      </c>
    </row>
    <row r="2050" spans="1:10">
      <c r="A2050" s="78">
        <v>22</v>
      </c>
      <c r="B2050" s="78">
        <v>5432</v>
      </c>
      <c r="C2050" s="78" t="s">
        <v>2115</v>
      </c>
      <c r="D2050" s="78">
        <v>475</v>
      </c>
      <c r="E2050" s="78">
        <v>71</v>
      </c>
      <c r="F2050" s="78">
        <v>493</v>
      </c>
      <c r="G2050" s="1">
        <f t="shared" si="93"/>
        <v>0.14947368421052631</v>
      </c>
      <c r="H2050" s="1">
        <f t="shared" si="94"/>
        <v>1.1075050709939147</v>
      </c>
      <c r="I2050" s="78">
        <v>-0.47226862107615902</v>
      </c>
      <c r="J2050" s="1">
        <f t="shared" si="95"/>
        <v>-224.32759501117553</v>
      </c>
    </row>
    <row r="2051" spans="1:10">
      <c r="A2051" s="78">
        <v>22</v>
      </c>
      <c r="B2051" s="78">
        <v>5433</v>
      </c>
      <c r="C2051" s="78" t="s">
        <v>2116</v>
      </c>
      <c r="D2051" s="78">
        <v>74</v>
      </c>
      <c r="E2051" s="78">
        <v>4</v>
      </c>
      <c r="F2051" s="78">
        <v>248</v>
      </c>
      <c r="G2051" s="1">
        <f t="shared" si="93"/>
        <v>5.4054054054054057E-2</v>
      </c>
      <c r="H2051" s="1">
        <f t="shared" si="94"/>
        <v>0.31451612903225806</v>
      </c>
      <c r="I2051" s="78">
        <v>-0.67251761720070702</v>
      </c>
      <c r="J2051" s="1">
        <f t="shared" si="95"/>
        <v>-49.766303672852317</v>
      </c>
    </row>
    <row r="2052" spans="1:10">
      <c r="A2052" s="78">
        <v>22</v>
      </c>
      <c r="B2052" s="78">
        <v>5434</v>
      </c>
      <c r="C2052" s="78" t="s">
        <v>2117</v>
      </c>
      <c r="D2052" s="78">
        <v>754</v>
      </c>
      <c r="E2052" s="78">
        <v>107</v>
      </c>
      <c r="F2052" s="78">
        <v>1232</v>
      </c>
      <c r="G2052" s="1">
        <f t="shared" si="93"/>
        <v>0.14190981432360741</v>
      </c>
      <c r="H2052" s="1">
        <f t="shared" si="94"/>
        <v>0.69886363636363635</v>
      </c>
      <c r="I2052" s="78">
        <v>-0.48987436965523701</v>
      </c>
      <c r="J2052" s="1">
        <f t="shared" si="95"/>
        <v>-369.36527472004872</v>
      </c>
    </row>
    <row r="2053" spans="1:10">
      <c r="A2053" s="78">
        <v>22</v>
      </c>
      <c r="B2053" s="78">
        <v>5435</v>
      </c>
      <c r="C2053" s="78" t="s">
        <v>2118</v>
      </c>
      <c r="D2053" s="78">
        <v>571</v>
      </c>
      <c r="E2053" s="78">
        <v>31</v>
      </c>
      <c r="F2053" s="78">
        <v>809</v>
      </c>
      <c r="G2053" s="1">
        <f t="shared" si="93"/>
        <v>5.4290718038528897E-2</v>
      </c>
      <c r="H2053" s="1">
        <f t="shared" si="94"/>
        <v>0.74412855377008658</v>
      </c>
      <c r="I2053" s="78">
        <v>-0.62984098584681603</v>
      </c>
      <c r="J2053" s="1">
        <f t="shared" si="95"/>
        <v>-359.63920291853196</v>
      </c>
    </row>
    <row r="2054" spans="1:10">
      <c r="A2054" s="78">
        <v>22</v>
      </c>
      <c r="B2054" s="78">
        <v>5436</v>
      </c>
      <c r="C2054" s="78" t="s">
        <v>2119</v>
      </c>
      <c r="D2054" s="78">
        <v>266</v>
      </c>
      <c r="E2054" s="78">
        <v>37</v>
      </c>
      <c r="F2054" s="78">
        <v>304</v>
      </c>
      <c r="G2054" s="1">
        <f t="shared" si="93"/>
        <v>0.13909774436090225</v>
      </c>
      <c r="H2054" s="1">
        <f t="shared" si="94"/>
        <v>0.99671052631578949</v>
      </c>
      <c r="I2054" s="78">
        <v>-0.50269276297561605</v>
      </c>
      <c r="J2054" s="1">
        <f t="shared" si="95"/>
        <v>-133.71627495151387</v>
      </c>
    </row>
    <row r="2055" spans="1:10">
      <c r="A2055" s="78">
        <v>22</v>
      </c>
      <c r="B2055" s="78">
        <v>5437</v>
      </c>
      <c r="C2055" s="78" t="s">
        <v>2120</v>
      </c>
      <c r="D2055" s="78">
        <v>267</v>
      </c>
      <c r="E2055" s="78">
        <v>21</v>
      </c>
      <c r="F2055" s="78">
        <v>367</v>
      </c>
      <c r="G2055" s="1">
        <f t="shared" si="93"/>
        <v>7.8651685393258425E-2</v>
      </c>
      <c r="H2055" s="1">
        <f t="shared" si="94"/>
        <v>0.78474114441416898</v>
      </c>
      <c r="I2055" s="78">
        <v>-0.60462405674495301</v>
      </c>
      <c r="J2055" s="1">
        <f t="shared" si="95"/>
        <v>-161.43462315090244</v>
      </c>
    </row>
    <row r="2056" spans="1:10">
      <c r="A2056" s="78">
        <v>22</v>
      </c>
      <c r="B2056" s="78">
        <v>5451</v>
      </c>
      <c r="C2056" s="78" t="s">
        <v>2121</v>
      </c>
      <c r="D2056" s="78">
        <v>2558</v>
      </c>
      <c r="E2056" s="78">
        <v>1161</v>
      </c>
      <c r="F2056" s="78">
        <v>1631</v>
      </c>
      <c r="G2056" s="1">
        <f t="shared" si="93"/>
        <v>0.45387021110242376</v>
      </c>
      <c r="H2056" s="1">
        <f t="shared" si="94"/>
        <v>2.2801961986511343</v>
      </c>
      <c r="I2056" s="78">
        <v>0.140830368754541</v>
      </c>
      <c r="J2056" s="1">
        <f t="shared" si="95"/>
        <v>360.24408327411589</v>
      </c>
    </row>
    <row r="2057" spans="1:10">
      <c r="A2057" s="78">
        <v>22</v>
      </c>
      <c r="B2057" s="78">
        <v>5452</v>
      </c>
      <c r="C2057" s="78" t="s">
        <v>2122</v>
      </c>
      <c r="D2057" s="78">
        <v>591</v>
      </c>
      <c r="E2057" s="78">
        <v>166</v>
      </c>
      <c r="F2057" s="78">
        <v>213</v>
      </c>
      <c r="G2057" s="1">
        <f t="shared" ref="G2057:G2120" si="96">E2057/D2057</f>
        <v>0.28087986463620979</v>
      </c>
      <c r="H2057" s="1">
        <f t="shared" ref="H2057:H2120" si="97">(D2057+E2057)/F2057</f>
        <v>3.5539906103286385</v>
      </c>
      <c r="I2057" s="78">
        <v>-0.154188988300344</v>
      </c>
      <c r="J2057" s="1">
        <f t="shared" ref="J2057:J2120" si="98">I2057*D2057</f>
        <v>-91.125692085503303</v>
      </c>
    </row>
    <row r="2058" spans="1:10">
      <c r="A2058" s="78">
        <v>22</v>
      </c>
      <c r="B2058" s="78">
        <v>5453</v>
      </c>
      <c r="C2058" s="78" t="s">
        <v>2123</v>
      </c>
      <c r="D2058" s="78">
        <v>215</v>
      </c>
      <c r="E2058" s="78">
        <v>22</v>
      </c>
      <c r="F2058" s="78">
        <v>349</v>
      </c>
      <c r="G2058" s="1">
        <f t="shared" si="96"/>
        <v>0.10232558139534884</v>
      </c>
      <c r="H2058" s="1">
        <f t="shared" si="97"/>
        <v>0.6790830945558739</v>
      </c>
      <c r="I2058" s="78">
        <v>-0.57570680352915604</v>
      </c>
      <c r="J2058" s="1">
        <f t="shared" si="98"/>
        <v>-123.77696275876855</v>
      </c>
    </row>
    <row r="2059" spans="1:10">
      <c r="A2059" s="78">
        <v>22</v>
      </c>
      <c r="B2059" s="78">
        <v>5455</v>
      </c>
      <c r="C2059" s="78" t="s">
        <v>2124</v>
      </c>
      <c r="D2059" s="78">
        <v>275</v>
      </c>
      <c r="E2059" s="78">
        <v>56</v>
      </c>
      <c r="F2059" s="78">
        <v>278</v>
      </c>
      <c r="G2059" s="1">
        <f t="shared" si="96"/>
        <v>0.20363636363636364</v>
      </c>
      <c r="H2059" s="1">
        <f t="shared" si="97"/>
        <v>1.1906474820143884</v>
      </c>
      <c r="I2059" s="78">
        <v>-0.39488818686864602</v>
      </c>
      <c r="J2059" s="1">
        <f t="shared" si="98"/>
        <v>-108.59425138887765</v>
      </c>
    </row>
    <row r="2060" spans="1:10">
      <c r="A2060" s="78">
        <v>22</v>
      </c>
      <c r="B2060" s="78">
        <v>5456</v>
      </c>
      <c r="C2060" s="78" t="s">
        <v>2125</v>
      </c>
      <c r="D2060" s="78">
        <v>968</v>
      </c>
      <c r="E2060" s="78">
        <v>121</v>
      </c>
      <c r="F2060" s="78">
        <v>1452</v>
      </c>
      <c r="G2060" s="1">
        <f t="shared" si="96"/>
        <v>0.125</v>
      </c>
      <c r="H2060" s="1">
        <f t="shared" si="97"/>
        <v>0.75</v>
      </c>
      <c r="I2060" s="78">
        <v>-0.50360277099058404</v>
      </c>
      <c r="J2060" s="1">
        <f t="shared" si="98"/>
        <v>-487.48748231888533</v>
      </c>
    </row>
    <row r="2061" spans="1:10">
      <c r="A2061" s="78">
        <v>22</v>
      </c>
      <c r="B2061" s="78">
        <v>5457</v>
      </c>
      <c r="C2061" s="78" t="s">
        <v>2126</v>
      </c>
      <c r="D2061" s="78">
        <v>153</v>
      </c>
      <c r="E2061" s="78">
        <v>30</v>
      </c>
      <c r="F2061" s="78">
        <v>110</v>
      </c>
      <c r="G2061" s="1">
        <f t="shared" si="96"/>
        <v>0.19607843137254902</v>
      </c>
      <c r="H2061" s="1">
        <f t="shared" si="97"/>
        <v>1.6636363636363636</v>
      </c>
      <c r="I2061" s="78">
        <v>-0.39026811285862301</v>
      </c>
      <c r="J2061" s="1">
        <f t="shared" si="98"/>
        <v>-59.711021267369318</v>
      </c>
    </row>
    <row r="2062" spans="1:10">
      <c r="A2062" s="78">
        <v>22</v>
      </c>
      <c r="B2062" s="78">
        <v>5458</v>
      </c>
      <c r="C2062" s="78" t="s">
        <v>2127</v>
      </c>
      <c r="D2062" s="78">
        <v>622</v>
      </c>
      <c r="E2062" s="78">
        <v>87</v>
      </c>
      <c r="F2062" s="78">
        <v>345</v>
      </c>
      <c r="G2062" s="1">
        <f t="shared" si="96"/>
        <v>0.13987138263665594</v>
      </c>
      <c r="H2062" s="1">
        <f t="shared" si="97"/>
        <v>2.0550724637681159</v>
      </c>
      <c r="I2062" s="78">
        <v>-0.43675892717450898</v>
      </c>
      <c r="J2062" s="1">
        <f t="shared" si="98"/>
        <v>-271.66405270254461</v>
      </c>
    </row>
    <row r="2063" spans="1:10">
      <c r="A2063" s="78">
        <v>22</v>
      </c>
      <c r="B2063" s="78">
        <v>5459</v>
      </c>
      <c r="C2063" s="78" t="s">
        <v>2128</v>
      </c>
      <c r="D2063" s="78">
        <v>168</v>
      </c>
      <c r="E2063" s="78">
        <v>14</v>
      </c>
      <c r="F2063" s="78">
        <v>376</v>
      </c>
      <c r="G2063" s="1">
        <f t="shared" si="96"/>
        <v>8.3333333333333329E-2</v>
      </c>
      <c r="H2063" s="1">
        <f t="shared" si="97"/>
        <v>0.48404255319148937</v>
      </c>
      <c r="I2063" s="78">
        <v>-0.61577898170543299</v>
      </c>
      <c r="J2063" s="1">
        <f t="shared" si="98"/>
        <v>-103.45086892651274</v>
      </c>
    </row>
    <row r="2064" spans="1:10">
      <c r="A2064" s="78">
        <v>22</v>
      </c>
      <c r="B2064" s="78">
        <v>5460</v>
      </c>
      <c r="C2064" s="78" t="s">
        <v>2129</v>
      </c>
      <c r="D2064" s="78">
        <v>184</v>
      </c>
      <c r="E2064" s="78">
        <v>14</v>
      </c>
      <c r="F2064" s="78">
        <v>176</v>
      </c>
      <c r="G2064" s="1">
        <f t="shared" si="96"/>
        <v>7.6086956521739135E-2</v>
      </c>
      <c r="H2064" s="1">
        <f t="shared" si="97"/>
        <v>1.125</v>
      </c>
      <c r="I2064" s="78">
        <v>-0.59670019371828098</v>
      </c>
      <c r="J2064" s="1">
        <f t="shared" si="98"/>
        <v>-109.7928356441637</v>
      </c>
    </row>
    <row r="2065" spans="1:10">
      <c r="A2065" s="78">
        <v>22</v>
      </c>
      <c r="B2065" s="78">
        <v>5461</v>
      </c>
      <c r="C2065" s="78" t="s">
        <v>2130</v>
      </c>
      <c r="D2065" s="78">
        <v>225</v>
      </c>
      <c r="E2065" s="78">
        <v>37</v>
      </c>
      <c r="F2065" s="78">
        <v>190</v>
      </c>
      <c r="G2065" s="1">
        <f t="shared" si="96"/>
        <v>0.16444444444444445</v>
      </c>
      <c r="H2065" s="1">
        <f t="shared" si="97"/>
        <v>1.3789473684210527</v>
      </c>
      <c r="I2065" s="78">
        <v>-0.448335250158576</v>
      </c>
      <c r="J2065" s="1">
        <f t="shared" si="98"/>
        <v>-100.8754312856796</v>
      </c>
    </row>
    <row r="2066" spans="1:10">
      <c r="A2066" s="78">
        <v>22</v>
      </c>
      <c r="B2066" s="78">
        <v>5462</v>
      </c>
      <c r="C2066" s="78" t="s">
        <v>2131</v>
      </c>
      <c r="D2066" s="78">
        <v>360</v>
      </c>
      <c r="E2066" s="78">
        <v>34</v>
      </c>
      <c r="F2066" s="78">
        <v>234</v>
      </c>
      <c r="G2066" s="1">
        <f t="shared" si="96"/>
        <v>9.4444444444444442E-2</v>
      </c>
      <c r="H2066" s="1">
        <f t="shared" si="97"/>
        <v>1.6837606837606838</v>
      </c>
      <c r="I2066" s="78">
        <v>-0.53504078980020897</v>
      </c>
      <c r="J2066" s="1">
        <f t="shared" si="98"/>
        <v>-192.61468432807524</v>
      </c>
    </row>
    <row r="2067" spans="1:10">
      <c r="A2067" s="78">
        <v>22</v>
      </c>
      <c r="B2067" s="78">
        <v>5463</v>
      </c>
      <c r="C2067" s="78" t="s">
        <v>2132</v>
      </c>
      <c r="D2067" s="78">
        <v>294</v>
      </c>
      <c r="E2067" s="78">
        <v>7</v>
      </c>
      <c r="F2067" s="78">
        <v>417</v>
      </c>
      <c r="G2067" s="1">
        <f t="shared" si="96"/>
        <v>2.3809523809523808E-2</v>
      </c>
      <c r="H2067" s="1">
        <f t="shared" si="97"/>
        <v>0.72182254196642681</v>
      </c>
      <c r="I2067" s="78">
        <v>-0.68998126596912002</v>
      </c>
      <c r="J2067" s="1">
        <f t="shared" si="98"/>
        <v>-202.85449219492128</v>
      </c>
    </row>
    <row r="2068" spans="1:10">
      <c r="A2068" s="78">
        <v>22</v>
      </c>
      <c r="B2068" s="78">
        <v>5471</v>
      </c>
      <c r="C2068" s="78" t="s">
        <v>2133</v>
      </c>
      <c r="D2068" s="78">
        <v>296</v>
      </c>
      <c r="E2068" s="78">
        <v>15</v>
      </c>
      <c r="F2068" s="78">
        <v>374</v>
      </c>
      <c r="G2068" s="1">
        <f t="shared" si="96"/>
        <v>5.0675675675675678E-2</v>
      </c>
      <c r="H2068" s="1">
        <f t="shared" si="97"/>
        <v>0.83155080213903743</v>
      </c>
      <c r="I2068" s="78">
        <v>-0.64385329413391201</v>
      </c>
      <c r="J2068" s="1">
        <f t="shared" si="98"/>
        <v>-190.58057506363795</v>
      </c>
    </row>
    <row r="2069" spans="1:10">
      <c r="A2069" s="78">
        <v>22</v>
      </c>
      <c r="B2069" s="78">
        <v>5472</v>
      </c>
      <c r="C2069" s="78" t="s">
        <v>2134</v>
      </c>
      <c r="D2069" s="78">
        <v>248</v>
      </c>
      <c r="E2069" s="78">
        <v>11</v>
      </c>
      <c r="F2069" s="78">
        <v>383</v>
      </c>
      <c r="G2069" s="1">
        <f t="shared" si="96"/>
        <v>4.4354838709677422E-2</v>
      </c>
      <c r="H2069" s="1">
        <f t="shared" si="97"/>
        <v>0.67624020887728464</v>
      </c>
      <c r="I2069" s="78">
        <v>-0.66280929901808705</v>
      </c>
      <c r="J2069" s="1">
        <f t="shared" si="98"/>
        <v>-164.3767061564856</v>
      </c>
    </row>
    <row r="2070" spans="1:10">
      <c r="A2070" s="78">
        <v>22</v>
      </c>
      <c r="B2070" s="78">
        <v>5473</v>
      </c>
      <c r="C2070" s="78" t="s">
        <v>2135</v>
      </c>
      <c r="D2070" s="78">
        <v>774</v>
      </c>
      <c r="E2070" s="78">
        <v>142</v>
      </c>
      <c r="F2070" s="78">
        <v>318</v>
      </c>
      <c r="G2070" s="1">
        <f t="shared" si="96"/>
        <v>0.1834625322997416</v>
      </c>
      <c r="H2070" s="1">
        <f t="shared" si="97"/>
        <v>2.8805031446540879</v>
      </c>
      <c r="I2070" s="78">
        <v>-0.32544417199042802</v>
      </c>
      <c r="J2070" s="1">
        <f t="shared" si="98"/>
        <v>-251.89378912059129</v>
      </c>
    </row>
    <row r="2071" spans="1:10">
      <c r="A2071" s="78">
        <v>22</v>
      </c>
      <c r="B2071" s="78">
        <v>5474</v>
      </c>
      <c r="C2071" s="78" t="s">
        <v>2136</v>
      </c>
      <c r="D2071" s="78">
        <v>372</v>
      </c>
      <c r="E2071" s="78">
        <v>38</v>
      </c>
      <c r="F2071" s="78">
        <v>676</v>
      </c>
      <c r="G2071" s="1">
        <f t="shared" si="96"/>
        <v>0.10215053763440861</v>
      </c>
      <c r="H2071" s="1">
        <f t="shared" si="97"/>
        <v>0.60650887573964496</v>
      </c>
      <c r="I2071" s="78">
        <v>-0.57216392249892201</v>
      </c>
      <c r="J2071" s="1">
        <f t="shared" si="98"/>
        <v>-212.84497916959899</v>
      </c>
    </row>
    <row r="2072" spans="1:10">
      <c r="A2072" s="78">
        <v>22</v>
      </c>
      <c r="B2072" s="78">
        <v>5475</v>
      </c>
      <c r="C2072" s="78" t="s">
        <v>2137</v>
      </c>
      <c r="D2072" s="78">
        <v>114</v>
      </c>
      <c r="E2072" s="78">
        <v>8</v>
      </c>
      <c r="F2072" s="78">
        <v>266</v>
      </c>
      <c r="G2072" s="1">
        <f t="shared" si="96"/>
        <v>7.0175438596491224E-2</v>
      </c>
      <c r="H2072" s="1">
        <f t="shared" si="97"/>
        <v>0.45864661654135336</v>
      </c>
      <c r="I2072" s="78">
        <v>-0.63948119874026199</v>
      </c>
      <c r="J2072" s="1">
        <f t="shared" si="98"/>
        <v>-72.900856656389863</v>
      </c>
    </row>
    <row r="2073" spans="1:10">
      <c r="A2073" s="78">
        <v>22</v>
      </c>
      <c r="B2073" s="78">
        <v>5476</v>
      </c>
      <c r="C2073" s="78" t="s">
        <v>2138</v>
      </c>
      <c r="D2073" s="78">
        <v>250</v>
      </c>
      <c r="E2073" s="78">
        <v>2</v>
      </c>
      <c r="F2073" s="78">
        <v>378</v>
      </c>
      <c r="G2073" s="1">
        <f t="shared" si="96"/>
        <v>8.0000000000000002E-3</v>
      </c>
      <c r="H2073" s="1">
        <f t="shared" si="97"/>
        <v>0.66666666666666663</v>
      </c>
      <c r="I2073" s="78">
        <v>-0.71864105267216205</v>
      </c>
      <c r="J2073" s="1">
        <f t="shared" si="98"/>
        <v>-179.6602631680405</v>
      </c>
    </row>
    <row r="2074" spans="1:10">
      <c r="A2074" s="78">
        <v>22</v>
      </c>
      <c r="B2074" s="78">
        <v>5477</v>
      </c>
      <c r="C2074" s="78" t="s">
        <v>2139</v>
      </c>
      <c r="D2074" s="78">
        <v>2952</v>
      </c>
      <c r="E2074" s="78">
        <v>931</v>
      </c>
      <c r="F2074" s="78">
        <v>820</v>
      </c>
      <c r="G2074" s="1">
        <f t="shared" si="96"/>
        <v>0.31537940379403795</v>
      </c>
      <c r="H2074" s="1">
        <f t="shared" si="97"/>
        <v>4.7353658536585366</v>
      </c>
      <c r="I2074" s="78">
        <v>6.0044494719963398E-2</v>
      </c>
      <c r="J2074" s="1">
        <f t="shared" si="98"/>
        <v>177.25134841333195</v>
      </c>
    </row>
    <row r="2075" spans="1:10">
      <c r="A2075" s="78">
        <v>22</v>
      </c>
      <c r="B2075" s="78">
        <v>5478</v>
      </c>
      <c r="C2075" s="78" t="s">
        <v>2140</v>
      </c>
      <c r="D2075" s="78">
        <v>396</v>
      </c>
      <c r="E2075" s="78">
        <v>29</v>
      </c>
      <c r="F2075" s="78">
        <v>240</v>
      </c>
      <c r="G2075" s="1">
        <f t="shared" si="96"/>
        <v>7.3232323232323232E-2</v>
      </c>
      <c r="H2075" s="1">
        <f t="shared" si="97"/>
        <v>1.7708333333333333</v>
      </c>
      <c r="I2075" s="78">
        <v>-0.56178141449346497</v>
      </c>
      <c r="J2075" s="1">
        <f t="shared" si="98"/>
        <v>-222.46544013941212</v>
      </c>
    </row>
    <row r="2076" spans="1:10">
      <c r="A2076" s="78">
        <v>22</v>
      </c>
      <c r="B2076" s="78">
        <v>5479</v>
      </c>
      <c r="C2076" s="78" t="s">
        <v>2141</v>
      </c>
      <c r="D2076" s="78">
        <v>421</v>
      </c>
      <c r="E2076" s="78">
        <v>42</v>
      </c>
      <c r="F2076" s="78">
        <v>708</v>
      </c>
      <c r="G2076" s="1">
        <f t="shared" si="96"/>
        <v>9.9762470308788598E-2</v>
      </c>
      <c r="H2076" s="1">
        <f t="shared" si="97"/>
        <v>0.653954802259887</v>
      </c>
      <c r="I2076" s="78">
        <v>-0.571403014762496</v>
      </c>
      <c r="J2076" s="1">
        <f t="shared" si="98"/>
        <v>-240.56066921501082</v>
      </c>
    </row>
    <row r="2077" spans="1:10">
      <c r="A2077" s="78">
        <v>22</v>
      </c>
      <c r="B2077" s="78">
        <v>5480</v>
      </c>
      <c r="C2077" s="78" t="s">
        <v>2142</v>
      </c>
      <c r="D2077" s="78">
        <v>682</v>
      </c>
      <c r="E2077" s="78">
        <v>584</v>
      </c>
      <c r="F2077" s="78">
        <v>548</v>
      </c>
      <c r="G2077" s="1">
        <f t="shared" si="96"/>
        <v>0.85630498533724342</v>
      </c>
      <c r="H2077" s="1">
        <f t="shared" si="97"/>
        <v>2.3102189781021898</v>
      </c>
      <c r="I2077" s="78">
        <v>0.67107198447356997</v>
      </c>
      <c r="J2077" s="1">
        <f t="shared" si="98"/>
        <v>457.67109341097472</v>
      </c>
    </row>
    <row r="2078" spans="1:10">
      <c r="A2078" s="78">
        <v>22</v>
      </c>
      <c r="B2078" s="78">
        <v>5481</v>
      </c>
      <c r="C2078" s="78" t="s">
        <v>2143</v>
      </c>
      <c r="D2078" s="78">
        <v>210</v>
      </c>
      <c r="E2078" s="78">
        <v>22</v>
      </c>
      <c r="F2078" s="78">
        <v>310</v>
      </c>
      <c r="G2078" s="1">
        <f t="shared" si="96"/>
        <v>0.10476190476190476</v>
      </c>
      <c r="H2078" s="1">
        <f t="shared" si="97"/>
        <v>0.74838709677419357</v>
      </c>
      <c r="I2078" s="78">
        <v>-0.56903595734971402</v>
      </c>
      <c r="J2078" s="1">
        <f t="shared" si="98"/>
        <v>-119.49755104343994</v>
      </c>
    </row>
    <row r="2079" spans="1:10">
      <c r="A2079" s="78">
        <v>22</v>
      </c>
      <c r="B2079" s="78">
        <v>5482</v>
      </c>
      <c r="C2079" s="78" t="s">
        <v>2144</v>
      </c>
      <c r="D2079" s="78">
        <v>941</v>
      </c>
      <c r="E2079" s="78">
        <v>658</v>
      </c>
      <c r="F2079" s="78">
        <v>575</v>
      </c>
      <c r="G2079" s="1">
        <f t="shared" si="96"/>
        <v>0.69925611052072267</v>
      </c>
      <c r="H2079" s="1">
        <f t="shared" si="97"/>
        <v>2.7808695652173911</v>
      </c>
      <c r="I2079" s="78">
        <v>0.46476436632956603</v>
      </c>
      <c r="J2079" s="1">
        <f t="shared" si="98"/>
        <v>437.34326871612166</v>
      </c>
    </row>
    <row r="2080" spans="1:10">
      <c r="A2080" s="78">
        <v>22</v>
      </c>
      <c r="B2080" s="78">
        <v>5483</v>
      </c>
      <c r="C2080" s="78" t="s">
        <v>2145</v>
      </c>
      <c r="D2080" s="78">
        <v>244</v>
      </c>
      <c r="E2080" s="78">
        <v>26</v>
      </c>
      <c r="F2080" s="78">
        <v>316</v>
      </c>
      <c r="G2080" s="1">
        <f t="shared" si="96"/>
        <v>0.10655737704918032</v>
      </c>
      <c r="H2080" s="1">
        <f t="shared" si="97"/>
        <v>0.85443037974683544</v>
      </c>
      <c r="I2080" s="78">
        <v>-0.55988372227504302</v>
      </c>
      <c r="J2080" s="1">
        <f t="shared" si="98"/>
        <v>-136.61162823511049</v>
      </c>
    </row>
    <row r="2081" spans="1:10">
      <c r="A2081" s="78">
        <v>22</v>
      </c>
      <c r="B2081" s="78">
        <v>5484</v>
      </c>
      <c r="C2081" s="78" t="s">
        <v>2146</v>
      </c>
      <c r="D2081" s="78">
        <v>606</v>
      </c>
      <c r="E2081" s="78">
        <v>205</v>
      </c>
      <c r="F2081" s="78">
        <v>545</v>
      </c>
      <c r="G2081" s="1">
        <f t="shared" si="96"/>
        <v>0.33828382838283827</v>
      </c>
      <c r="H2081" s="1">
        <f t="shared" si="97"/>
        <v>1.4880733944954128</v>
      </c>
      <c r="I2081" s="78">
        <v>-0.160693457877537</v>
      </c>
      <c r="J2081" s="1">
        <f t="shared" si="98"/>
        <v>-97.380235473787423</v>
      </c>
    </row>
    <row r="2082" spans="1:10">
      <c r="A2082" s="78">
        <v>22</v>
      </c>
      <c r="B2082" s="78">
        <v>5485</v>
      </c>
      <c r="C2082" s="78" t="s">
        <v>2147</v>
      </c>
      <c r="D2082" s="78">
        <v>333</v>
      </c>
      <c r="E2082" s="78">
        <v>38</v>
      </c>
      <c r="F2082" s="78">
        <v>565</v>
      </c>
      <c r="G2082" s="1">
        <f t="shared" si="96"/>
        <v>0.11411411411411411</v>
      </c>
      <c r="H2082" s="1">
        <f t="shared" si="97"/>
        <v>0.6566371681415929</v>
      </c>
      <c r="I2082" s="78">
        <v>-0.55337906782499802</v>
      </c>
      <c r="J2082" s="1">
        <f t="shared" si="98"/>
        <v>-184.27522958572433</v>
      </c>
    </row>
    <row r="2083" spans="1:10">
      <c r="A2083" s="78">
        <v>22</v>
      </c>
      <c r="B2083" s="78">
        <v>5486</v>
      </c>
      <c r="C2083" s="78" t="s">
        <v>2148</v>
      </c>
      <c r="D2083" s="78">
        <v>890</v>
      </c>
      <c r="E2083" s="78">
        <v>296</v>
      </c>
      <c r="F2083" s="78">
        <v>1625</v>
      </c>
      <c r="G2083" s="1">
        <f t="shared" si="96"/>
        <v>0.33258426966292137</v>
      </c>
      <c r="H2083" s="1">
        <f t="shared" si="97"/>
        <v>0.72984615384615381</v>
      </c>
      <c r="I2083" s="78">
        <v>-0.19126729373662901</v>
      </c>
      <c r="J2083" s="1">
        <f t="shared" si="98"/>
        <v>-170.22789142559981</v>
      </c>
    </row>
    <row r="2084" spans="1:10">
      <c r="A2084" s="78">
        <v>22</v>
      </c>
      <c r="B2084" s="78">
        <v>5487</v>
      </c>
      <c r="C2084" s="78" t="s">
        <v>2149</v>
      </c>
      <c r="D2084" s="78">
        <v>323</v>
      </c>
      <c r="E2084" s="78">
        <v>7</v>
      </c>
      <c r="F2084" s="78">
        <v>368</v>
      </c>
      <c r="G2084" s="1">
        <f t="shared" si="96"/>
        <v>2.1671826625386997E-2</v>
      </c>
      <c r="H2084" s="1">
        <f t="shared" si="97"/>
        <v>0.89673913043478259</v>
      </c>
      <c r="I2084" s="78">
        <v>-0.68389883485630598</v>
      </c>
      <c r="J2084" s="1">
        <f t="shared" si="98"/>
        <v>-220.89932365858684</v>
      </c>
    </row>
    <row r="2085" spans="1:10">
      <c r="A2085" s="78">
        <v>22</v>
      </c>
      <c r="B2085" s="78">
        <v>5488</v>
      </c>
      <c r="C2085" s="78" t="s">
        <v>2150</v>
      </c>
      <c r="D2085" s="78">
        <v>49</v>
      </c>
      <c r="E2085" s="78">
        <v>4</v>
      </c>
      <c r="F2085" s="78">
        <v>47</v>
      </c>
      <c r="G2085" s="1">
        <f t="shared" si="96"/>
        <v>8.1632653061224483E-2</v>
      </c>
      <c r="H2085" s="1">
        <f t="shared" si="97"/>
        <v>1.1276595744680851</v>
      </c>
      <c r="I2085" s="78">
        <v>-0.59425408721475403</v>
      </c>
      <c r="J2085" s="1">
        <f t="shared" si="98"/>
        <v>-29.118450273522949</v>
      </c>
    </row>
    <row r="2086" spans="1:10">
      <c r="A2086" s="78">
        <v>22</v>
      </c>
      <c r="B2086" s="78">
        <v>5489</v>
      </c>
      <c r="C2086" s="78" t="s">
        <v>2151</v>
      </c>
      <c r="D2086" s="78">
        <v>560</v>
      </c>
      <c r="E2086" s="78">
        <v>1340</v>
      </c>
      <c r="F2086" s="78">
        <v>288</v>
      </c>
      <c r="G2086" s="1">
        <f t="shared" si="96"/>
        <v>2.3928571428571428</v>
      </c>
      <c r="H2086" s="1">
        <f t="shared" si="97"/>
        <v>6.5972222222222223</v>
      </c>
      <c r="I2086" s="78">
        <v>3.2072623633610502</v>
      </c>
      <c r="J2086" s="1">
        <f t="shared" si="98"/>
        <v>1796.066923482188</v>
      </c>
    </row>
    <row r="2087" spans="1:10">
      <c r="A2087" s="78">
        <v>22</v>
      </c>
      <c r="B2087" s="78">
        <v>5490</v>
      </c>
      <c r="C2087" s="78" t="s">
        <v>2152</v>
      </c>
      <c r="D2087" s="78">
        <v>238</v>
      </c>
      <c r="E2087" s="78">
        <v>24</v>
      </c>
      <c r="F2087" s="78">
        <v>666</v>
      </c>
      <c r="G2087" s="1">
        <f t="shared" si="96"/>
        <v>0.10084033613445378</v>
      </c>
      <c r="H2087" s="1">
        <f t="shared" si="97"/>
        <v>0.39339339339339341</v>
      </c>
      <c r="I2087" s="78">
        <v>-0.59003638394327695</v>
      </c>
      <c r="J2087" s="1">
        <f t="shared" si="98"/>
        <v>-140.4286593784999</v>
      </c>
    </row>
    <row r="2088" spans="1:10">
      <c r="A2088" s="78">
        <v>22</v>
      </c>
      <c r="B2088" s="78">
        <v>5491</v>
      </c>
      <c r="C2088" s="78" t="s">
        <v>2153</v>
      </c>
      <c r="D2088" s="78">
        <v>332</v>
      </c>
      <c r="E2088" s="78">
        <v>34</v>
      </c>
      <c r="F2088" s="78">
        <v>1975</v>
      </c>
      <c r="G2088" s="1">
        <f t="shared" si="96"/>
        <v>0.10240963855421686</v>
      </c>
      <c r="H2088" s="1">
        <f t="shared" si="97"/>
        <v>0.18531645569620253</v>
      </c>
      <c r="I2088" s="78">
        <v>-0.59291401058326099</v>
      </c>
      <c r="J2088" s="1">
        <f t="shared" si="98"/>
        <v>-196.84745151364265</v>
      </c>
    </row>
    <row r="2089" spans="1:10">
      <c r="A2089" s="78">
        <v>22</v>
      </c>
      <c r="B2089" s="78">
        <v>5492</v>
      </c>
      <c r="C2089" s="78" t="s">
        <v>2154</v>
      </c>
      <c r="D2089" s="78">
        <v>750</v>
      </c>
      <c r="E2089" s="78">
        <v>104</v>
      </c>
      <c r="F2089" s="78">
        <v>2575</v>
      </c>
      <c r="G2089" s="1">
        <f t="shared" si="96"/>
        <v>0.13866666666666666</v>
      </c>
      <c r="H2089" s="1">
        <f t="shared" si="97"/>
        <v>0.33165048543689318</v>
      </c>
      <c r="I2089" s="78">
        <v>-0.51185540841157695</v>
      </c>
      <c r="J2089" s="1">
        <f t="shared" si="98"/>
        <v>-383.89155630868271</v>
      </c>
    </row>
    <row r="2090" spans="1:10">
      <c r="A2090" s="78">
        <v>22</v>
      </c>
      <c r="B2090" s="78">
        <v>5493</v>
      </c>
      <c r="C2090" s="78" t="s">
        <v>2155</v>
      </c>
      <c r="D2090" s="78">
        <v>366</v>
      </c>
      <c r="E2090" s="78">
        <v>66</v>
      </c>
      <c r="F2090" s="78">
        <v>546</v>
      </c>
      <c r="G2090" s="1">
        <f t="shared" si="96"/>
        <v>0.18032786885245902</v>
      </c>
      <c r="H2090" s="1">
        <f t="shared" si="97"/>
        <v>0.79120879120879117</v>
      </c>
      <c r="I2090" s="78">
        <v>-0.444650456869223</v>
      </c>
      <c r="J2090" s="1">
        <f t="shared" si="98"/>
        <v>-162.74206721413563</v>
      </c>
    </row>
    <row r="2091" spans="1:10">
      <c r="A2091" s="78">
        <v>22</v>
      </c>
      <c r="B2091" s="78">
        <v>5494</v>
      </c>
      <c r="C2091" s="78" t="s">
        <v>2156</v>
      </c>
      <c r="D2091" s="78">
        <v>868</v>
      </c>
      <c r="E2091" s="78">
        <v>114</v>
      </c>
      <c r="F2091" s="78">
        <v>1105</v>
      </c>
      <c r="G2091" s="1">
        <f t="shared" si="96"/>
        <v>0.1313364055299539</v>
      </c>
      <c r="H2091" s="1">
        <f t="shared" si="97"/>
        <v>0.88868778280542982</v>
      </c>
      <c r="I2091" s="78">
        <v>-0.49211652784411503</v>
      </c>
      <c r="J2091" s="1">
        <f t="shared" si="98"/>
        <v>-427.15714616869184</v>
      </c>
    </row>
    <row r="2092" spans="1:10">
      <c r="A2092" s="78">
        <v>22</v>
      </c>
      <c r="B2092" s="78">
        <v>5495</v>
      </c>
      <c r="C2092" s="78" t="s">
        <v>2157</v>
      </c>
      <c r="D2092" s="78">
        <v>2239</v>
      </c>
      <c r="E2092" s="78">
        <v>797</v>
      </c>
      <c r="F2092" s="78">
        <v>383</v>
      </c>
      <c r="G2092" s="1">
        <f t="shared" si="96"/>
        <v>0.35596248325145152</v>
      </c>
      <c r="H2092" s="1">
        <f t="shared" si="97"/>
        <v>7.926892950391645</v>
      </c>
      <c r="I2092" s="78">
        <v>0.235997914309485</v>
      </c>
      <c r="J2092" s="1">
        <f t="shared" si="98"/>
        <v>528.39933013893688</v>
      </c>
    </row>
    <row r="2093" spans="1:10">
      <c r="A2093" s="78">
        <v>22</v>
      </c>
      <c r="B2093" s="78">
        <v>5496</v>
      </c>
      <c r="C2093" s="78" t="s">
        <v>2158</v>
      </c>
      <c r="D2093" s="78">
        <v>1365</v>
      </c>
      <c r="E2093" s="78">
        <v>290</v>
      </c>
      <c r="F2093" s="78">
        <v>383</v>
      </c>
      <c r="G2093" s="1">
        <f t="shared" si="96"/>
        <v>0.21245421245421245</v>
      </c>
      <c r="H2093" s="1">
        <f t="shared" si="97"/>
        <v>4.3211488250652739</v>
      </c>
      <c r="I2093" s="78">
        <v>-0.18821652916158799</v>
      </c>
      <c r="J2093" s="1">
        <f t="shared" si="98"/>
        <v>-256.91556230556762</v>
      </c>
    </row>
    <row r="2094" spans="1:10">
      <c r="A2094" s="78">
        <v>22</v>
      </c>
      <c r="B2094" s="78">
        <v>5497</v>
      </c>
      <c r="C2094" s="78" t="s">
        <v>2159</v>
      </c>
      <c r="D2094" s="78">
        <v>672</v>
      </c>
      <c r="E2094" s="78">
        <v>662</v>
      </c>
      <c r="F2094" s="78">
        <v>440</v>
      </c>
      <c r="G2094" s="1">
        <f t="shared" si="96"/>
        <v>0.98511904761904767</v>
      </c>
      <c r="H2094" s="1">
        <f t="shared" si="97"/>
        <v>3.0318181818181817</v>
      </c>
      <c r="I2094" s="78">
        <v>0.90031905857036099</v>
      </c>
      <c r="J2094" s="1">
        <f t="shared" si="98"/>
        <v>605.01440735928259</v>
      </c>
    </row>
    <row r="2095" spans="1:10">
      <c r="A2095" s="78">
        <v>22</v>
      </c>
      <c r="B2095" s="78">
        <v>5498</v>
      </c>
      <c r="C2095" s="78" t="s">
        <v>2160</v>
      </c>
      <c r="D2095" s="78">
        <v>1748</v>
      </c>
      <c r="E2095" s="78">
        <v>524</v>
      </c>
      <c r="F2095" s="78">
        <v>771</v>
      </c>
      <c r="G2095" s="1">
        <f t="shared" si="96"/>
        <v>0.2997711670480549</v>
      </c>
      <c r="H2095" s="1">
        <f t="shared" si="97"/>
        <v>2.9468223086900132</v>
      </c>
      <c r="I2095" s="78">
        <v>-0.10059928134502</v>
      </c>
      <c r="J2095" s="1">
        <f t="shared" si="98"/>
        <v>-175.84754379109495</v>
      </c>
    </row>
    <row r="2096" spans="1:10">
      <c r="A2096" s="78">
        <v>22</v>
      </c>
      <c r="B2096" s="78">
        <v>5499</v>
      </c>
      <c r="C2096" s="78" t="s">
        <v>2161</v>
      </c>
      <c r="D2096" s="78">
        <v>330</v>
      </c>
      <c r="E2096" s="78">
        <v>84</v>
      </c>
      <c r="F2096" s="78">
        <v>393</v>
      </c>
      <c r="G2096" s="1">
        <f t="shared" si="96"/>
        <v>0.25454545454545452</v>
      </c>
      <c r="H2096" s="1">
        <f t="shared" si="97"/>
        <v>1.0534351145038168</v>
      </c>
      <c r="I2096" s="78">
        <v>-0.32098726453646698</v>
      </c>
      <c r="J2096" s="1">
        <f t="shared" si="98"/>
        <v>-105.92579729703411</v>
      </c>
    </row>
    <row r="2097" spans="1:10">
      <c r="A2097" s="78">
        <v>22</v>
      </c>
      <c r="B2097" s="78">
        <v>5500</v>
      </c>
      <c r="C2097" s="78" t="s">
        <v>2162</v>
      </c>
      <c r="D2097" s="78">
        <v>210</v>
      </c>
      <c r="E2097" s="78">
        <v>48</v>
      </c>
      <c r="F2097" s="78">
        <v>239</v>
      </c>
      <c r="G2097" s="1">
        <f t="shared" si="96"/>
        <v>0.22857142857142856</v>
      </c>
      <c r="H2097" s="1">
        <f t="shared" si="97"/>
        <v>1.0794979079497908</v>
      </c>
      <c r="I2097" s="78">
        <v>-0.364889379493537</v>
      </c>
      <c r="J2097" s="1">
        <f t="shared" si="98"/>
        <v>-76.626769693642771</v>
      </c>
    </row>
    <row r="2098" spans="1:10">
      <c r="A2098" s="78">
        <v>22</v>
      </c>
      <c r="B2098" s="78">
        <v>5501</v>
      </c>
      <c r="C2098" s="78" t="s">
        <v>2163</v>
      </c>
      <c r="D2098" s="78">
        <v>871</v>
      </c>
      <c r="E2098" s="78">
        <v>87</v>
      </c>
      <c r="F2098" s="78">
        <v>394</v>
      </c>
      <c r="G2098" s="1">
        <f t="shared" si="96"/>
        <v>9.9885189437428246E-2</v>
      </c>
      <c r="H2098" s="1">
        <f t="shared" si="97"/>
        <v>2.4314720812182742</v>
      </c>
      <c r="I2098" s="78">
        <v>-0.46918923286987801</v>
      </c>
      <c r="J2098" s="1">
        <f t="shared" si="98"/>
        <v>-408.66382182966373</v>
      </c>
    </row>
    <row r="2099" spans="1:10">
      <c r="A2099" s="78">
        <v>22</v>
      </c>
      <c r="B2099" s="78">
        <v>5503</v>
      </c>
      <c r="C2099" s="78" t="s">
        <v>2164</v>
      </c>
      <c r="D2099" s="78">
        <v>1082</v>
      </c>
      <c r="E2099" s="78">
        <v>131</v>
      </c>
      <c r="F2099" s="78">
        <v>531</v>
      </c>
      <c r="G2099" s="1">
        <f t="shared" si="96"/>
        <v>0.12107208872458411</v>
      </c>
      <c r="H2099" s="1">
        <f t="shared" si="97"/>
        <v>2.2843691148775895</v>
      </c>
      <c r="I2099" s="78">
        <v>-0.434008453255955</v>
      </c>
      <c r="J2099" s="1">
        <f t="shared" si="98"/>
        <v>-469.5971464229433</v>
      </c>
    </row>
    <row r="2100" spans="1:10">
      <c r="A2100" s="78">
        <v>22</v>
      </c>
      <c r="B2100" s="78">
        <v>5511</v>
      </c>
      <c r="C2100" s="78" t="s">
        <v>2165</v>
      </c>
      <c r="D2100" s="78">
        <v>878</v>
      </c>
      <c r="E2100" s="78">
        <v>145</v>
      </c>
      <c r="F2100" s="78">
        <v>448</v>
      </c>
      <c r="G2100" s="1">
        <f t="shared" si="96"/>
        <v>0.16514806378132119</v>
      </c>
      <c r="H2100" s="1">
        <f t="shared" si="97"/>
        <v>2.2834821428571428</v>
      </c>
      <c r="I2100" s="78">
        <v>-0.37605957534646201</v>
      </c>
      <c r="J2100" s="1">
        <f t="shared" si="98"/>
        <v>-330.18030715419366</v>
      </c>
    </row>
    <row r="2101" spans="1:10">
      <c r="A2101" s="78">
        <v>22</v>
      </c>
      <c r="B2101" s="78">
        <v>5512</v>
      </c>
      <c r="C2101" s="78" t="s">
        <v>2166</v>
      </c>
      <c r="D2101" s="78">
        <v>966</v>
      </c>
      <c r="E2101" s="78">
        <v>230</v>
      </c>
      <c r="F2101" s="78">
        <v>423</v>
      </c>
      <c r="G2101" s="1">
        <f t="shared" si="96"/>
        <v>0.23809523809523808</v>
      </c>
      <c r="H2101" s="1">
        <f t="shared" si="97"/>
        <v>2.8274231678486998</v>
      </c>
      <c r="I2101" s="78">
        <v>-0.23576947081388999</v>
      </c>
      <c r="J2101" s="1">
        <f t="shared" si="98"/>
        <v>-227.75330880621775</v>
      </c>
    </row>
    <row r="2102" spans="1:10">
      <c r="A2102" s="78">
        <v>22</v>
      </c>
      <c r="B2102" s="78">
        <v>5513</v>
      </c>
      <c r="C2102" s="78" t="s">
        <v>2167</v>
      </c>
      <c r="D2102" s="78">
        <v>324</v>
      </c>
      <c r="E2102" s="78">
        <v>215</v>
      </c>
      <c r="F2102" s="78">
        <v>307</v>
      </c>
      <c r="G2102" s="1">
        <f t="shared" si="96"/>
        <v>0.6635802469135802</v>
      </c>
      <c r="H2102" s="1">
        <f t="shared" si="97"/>
        <v>1.7557003257328989</v>
      </c>
      <c r="I2102" s="78">
        <v>0.33521724120915802</v>
      </c>
      <c r="J2102" s="1">
        <f t="shared" si="98"/>
        <v>108.6103861517672</v>
      </c>
    </row>
    <row r="2103" spans="1:10">
      <c r="A2103" s="78">
        <v>22</v>
      </c>
      <c r="B2103" s="78">
        <v>5514</v>
      </c>
      <c r="C2103" s="78" t="s">
        <v>2168</v>
      </c>
      <c r="D2103" s="78">
        <v>991</v>
      </c>
      <c r="E2103" s="78">
        <v>143</v>
      </c>
      <c r="F2103" s="78">
        <v>694</v>
      </c>
      <c r="G2103" s="1">
        <f t="shared" si="96"/>
        <v>0.1442986881937437</v>
      </c>
      <c r="H2103" s="1">
        <f t="shared" si="97"/>
        <v>1.6340057636887608</v>
      </c>
      <c r="I2103" s="78">
        <v>-0.43254126854153102</v>
      </c>
      <c r="J2103" s="1">
        <f t="shared" si="98"/>
        <v>-428.64839712465727</v>
      </c>
    </row>
    <row r="2104" spans="1:10">
      <c r="A2104" s="78">
        <v>22</v>
      </c>
      <c r="B2104" s="78">
        <v>5515</v>
      </c>
      <c r="C2104" s="78" t="s">
        <v>2169</v>
      </c>
      <c r="D2104" s="78">
        <v>704</v>
      </c>
      <c r="E2104" s="78">
        <v>61</v>
      </c>
      <c r="F2104" s="78">
        <v>284</v>
      </c>
      <c r="G2104" s="1">
        <f t="shared" si="96"/>
        <v>8.6647727272727279E-2</v>
      </c>
      <c r="H2104" s="1">
        <f t="shared" si="97"/>
        <v>2.693661971830986</v>
      </c>
      <c r="I2104" s="78">
        <v>-0.48495607104115601</v>
      </c>
      <c r="J2104" s="1">
        <f t="shared" si="98"/>
        <v>-341.40907401297386</v>
      </c>
    </row>
    <row r="2105" spans="1:10">
      <c r="A2105" s="78">
        <v>22</v>
      </c>
      <c r="B2105" s="78">
        <v>5516</v>
      </c>
      <c r="C2105" s="78" t="s">
        <v>2170</v>
      </c>
      <c r="D2105" s="78">
        <v>2119</v>
      </c>
      <c r="E2105" s="78">
        <v>608</v>
      </c>
      <c r="F2105" s="78">
        <v>290</v>
      </c>
      <c r="G2105" s="1">
        <f t="shared" si="96"/>
        <v>0.2869277961302501</v>
      </c>
      <c r="H2105" s="1">
        <f t="shared" si="97"/>
        <v>9.4034482758620683</v>
      </c>
      <c r="I2105" s="78">
        <v>0.19293394608148701</v>
      </c>
      <c r="J2105" s="1">
        <f t="shared" si="98"/>
        <v>408.82703174667097</v>
      </c>
    </row>
    <row r="2106" spans="1:10">
      <c r="A2106" s="78">
        <v>22</v>
      </c>
      <c r="B2106" s="78">
        <v>5517</v>
      </c>
      <c r="C2106" s="78" t="s">
        <v>2171</v>
      </c>
      <c r="D2106" s="78">
        <v>261</v>
      </c>
      <c r="E2106" s="78">
        <v>22</v>
      </c>
      <c r="F2106" s="78">
        <v>294</v>
      </c>
      <c r="G2106" s="1">
        <f t="shared" si="96"/>
        <v>8.4291187739463605E-2</v>
      </c>
      <c r="H2106" s="1">
        <f t="shared" si="97"/>
        <v>0.9625850340136054</v>
      </c>
      <c r="I2106" s="78">
        <v>-0.58812976811823703</v>
      </c>
      <c r="J2106" s="1">
        <f t="shared" si="98"/>
        <v>-153.50186947885987</v>
      </c>
    </row>
    <row r="2107" spans="1:10">
      <c r="A2107" s="78">
        <v>22</v>
      </c>
      <c r="B2107" s="78">
        <v>5518</v>
      </c>
      <c r="C2107" s="78" t="s">
        <v>2172</v>
      </c>
      <c r="D2107" s="78">
        <v>4845</v>
      </c>
      <c r="E2107" s="78">
        <v>1701</v>
      </c>
      <c r="F2107" s="78">
        <v>665</v>
      </c>
      <c r="G2107" s="1">
        <f t="shared" si="96"/>
        <v>0.35108359133126937</v>
      </c>
      <c r="H2107" s="1">
        <f t="shared" si="97"/>
        <v>9.8436090225563913</v>
      </c>
      <c r="I2107" s="78">
        <v>0.435016717457826</v>
      </c>
      <c r="J2107" s="1">
        <f t="shared" si="98"/>
        <v>2107.6559960831669</v>
      </c>
    </row>
    <row r="2108" spans="1:10">
      <c r="A2108" s="78">
        <v>22</v>
      </c>
      <c r="B2108" s="78">
        <v>5519</v>
      </c>
      <c r="C2108" s="78" t="s">
        <v>2173</v>
      </c>
      <c r="D2108" s="78">
        <v>89</v>
      </c>
      <c r="E2108" s="78">
        <v>0</v>
      </c>
      <c r="F2108" s="78">
        <v>210</v>
      </c>
      <c r="G2108" s="1">
        <f t="shared" si="96"/>
        <v>0</v>
      </c>
      <c r="H2108" s="1">
        <f t="shared" si="97"/>
        <v>0.4238095238095238</v>
      </c>
      <c r="I2108" s="78">
        <v>-0.74931584831518505</v>
      </c>
      <c r="J2108" s="1">
        <f t="shared" si="98"/>
        <v>-66.68911050005147</v>
      </c>
    </row>
    <row r="2109" spans="1:10">
      <c r="A2109" s="78">
        <v>22</v>
      </c>
      <c r="B2109" s="78">
        <v>5520</v>
      </c>
      <c r="C2109" s="78" t="s">
        <v>2174</v>
      </c>
      <c r="D2109" s="78">
        <v>718</v>
      </c>
      <c r="E2109" s="78">
        <v>98</v>
      </c>
      <c r="F2109" s="78">
        <v>970</v>
      </c>
      <c r="G2109" s="1">
        <f t="shared" si="96"/>
        <v>0.13649025069637882</v>
      </c>
      <c r="H2109" s="1">
        <f t="shared" si="97"/>
        <v>0.84123711340206186</v>
      </c>
      <c r="I2109" s="78">
        <v>-0.49324993014068202</v>
      </c>
      <c r="J2109" s="1">
        <f t="shared" si="98"/>
        <v>-354.15344984100972</v>
      </c>
    </row>
    <row r="2110" spans="1:10">
      <c r="A2110" s="78">
        <v>22</v>
      </c>
      <c r="B2110" s="78">
        <v>5521</v>
      </c>
      <c r="C2110" s="78" t="s">
        <v>2175</v>
      </c>
      <c r="D2110" s="78">
        <v>800</v>
      </c>
      <c r="E2110" s="78">
        <v>289</v>
      </c>
      <c r="F2110" s="78">
        <v>377</v>
      </c>
      <c r="G2110" s="1">
        <f t="shared" si="96"/>
        <v>0.36125000000000002</v>
      </c>
      <c r="H2110" s="1">
        <f t="shared" si="97"/>
        <v>2.8885941644562334</v>
      </c>
      <c r="I2110" s="78">
        <v>-5.2557732185979998E-2</v>
      </c>
      <c r="J2110" s="1">
        <f t="shared" si="98"/>
        <v>-42.046185748783998</v>
      </c>
    </row>
    <row r="2111" spans="1:10">
      <c r="A2111" s="78">
        <v>22</v>
      </c>
      <c r="B2111" s="78">
        <v>5522</v>
      </c>
      <c r="C2111" s="78" t="s">
        <v>2176</v>
      </c>
      <c r="D2111" s="78">
        <v>491</v>
      </c>
      <c r="E2111" s="78">
        <v>86</v>
      </c>
      <c r="F2111" s="78">
        <v>740</v>
      </c>
      <c r="G2111" s="1">
        <f t="shared" si="96"/>
        <v>0.17515274949083504</v>
      </c>
      <c r="H2111" s="1">
        <f t="shared" si="97"/>
        <v>0.77972972972972976</v>
      </c>
      <c r="I2111" s="78">
        <v>-0.44739046639006502</v>
      </c>
      <c r="J2111" s="1">
        <f t="shared" si="98"/>
        <v>-219.66871899752192</v>
      </c>
    </row>
    <row r="2112" spans="1:10">
      <c r="A2112" s="78">
        <v>22</v>
      </c>
      <c r="B2112" s="78">
        <v>5523</v>
      </c>
      <c r="C2112" s="78" t="s">
        <v>2177</v>
      </c>
      <c r="D2112" s="78">
        <v>1524</v>
      </c>
      <c r="E2112" s="78">
        <v>135</v>
      </c>
      <c r="F2112" s="78">
        <v>707</v>
      </c>
      <c r="G2112" s="1">
        <f t="shared" si="96"/>
        <v>8.8582677165354326E-2</v>
      </c>
      <c r="H2112" s="1">
        <f t="shared" si="97"/>
        <v>2.3465346534653464</v>
      </c>
      <c r="I2112" s="78">
        <v>-0.46063874700783503</v>
      </c>
      <c r="J2112" s="1">
        <f t="shared" si="98"/>
        <v>-702.01345043994058</v>
      </c>
    </row>
    <row r="2113" spans="1:10">
      <c r="A2113" s="78">
        <v>22</v>
      </c>
      <c r="B2113" s="78">
        <v>5524</v>
      </c>
      <c r="C2113" s="78" t="s">
        <v>2178</v>
      </c>
      <c r="D2113" s="78">
        <v>640</v>
      </c>
      <c r="E2113" s="78">
        <v>162</v>
      </c>
      <c r="F2113" s="78">
        <v>726</v>
      </c>
      <c r="G2113" s="1">
        <f t="shared" si="96"/>
        <v>0.25312499999999999</v>
      </c>
      <c r="H2113" s="1">
        <f t="shared" si="97"/>
        <v>1.1046831955922864</v>
      </c>
      <c r="I2113" s="78">
        <v>-0.30670532898642899</v>
      </c>
      <c r="J2113" s="1">
        <f t="shared" si="98"/>
        <v>-196.29141055131456</v>
      </c>
    </row>
    <row r="2114" spans="1:10">
      <c r="A2114" s="78">
        <v>22</v>
      </c>
      <c r="B2114" s="78">
        <v>5525</v>
      </c>
      <c r="C2114" s="78" t="s">
        <v>2179</v>
      </c>
      <c r="D2114" s="78">
        <v>26</v>
      </c>
      <c r="E2114" s="78">
        <v>2</v>
      </c>
      <c r="F2114" s="78">
        <v>132</v>
      </c>
      <c r="G2114" s="1">
        <f t="shared" si="96"/>
        <v>7.6923076923076927E-2</v>
      </c>
      <c r="H2114" s="1">
        <f t="shared" si="97"/>
        <v>0.21212121212121213</v>
      </c>
      <c r="I2114" s="78">
        <v>-0.644497090240302</v>
      </c>
      <c r="J2114" s="1">
        <f t="shared" si="98"/>
        <v>-16.756924346247853</v>
      </c>
    </row>
    <row r="2115" spans="1:10">
      <c r="A2115" s="78">
        <v>22</v>
      </c>
      <c r="B2115" s="78">
        <v>5526</v>
      </c>
      <c r="C2115" s="78" t="s">
        <v>2180</v>
      </c>
      <c r="D2115" s="78">
        <v>70</v>
      </c>
      <c r="E2115" s="78">
        <v>2</v>
      </c>
      <c r="F2115" s="78">
        <v>82</v>
      </c>
      <c r="G2115" s="1">
        <f t="shared" si="96"/>
        <v>2.8571428571428571E-2</v>
      </c>
      <c r="H2115" s="1">
        <f t="shared" si="97"/>
        <v>0.87804878048780488</v>
      </c>
      <c r="I2115" s="78">
        <v>-0.68573252416271702</v>
      </c>
      <c r="J2115" s="1">
        <f t="shared" si="98"/>
        <v>-48.001276691390188</v>
      </c>
    </row>
    <row r="2116" spans="1:10">
      <c r="A2116" s="78">
        <v>22</v>
      </c>
      <c r="B2116" s="78">
        <v>5527</v>
      </c>
      <c r="C2116" s="78" t="s">
        <v>2181</v>
      </c>
      <c r="D2116" s="78">
        <v>957</v>
      </c>
      <c r="E2116" s="78">
        <v>103</v>
      </c>
      <c r="F2116" s="78">
        <v>370</v>
      </c>
      <c r="G2116" s="1">
        <f t="shared" si="96"/>
        <v>0.10762800417972831</v>
      </c>
      <c r="H2116" s="1">
        <f t="shared" si="97"/>
        <v>2.8648648648648649</v>
      </c>
      <c r="I2116" s="78">
        <v>-0.43357509921614801</v>
      </c>
      <c r="J2116" s="1">
        <f t="shared" si="98"/>
        <v>-414.93136994985366</v>
      </c>
    </row>
    <row r="2117" spans="1:10">
      <c r="A2117" s="78">
        <v>22</v>
      </c>
      <c r="B2117" s="78">
        <v>5528</v>
      </c>
      <c r="C2117" s="78" t="s">
        <v>2182</v>
      </c>
      <c r="D2117" s="78">
        <v>100</v>
      </c>
      <c r="E2117" s="78">
        <v>1</v>
      </c>
      <c r="F2117" s="78">
        <v>114</v>
      </c>
      <c r="G2117" s="1">
        <f t="shared" si="96"/>
        <v>0.01</v>
      </c>
      <c r="H2117" s="1">
        <f t="shared" si="97"/>
        <v>0.88596491228070173</v>
      </c>
      <c r="I2117" s="78">
        <v>-0.712347981501253</v>
      </c>
      <c r="J2117" s="1">
        <f t="shared" si="98"/>
        <v>-71.2347981501253</v>
      </c>
    </row>
    <row r="2118" spans="1:10">
      <c r="A2118" s="78">
        <v>22</v>
      </c>
      <c r="B2118" s="78">
        <v>5529</v>
      </c>
      <c r="C2118" s="78" t="s">
        <v>2183</v>
      </c>
      <c r="D2118" s="78">
        <v>418</v>
      </c>
      <c r="E2118" s="78">
        <v>49</v>
      </c>
      <c r="F2118" s="78">
        <v>587</v>
      </c>
      <c r="G2118" s="1">
        <f t="shared" si="96"/>
        <v>0.11722488038277512</v>
      </c>
      <c r="H2118" s="1">
        <f t="shared" si="97"/>
        <v>0.79557069846678019</v>
      </c>
      <c r="I2118" s="78">
        <v>-0.53839091991339605</v>
      </c>
      <c r="J2118" s="1">
        <f t="shared" si="98"/>
        <v>-225.04740452379954</v>
      </c>
    </row>
    <row r="2119" spans="1:10">
      <c r="A2119" s="78">
        <v>22</v>
      </c>
      <c r="B2119" s="78">
        <v>5530</v>
      </c>
      <c r="C2119" s="78" t="s">
        <v>2184</v>
      </c>
      <c r="D2119" s="78">
        <v>433</v>
      </c>
      <c r="E2119" s="78">
        <v>57</v>
      </c>
      <c r="F2119" s="78">
        <v>575</v>
      </c>
      <c r="G2119" s="1">
        <f t="shared" si="96"/>
        <v>0.13163972286374134</v>
      </c>
      <c r="H2119" s="1">
        <f t="shared" si="97"/>
        <v>0.85217391304347823</v>
      </c>
      <c r="I2119" s="78">
        <v>-0.51311210401011598</v>
      </c>
      <c r="J2119" s="1">
        <f t="shared" si="98"/>
        <v>-222.17754103638021</v>
      </c>
    </row>
    <row r="2120" spans="1:10">
      <c r="A2120" s="78">
        <v>22</v>
      </c>
      <c r="B2120" s="78">
        <v>5531</v>
      </c>
      <c r="C2120" s="78" t="s">
        <v>2185</v>
      </c>
      <c r="D2120" s="78">
        <v>365</v>
      </c>
      <c r="E2120" s="78">
        <v>29</v>
      </c>
      <c r="F2120" s="78">
        <v>568</v>
      </c>
      <c r="G2120" s="1">
        <f t="shared" si="96"/>
        <v>7.9452054794520555E-2</v>
      </c>
      <c r="H2120" s="1">
        <f t="shared" si="97"/>
        <v>0.69366197183098588</v>
      </c>
      <c r="I2120" s="78">
        <v>-0.60312485281585104</v>
      </c>
      <c r="J2120" s="1">
        <f t="shared" si="98"/>
        <v>-220.14057127778563</v>
      </c>
    </row>
    <row r="2121" spans="1:10">
      <c r="A2121" s="78">
        <v>22</v>
      </c>
      <c r="B2121" s="78">
        <v>5532</v>
      </c>
      <c r="C2121" s="78" t="s">
        <v>2186</v>
      </c>
      <c r="D2121" s="78">
        <v>549</v>
      </c>
      <c r="E2121" s="78">
        <v>131</v>
      </c>
      <c r="F2121" s="78">
        <v>505</v>
      </c>
      <c r="G2121" s="1">
        <f t="shared" ref="G2121:G2184" si="99">E2121/D2121</f>
        <v>0.23861566484517305</v>
      </c>
      <c r="H2121" s="1">
        <f t="shared" ref="H2121:H2184" si="100">(D2121+E2121)/F2121</f>
        <v>1.3465346534653466</v>
      </c>
      <c r="I2121" s="78">
        <v>-0.32189013179601</v>
      </c>
      <c r="J2121" s="1">
        <f t="shared" ref="J2121:J2184" si="101">I2121*D2121</f>
        <v>-176.7176823560095</v>
      </c>
    </row>
    <row r="2122" spans="1:10">
      <c r="A2122" s="78">
        <v>22</v>
      </c>
      <c r="B2122" s="78">
        <v>5533</v>
      </c>
      <c r="C2122" s="78" t="s">
        <v>2187</v>
      </c>
      <c r="D2122" s="78">
        <v>626</v>
      </c>
      <c r="E2122" s="78">
        <v>69</v>
      </c>
      <c r="F2122" s="78">
        <v>501</v>
      </c>
      <c r="G2122" s="1">
        <f t="shared" si="99"/>
        <v>0.11022364217252396</v>
      </c>
      <c r="H2122" s="1">
        <f t="shared" si="100"/>
        <v>1.3872255489021956</v>
      </c>
      <c r="I2122" s="78">
        <v>-0.51246842722024299</v>
      </c>
      <c r="J2122" s="1">
        <f t="shared" si="101"/>
        <v>-320.80523543987209</v>
      </c>
    </row>
    <row r="2123" spans="1:10">
      <c r="A2123" s="78">
        <v>22</v>
      </c>
      <c r="B2123" s="78">
        <v>5534</v>
      </c>
      <c r="C2123" s="78" t="s">
        <v>2188</v>
      </c>
      <c r="D2123" s="78">
        <v>221</v>
      </c>
      <c r="E2123" s="78">
        <v>47</v>
      </c>
      <c r="F2123" s="78">
        <v>198</v>
      </c>
      <c r="G2123" s="1">
        <f t="shared" si="99"/>
        <v>0.21266968325791855</v>
      </c>
      <c r="H2123" s="1">
        <f t="shared" si="100"/>
        <v>1.3535353535353536</v>
      </c>
      <c r="I2123" s="78">
        <v>-0.37608359143578801</v>
      </c>
      <c r="J2123" s="1">
        <f t="shared" si="101"/>
        <v>-83.114473707309145</v>
      </c>
    </row>
    <row r="2124" spans="1:10">
      <c r="A2124" s="78">
        <v>22</v>
      </c>
      <c r="B2124" s="78">
        <v>5535</v>
      </c>
      <c r="C2124" s="78" t="s">
        <v>2189</v>
      </c>
      <c r="D2124" s="78">
        <v>640</v>
      </c>
      <c r="E2124" s="78">
        <v>129</v>
      </c>
      <c r="F2124" s="78">
        <v>413</v>
      </c>
      <c r="G2124" s="1">
        <f t="shared" si="99"/>
        <v>0.20156250000000001</v>
      </c>
      <c r="H2124" s="1">
        <f t="shared" si="100"/>
        <v>1.8619854721549636</v>
      </c>
      <c r="I2124" s="78">
        <v>-0.35064936921648399</v>
      </c>
      <c r="J2124" s="1">
        <f t="shared" si="101"/>
        <v>-224.41559629854976</v>
      </c>
    </row>
    <row r="2125" spans="1:10">
      <c r="A2125" s="78">
        <v>22</v>
      </c>
      <c r="B2125" s="78">
        <v>5536</v>
      </c>
      <c r="C2125" s="78" t="s">
        <v>2190</v>
      </c>
      <c r="D2125" s="78">
        <v>259</v>
      </c>
      <c r="E2125" s="78">
        <v>27</v>
      </c>
      <c r="F2125" s="78">
        <v>268</v>
      </c>
      <c r="G2125" s="1">
        <f t="shared" si="99"/>
        <v>0.10424710424710425</v>
      </c>
      <c r="H2125" s="1">
        <f t="shared" si="100"/>
        <v>1.0671641791044777</v>
      </c>
      <c r="I2125" s="78">
        <v>-0.55296612537793199</v>
      </c>
      <c r="J2125" s="1">
        <f t="shared" si="101"/>
        <v>-143.2182264728844</v>
      </c>
    </row>
    <row r="2126" spans="1:10">
      <c r="A2126" s="78">
        <v>22</v>
      </c>
      <c r="B2126" s="78">
        <v>5537</v>
      </c>
      <c r="C2126" s="78" t="s">
        <v>2191</v>
      </c>
      <c r="D2126" s="78">
        <v>748</v>
      </c>
      <c r="E2126" s="78">
        <v>67</v>
      </c>
      <c r="F2126" s="78">
        <v>712</v>
      </c>
      <c r="G2126" s="1">
        <f t="shared" si="99"/>
        <v>8.9572192513368981E-2</v>
      </c>
      <c r="H2126" s="1">
        <f t="shared" si="100"/>
        <v>1.1446629213483146</v>
      </c>
      <c r="I2126" s="78">
        <v>-0.54956753706761396</v>
      </c>
      <c r="J2126" s="1">
        <f t="shared" si="101"/>
        <v>-411.07651772657522</v>
      </c>
    </row>
    <row r="2127" spans="1:10">
      <c r="A2127" s="78">
        <v>22</v>
      </c>
      <c r="B2127" s="78">
        <v>5538</v>
      </c>
      <c r="C2127" s="78" t="s">
        <v>2192</v>
      </c>
      <c r="D2127" s="78">
        <v>380</v>
      </c>
      <c r="E2127" s="78">
        <v>23</v>
      </c>
      <c r="F2127" s="78">
        <v>498</v>
      </c>
      <c r="G2127" s="1">
        <f t="shared" si="99"/>
        <v>6.0526315789473685E-2</v>
      </c>
      <c r="H2127" s="1">
        <f t="shared" si="100"/>
        <v>0.80923694779116462</v>
      </c>
      <c r="I2127" s="78">
        <v>-0.62602330081435398</v>
      </c>
      <c r="J2127" s="1">
        <f t="shared" si="101"/>
        <v>-237.8888543094545</v>
      </c>
    </row>
    <row r="2128" spans="1:10">
      <c r="A2128" s="78">
        <v>22</v>
      </c>
      <c r="B2128" s="78">
        <v>5539</v>
      </c>
      <c r="C2128" s="78" t="s">
        <v>2193</v>
      </c>
      <c r="D2128" s="78">
        <v>628</v>
      </c>
      <c r="E2128" s="78">
        <v>89</v>
      </c>
      <c r="F2128" s="78">
        <v>898</v>
      </c>
      <c r="G2128" s="1">
        <f t="shared" si="99"/>
        <v>0.14171974522292993</v>
      </c>
      <c r="H2128" s="1">
        <f t="shared" si="100"/>
        <v>0.7984409799554566</v>
      </c>
      <c r="I2128" s="78">
        <v>-0.49132560930818597</v>
      </c>
      <c r="J2128" s="1">
        <f t="shared" si="101"/>
        <v>-308.55248264554081</v>
      </c>
    </row>
    <row r="2129" spans="1:10">
      <c r="A2129" s="78">
        <v>22</v>
      </c>
      <c r="B2129" s="78">
        <v>5551</v>
      </c>
      <c r="C2129" s="78" t="s">
        <v>2194</v>
      </c>
      <c r="D2129" s="78">
        <v>409</v>
      </c>
      <c r="E2129" s="78">
        <v>66</v>
      </c>
      <c r="F2129" s="78">
        <v>742</v>
      </c>
      <c r="G2129" s="1">
        <f t="shared" si="99"/>
        <v>0.16136919315403422</v>
      </c>
      <c r="H2129" s="1">
        <f t="shared" si="100"/>
        <v>0.64016172506738545</v>
      </c>
      <c r="I2129" s="78">
        <v>-0.47855971520338503</v>
      </c>
      <c r="J2129" s="1">
        <f t="shared" si="101"/>
        <v>-195.73092351818448</v>
      </c>
    </row>
    <row r="2130" spans="1:10">
      <c r="A2130" s="78">
        <v>22</v>
      </c>
      <c r="B2130" s="78">
        <v>5552</v>
      </c>
      <c r="C2130" s="78" t="s">
        <v>2195</v>
      </c>
      <c r="D2130" s="78">
        <v>566</v>
      </c>
      <c r="E2130" s="78">
        <v>132</v>
      </c>
      <c r="F2130" s="78">
        <v>1665</v>
      </c>
      <c r="G2130" s="1">
        <f t="shared" si="99"/>
        <v>0.2332155477031802</v>
      </c>
      <c r="H2130" s="1">
        <f t="shared" si="100"/>
        <v>0.41921921921921923</v>
      </c>
      <c r="I2130" s="78">
        <v>-0.37190827234032398</v>
      </c>
      <c r="J2130" s="1">
        <f t="shared" si="101"/>
        <v>-210.50008214462338</v>
      </c>
    </row>
    <row r="2131" spans="1:10">
      <c r="A2131" s="78">
        <v>22</v>
      </c>
      <c r="B2131" s="78">
        <v>5553</v>
      </c>
      <c r="C2131" s="78" t="s">
        <v>2196</v>
      </c>
      <c r="D2131" s="78">
        <v>684</v>
      </c>
      <c r="E2131" s="78">
        <v>290</v>
      </c>
      <c r="F2131" s="78">
        <v>391</v>
      </c>
      <c r="G2131" s="1">
        <f t="shared" si="99"/>
        <v>0.42397660818713451</v>
      </c>
      <c r="H2131" s="1">
        <f t="shared" si="100"/>
        <v>2.4910485933503836</v>
      </c>
      <c r="I2131" s="78">
        <v>1.9656495830375001E-2</v>
      </c>
      <c r="J2131" s="1">
        <f t="shared" si="101"/>
        <v>13.4450431479765</v>
      </c>
    </row>
    <row r="2132" spans="1:10">
      <c r="A2132" s="78">
        <v>22</v>
      </c>
      <c r="B2132" s="78">
        <v>5554</v>
      </c>
      <c r="C2132" s="78" t="s">
        <v>2197</v>
      </c>
      <c r="D2132" s="78">
        <v>713</v>
      </c>
      <c r="E2132" s="78">
        <v>83</v>
      </c>
      <c r="F2132" s="78">
        <v>1136</v>
      </c>
      <c r="G2132" s="1">
        <f t="shared" si="99"/>
        <v>0.11640953716690042</v>
      </c>
      <c r="H2132" s="1">
        <f t="shared" si="100"/>
        <v>0.70070422535211263</v>
      </c>
      <c r="I2132" s="78">
        <v>-0.530572116697271</v>
      </c>
      <c r="J2132" s="1">
        <f t="shared" si="101"/>
        <v>-378.29791920515424</v>
      </c>
    </row>
    <row r="2133" spans="1:10">
      <c r="A2133" s="78">
        <v>22</v>
      </c>
      <c r="B2133" s="78">
        <v>5555</v>
      </c>
      <c r="C2133" s="78" t="s">
        <v>2198</v>
      </c>
      <c r="D2133" s="78">
        <v>283</v>
      </c>
      <c r="E2133" s="78">
        <v>76</v>
      </c>
      <c r="F2133" s="78">
        <v>407</v>
      </c>
      <c r="G2133" s="1">
        <f t="shared" si="99"/>
        <v>0.26855123674911663</v>
      </c>
      <c r="H2133" s="1">
        <f t="shared" si="100"/>
        <v>0.88206388206388209</v>
      </c>
      <c r="I2133" s="78">
        <v>-0.30961298775667401</v>
      </c>
      <c r="J2133" s="1">
        <f t="shared" si="101"/>
        <v>-87.620475535138738</v>
      </c>
    </row>
    <row r="2134" spans="1:10">
      <c r="A2134" s="78">
        <v>22</v>
      </c>
      <c r="B2134" s="78">
        <v>5556</v>
      </c>
      <c r="C2134" s="78" t="s">
        <v>2199</v>
      </c>
      <c r="D2134" s="78">
        <v>380</v>
      </c>
      <c r="E2134" s="78">
        <v>33</v>
      </c>
      <c r="F2134" s="78">
        <v>675</v>
      </c>
      <c r="G2134" s="1">
        <f t="shared" si="99"/>
        <v>8.6842105263157901E-2</v>
      </c>
      <c r="H2134" s="1">
        <f t="shared" si="100"/>
        <v>0.61185185185185187</v>
      </c>
      <c r="I2134" s="78">
        <v>-0.59491810527625999</v>
      </c>
      <c r="J2134" s="1">
        <f t="shared" si="101"/>
        <v>-226.06888000497881</v>
      </c>
    </row>
    <row r="2135" spans="1:10">
      <c r="A2135" s="78">
        <v>22</v>
      </c>
      <c r="B2135" s="78">
        <v>5557</v>
      </c>
      <c r="C2135" s="78" t="s">
        <v>2200</v>
      </c>
      <c r="D2135" s="78">
        <v>137</v>
      </c>
      <c r="E2135" s="78">
        <v>4</v>
      </c>
      <c r="F2135" s="78">
        <v>788</v>
      </c>
      <c r="G2135" s="1">
        <f t="shared" si="99"/>
        <v>2.9197080291970802E-2</v>
      </c>
      <c r="H2135" s="1">
        <f t="shared" si="100"/>
        <v>0.17893401015228427</v>
      </c>
      <c r="I2135" s="78">
        <v>-0.71380946920570199</v>
      </c>
      <c r="J2135" s="1">
        <f t="shared" si="101"/>
        <v>-97.791897281181178</v>
      </c>
    </row>
    <row r="2136" spans="1:10">
      <c r="A2136" s="78">
        <v>22</v>
      </c>
      <c r="B2136" s="78">
        <v>5558</v>
      </c>
      <c r="C2136" s="78" t="s">
        <v>2201</v>
      </c>
      <c r="D2136" s="78">
        <v>66</v>
      </c>
      <c r="E2136" s="78">
        <v>1</v>
      </c>
      <c r="F2136" s="78">
        <v>376</v>
      </c>
      <c r="G2136" s="1">
        <f t="shared" si="99"/>
        <v>1.5151515151515152E-2</v>
      </c>
      <c r="H2136" s="1">
        <f t="shared" si="100"/>
        <v>0.17819148936170212</v>
      </c>
      <c r="I2136" s="78">
        <v>-0.73850832676753397</v>
      </c>
      <c r="J2136" s="1">
        <f t="shared" si="101"/>
        <v>-48.741549566657241</v>
      </c>
    </row>
    <row r="2137" spans="1:10">
      <c r="A2137" s="78">
        <v>22</v>
      </c>
      <c r="B2137" s="78">
        <v>5559</v>
      </c>
      <c r="C2137" s="78" t="s">
        <v>2202</v>
      </c>
      <c r="D2137" s="78">
        <v>366</v>
      </c>
      <c r="E2137" s="78">
        <v>67</v>
      </c>
      <c r="F2137" s="78">
        <v>476</v>
      </c>
      <c r="G2137" s="1">
        <f t="shared" si="99"/>
        <v>0.1830601092896175</v>
      </c>
      <c r="H2137" s="1">
        <f t="shared" si="100"/>
        <v>0.90966386554621848</v>
      </c>
      <c r="I2137" s="78">
        <v>-0.43504530764923099</v>
      </c>
      <c r="J2137" s="1">
        <f t="shared" si="101"/>
        <v>-159.22658259961855</v>
      </c>
    </row>
    <row r="2138" spans="1:10">
      <c r="A2138" s="78">
        <v>22</v>
      </c>
      <c r="B2138" s="78">
        <v>5560</v>
      </c>
      <c r="C2138" s="78" t="s">
        <v>2203</v>
      </c>
      <c r="D2138" s="78">
        <v>180</v>
      </c>
      <c r="E2138" s="78">
        <v>4</v>
      </c>
      <c r="F2138" s="78">
        <v>345</v>
      </c>
      <c r="G2138" s="1">
        <f t="shared" si="99"/>
        <v>2.2222222222222223E-2</v>
      </c>
      <c r="H2138" s="1">
        <f t="shared" si="100"/>
        <v>0.53333333333333333</v>
      </c>
      <c r="I2138" s="78">
        <v>-0.70623708688023501</v>
      </c>
      <c r="J2138" s="1">
        <f t="shared" si="101"/>
        <v>-127.1226756384423</v>
      </c>
    </row>
    <row r="2139" spans="1:10">
      <c r="A2139" s="78">
        <v>22</v>
      </c>
      <c r="B2139" s="78">
        <v>5561</v>
      </c>
      <c r="C2139" s="78" t="s">
        <v>2204</v>
      </c>
      <c r="D2139" s="78">
        <v>2855</v>
      </c>
      <c r="E2139" s="78">
        <v>1114</v>
      </c>
      <c r="F2139" s="78">
        <v>774</v>
      </c>
      <c r="G2139" s="1">
        <f t="shared" si="99"/>
        <v>0.39019264448336255</v>
      </c>
      <c r="H2139" s="1">
        <f t="shared" si="100"/>
        <v>5.1279069767441863</v>
      </c>
      <c r="I2139" s="78">
        <v>0.18782206521828401</v>
      </c>
      <c r="J2139" s="1">
        <f t="shared" si="101"/>
        <v>536.23199619820082</v>
      </c>
    </row>
    <row r="2140" spans="1:10">
      <c r="A2140" s="78">
        <v>22</v>
      </c>
      <c r="B2140" s="78">
        <v>5562</v>
      </c>
      <c r="C2140" s="78" t="s">
        <v>2205</v>
      </c>
      <c r="D2140" s="78">
        <v>94</v>
      </c>
      <c r="E2140" s="78">
        <v>5</v>
      </c>
      <c r="F2140" s="78">
        <v>551</v>
      </c>
      <c r="G2140" s="1">
        <f t="shared" si="99"/>
        <v>5.3191489361702128E-2</v>
      </c>
      <c r="H2140" s="1">
        <f t="shared" si="100"/>
        <v>0.17967332123411978</v>
      </c>
      <c r="I2140" s="78">
        <v>-0.679111720013023</v>
      </c>
      <c r="J2140" s="1">
        <f t="shared" si="101"/>
        <v>-63.836501681224163</v>
      </c>
    </row>
    <row r="2141" spans="1:10">
      <c r="A2141" s="78">
        <v>22</v>
      </c>
      <c r="B2141" s="78">
        <v>5563</v>
      </c>
      <c r="C2141" s="78" t="s">
        <v>2206</v>
      </c>
      <c r="D2141" s="78">
        <v>139</v>
      </c>
      <c r="E2141" s="78">
        <v>6</v>
      </c>
      <c r="F2141" s="78">
        <v>322</v>
      </c>
      <c r="G2141" s="1">
        <f t="shared" si="99"/>
        <v>4.3165467625899283E-2</v>
      </c>
      <c r="H2141" s="1">
        <f t="shared" si="100"/>
        <v>0.4503105590062112</v>
      </c>
      <c r="I2141" s="78">
        <v>-0.67994837376775297</v>
      </c>
      <c r="J2141" s="1">
        <f t="shared" si="101"/>
        <v>-94.512823953717657</v>
      </c>
    </row>
    <row r="2142" spans="1:10">
      <c r="A2142" s="78">
        <v>22</v>
      </c>
      <c r="B2142" s="78">
        <v>5564</v>
      </c>
      <c r="C2142" s="78" t="s">
        <v>2207</v>
      </c>
      <c r="D2142" s="78">
        <v>101</v>
      </c>
      <c r="E2142" s="78">
        <v>2</v>
      </c>
      <c r="F2142" s="78">
        <v>206</v>
      </c>
      <c r="G2142" s="1">
        <f t="shared" si="99"/>
        <v>1.9801980198019802E-2</v>
      </c>
      <c r="H2142" s="1">
        <f t="shared" si="100"/>
        <v>0.5</v>
      </c>
      <c r="I2142" s="78">
        <v>-0.71505305390694895</v>
      </c>
      <c r="J2142" s="1">
        <f t="shared" si="101"/>
        <v>-72.220358444601843</v>
      </c>
    </row>
    <row r="2143" spans="1:10">
      <c r="A2143" s="78">
        <v>22</v>
      </c>
      <c r="B2143" s="78">
        <v>5565</v>
      </c>
      <c r="C2143" s="78" t="s">
        <v>2208</v>
      </c>
      <c r="D2143" s="78">
        <v>434</v>
      </c>
      <c r="E2143" s="78">
        <v>213</v>
      </c>
      <c r="F2143" s="78">
        <v>512</v>
      </c>
      <c r="G2143" s="1">
        <f t="shared" si="99"/>
        <v>0.49078341013824883</v>
      </c>
      <c r="H2143" s="1">
        <f t="shared" si="100"/>
        <v>1.263671875</v>
      </c>
      <c r="I2143" s="78">
        <v>5.3926928153070298E-2</v>
      </c>
      <c r="J2143" s="1">
        <f t="shared" si="101"/>
        <v>23.40428681843251</v>
      </c>
    </row>
    <row r="2144" spans="1:10">
      <c r="A2144" s="78">
        <v>22</v>
      </c>
      <c r="B2144" s="78">
        <v>5566</v>
      </c>
      <c r="C2144" s="78" t="s">
        <v>2209</v>
      </c>
      <c r="D2144" s="78">
        <v>373</v>
      </c>
      <c r="E2144" s="78">
        <v>68</v>
      </c>
      <c r="F2144" s="78">
        <v>3184</v>
      </c>
      <c r="G2144" s="1">
        <f t="shared" si="99"/>
        <v>0.18230563002680966</v>
      </c>
      <c r="H2144" s="1">
        <f t="shared" si="100"/>
        <v>0.13850502512562815</v>
      </c>
      <c r="I2144" s="78">
        <v>-0.47126299256440402</v>
      </c>
      <c r="J2144" s="1">
        <f t="shared" si="101"/>
        <v>-175.78109622652269</v>
      </c>
    </row>
    <row r="2145" spans="1:10">
      <c r="A2145" s="78">
        <v>22</v>
      </c>
      <c r="B2145" s="78">
        <v>5567</v>
      </c>
      <c r="C2145" s="78" t="s">
        <v>2210</v>
      </c>
      <c r="D2145" s="78">
        <v>41</v>
      </c>
      <c r="E2145" s="78">
        <v>3</v>
      </c>
      <c r="F2145" s="78">
        <v>480</v>
      </c>
      <c r="G2145" s="1">
        <f t="shared" si="99"/>
        <v>7.3170731707317069E-2</v>
      </c>
      <c r="H2145" s="1">
        <f t="shared" si="100"/>
        <v>9.166666666666666E-2</v>
      </c>
      <c r="I2145" s="78">
        <v>-0.65506865758334998</v>
      </c>
      <c r="J2145" s="1">
        <f t="shared" si="101"/>
        <v>-26.857814960917349</v>
      </c>
    </row>
    <row r="2146" spans="1:10">
      <c r="A2146" s="78">
        <v>22</v>
      </c>
      <c r="B2146" s="78">
        <v>5568</v>
      </c>
      <c r="C2146" s="78" t="s">
        <v>2211</v>
      </c>
      <c r="D2146" s="78">
        <v>4282</v>
      </c>
      <c r="E2146" s="78">
        <v>1422</v>
      </c>
      <c r="F2146" s="78">
        <v>3869</v>
      </c>
      <c r="G2146" s="1">
        <f t="shared" si="99"/>
        <v>0.33208780943484351</v>
      </c>
      <c r="H2146" s="1">
        <f t="shared" si="100"/>
        <v>1.4742827604032049</v>
      </c>
      <c r="I2146" s="78">
        <v>-3.6042241650876602E-3</v>
      </c>
      <c r="J2146" s="1">
        <f t="shared" si="101"/>
        <v>-15.433287874905361</v>
      </c>
    </row>
    <row r="2147" spans="1:10">
      <c r="A2147" s="78">
        <v>22</v>
      </c>
      <c r="B2147" s="78">
        <v>5569</v>
      </c>
      <c r="C2147" s="78" t="s">
        <v>2212</v>
      </c>
      <c r="D2147" s="78">
        <v>42</v>
      </c>
      <c r="E2147" s="78">
        <v>1</v>
      </c>
      <c r="F2147" s="78">
        <v>84</v>
      </c>
      <c r="G2147" s="1">
        <f t="shared" si="99"/>
        <v>2.3809523809523808E-2</v>
      </c>
      <c r="H2147" s="1">
        <f t="shared" si="100"/>
        <v>0.51190476190476186</v>
      </c>
      <c r="I2147" s="78">
        <v>-0.71107385624841701</v>
      </c>
      <c r="J2147" s="1">
        <f t="shared" si="101"/>
        <v>-29.865101962433513</v>
      </c>
    </row>
    <row r="2148" spans="1:10">
      <c r="A2148" s="78">
        <v>22</v>
      </c>
      <c r="B2148" s="78">
        <v>5570</v>
      </c>
      <c r="C2148" s="78" t="s">
        <v>2213</v>
      </c>
      <c r="D2148" s="78">
        <v>520</v>
      </c>
      <c r="E2148" s="78">
        <v>21</v>
      </c>
      <c r="F2148" s="78">
        <v>482</v>
      </c>
      <c r="G2148" s="1">
        <f t="shared" si="99"/>
        <v>4.0384615384615387E-2</v>
      </c>
      <c r="H2148" s="1">
        <f t="shared" si="100"/>
        <v>1.1224066390041494</v>
      </c>
      <c r="I2148" s="78">
        <v>-0.63602609896656603</v>
      </c>
      <c r="J2148" s="1">
        <f t="shared" si="101"/>
        <v>-330.73357146261435</v>
      </c>
    </row>
    <row r="2149" spans="1:10">
      <c r="A2149" s="78">
        <v>22</v>
      </c>
      <c r="B2149" s="78">
        <v>5581</v>
      </c>
      <c r="C2149" s="78" t="s">
        <v>2214</v>
      </c>
      <c r="D2149" s="78">
        <v>2926</v>
      </c>
      <c r="E2149" s="78">
        <v>356</v>
      </c>
      <c r="F2149" s="78">
        <v>259</v>
      </c>
      <c r="G2149" s="1">
        <f t="shared" si="99"/>
        <v>0.12166780587833219</v>
      </c>
      <c r="H2149" s="1">
        <f t="shared" si="100"/>
        <v>12.671814671814673</v>
      </c>
      <c r="I2149" s="78">
        <v>0.12738993122431</v>
      </c>
      <c r="J2149" s="1">
        <f t="shared" si="101"/>
        <v>372.74293876233105</v>
      </c>
    </row>
    <row r="2150" spans="1:10">
      <c r="A2150" s="78">
        <v>22</v>
      </c>
      <c r="B2150" s="78">
        <v>5582</v>
      </c>
      <c r="C2150" s="78" t="s">
        <v>2215</v>
      </c>
      <c r="D2150" s="78">
        <v>3170</v>
      </c>
      <c r="E2150" s="78">
        <v>1429</v>
      </c>
      <c r="F2150" s="78">
        <v>456</v>
      </c>
      <c r="G2150" s="1">
        <f t="shared" si="99"/>
        <v>0.45078864353312303</v>
      </c>
      <c r="H2150" s="1">
        <f t="shared" si="100"/>
        <v>10.085526315789474</v>
      </c>
      <c r="I2150" s="78">
        <v>0.52210717345633095</v>
      </c>
      <c r="J2150" s="1">
        <f t="shared" si="101"/>
        <v>1655.0797398565692</v>
      </c>
    </row>
    <row r="2151" spans="1:10">
      <c r="A2151" s="78">
        <v>22</v>
      </c>
      <c r="B2151" s="78">
        <v>5583</v>
      </c>
      <c r="C2151" s="78" t="s">
        <v>2216</v>
      </c>
      <c r="D2151" s="78">
        <v>6723</v>
      </c>
      <c r="E2151" s="78">
        <v>7688</v>
      </c>
      <c r="F2151" s="78">
        <v>552</v>
      </c>
      <c r="G2151" s="1">
        <f t="shared" si="99"/>
        <v>1.1435371114085973</v>
      </c>
      <c r="H2151" s="1">
        <f t="shared" si="100"/>
        <v>26.106884057971016</v>
      </c>
      <c r="I2151" s="78">
        <v>2.4760779205057202</v>
      </c>
      <c r="J2151" s="1">
        <f t="shared" si="101"/>
        <v>16646.671859559956</v>
      </c>
    </row>
    <row r="2152" spans="1:10">
      <c r="A2152" s="78">
        <v>22</v>
      </c>
      <c r="B2152" s="78">
        <v>5584</v>
      </c>
      <c r="C2152" s="78" t="s">
        <v>2217</v>
      </c>
      <c r="D2152" s="78">
        <v>7780</v>
      </c>
      <c r="E2152" s="78">
        <v>1694</v>
      </c>
      <c r="F2152" s="78">
        <v>462</v>
      </c>
      <c r="G2152" s="1">
        <f t="shared" si="99"/>
        <v>0.21773778920308484</v>
      </c>
      <c r="H2152" s="1">
        <f t="shared" si="100"/>
        <v>20.506493506493506</v>
      </c>
      <c r="I2152" s="78">
        <v>0.85425374070565596</v>
      </c>
      <c r="J2152" s="1">
        <f t="shared" si="101"/>
        <v>6646.0941026900036</v>
      </c>
    </row>
    <row r="2153" spans="1:10">
      <c r="A2153" s="78">
        <v>22</v>
      </c>
      <c r="B2153" s="78">
        <v>5585</v>
      </c>
      <c r="C2153" s="78" t="s">
        <v>2218</v>
      </c>
      <c r="D2153" s="78">
        <v>1274</v>
      </c>
      <c r="E2153" s="78">
        <v>69</v>
      </c>
      <c r="F2153" s="78">
        <v>192</v>
      </c>
      <c r="G2153" s="1">
        <f t="shared" si="99"/>
        <v>5.4160125588697018E-2</v>
      </c>
      <c r="H2153" s="1">
        <f t="shared" si="100"/>
        <v>6.994791666666667</v>
      </c>
      <c r="I2153" s="78">
        <v>-0.31125778333688803</v>
      </c>
      <c r="J2153" s="1">
        <f t="shared" si="101"/>
        <v>-396.54241597119534</v>
      </c>
    </row>
    <row r="2154" spans="1:10">
      <c r="A2154" s="78">
        <v>22</v>
      </c>
      <c r="B2154" s="78">
        <v>5586</v>
      </c>
      <c r="C2154" s="78" t="s">
        <v>2219</v>
      </c>
      <c r="D2154" s="78">
        <v>117388</v>
      </c>
      <c r="E2154" s="78">
        <v>85245</v>
      </c>
      <c r="F2154" s="78">
        <v>4124</v>
      </c>
      <c r="G2154" s="1">
        <f t="shared" si="99"/>
        <v>0.72618155177701293</v>
      </c>
      <c r="H2154" s="1">
        <f t="shared" si="100"/>
        <v>49.135063045586811</v>
      </c>
      <c r="I2154" s="78">
        <v>7.92862537349537</v>
      </c>
      <c r="J2154" s="1">
        <f t="shared" si="101"/>
        <v>930725.47534387454</v>
      </c>
    </row>
    <row r="2155" spans="1:10">
      <c r="A2155" s="78">
        <v>22</v>
      </c>
      <c r="B2155" s="78">
        <v>5587</v>
      </c>
      <c r="C2155" s="78" t="s">
        <v>2220</v>
      </c>
      <c r="D2155" s="78">
        <v>5239</v>
      </c>
      <c r="E2155" s="78">
        <v>5046</v>
      </c>
      <c r="F2155" s="78">
        <v>975</v>
      </c>
      <c r="G2155" s="1">
        <f t="shared" si="99"/>
        <v>0.96316090857033787</v>
      </c>
      <c r="H2155" s="1">
        <f t="shared" si="100"/>
        <v>10.548717948717949</v>
      </c>
      <c r="I2155" s="78">
        <v>1.4194191142720201</v>
      </c>
      <c r="J2155" s="1">
        <f t="shared" si="101"/>
        <v>7436.3367396711128</v>
      </c>
    </row>
    <row r="2156" spans="1:10">
      <c r="A2156" s="78">
        <v>22</v>
      </c>
      <c r="B2156" s="78">
        <v>5588</v>
      </c>
      <c r="C2156" s="78" t="s">
        <v>2221</v>
      </c>
      <c r="D2156" s="78">
        <v>1367</v>
      </c>
      <c r="E2156" s="78">
        <v>664</v>
      </c>
      <c r="F2156" s="78">
        <v>50</v>
      </c>
      <c r="G2156" s="1">
        <f t="shared" si="99"/>
        <v>0.4857351865398683</v>
      </c>
      <c r="H2156" s="1">
        <f t="shared" si="100"/>
        <v>40.619999999999997</v>
      </c>
      <c r="I2156" s="78">
        <v>1.8945163501273601</v>
      </c>
      <c r="J2156" s="1">
        <f t="shared" si="101"/>
        <v>2589.8038506241014</v>
      </c>
    </row>
    <row r="2157" spans="1:10">
      <c r="A2157" s="78">
        <v>22</v>
      </c>
      <c r="B2157" s="78">
        <v>5589</v>
      </c>
      <c r="C2157" s="78" t="s">
        <v>2222</v>
      </c>
      <c r="D2157" s="78">
        <v>10672</v>
      </c>
      <c r="E2157" s="78">
        <v>5872</v>
      </c>
      <c r="F2157" s="78">
        <v>218</v>
      </c>
      <c r="G2157" s="1">
        <f t="shared" si="99"/>
        <v>0.5502248875562219</v>
      </c>
      <c r="H2157" s="1">
        <f t="shared" si="100"/>
        <v>75.88990825688073</v>
      </c>
      <c r="I2157" s="78">
        <v>4.0344710548481002</v>
      </c>
      <c r="J2157" s="1">
        <f t="shared" si="101"/>
        <v>43055.875097338925</v>
      </c>
    </row>
    <row r="2158" spans="1:10">
      <c r="A2158" s="78">
        <v>22</v>
      </c>
      <c r="B2158" s="78">
        <v>5590</v>
      </c>
      <c r="C2158" s="78" t="s">
        <v>2223</v>
      </c>
      <c r="D2158" s="78">
        <v>16500</v>
      </c>
      <c r="E2158" s="78">
        <v>4809</v>
      </c>
      <c r="F2158" s="78">
        <v>589</v>
      </c>
      <c r="G2158" s="1">
        <f t="shared" si="99"/>
        <v>0.29145454545454547</v>
      </c>
      <c r="H2158" s="1">
        <f t="shared" si="100"/>
        <v>36.178268251273344</v>
      </c>
      <c r="I2158" s="78">
        <v>2.08242654284185</v>
      </c>
      <c r="J2158" s="1">
        <f t="shared" si="101"/>
        <v>34360.037956890526</v>
      </c>
    </row>
    <row r="2159" spans="1:10">
      <c r="A2159" s="78">
        <v>22</v>
      </c>
      <c r="B2159" s="78">
        <v>5591</v>
      </c>
      <c r="C2159" s="78" t="s">
        <v>2224</v>
      </c>
      <c r="D2159" s="78">
        <v>18136</v>
      </c>
      <c r="E2159" s="78">
        <v>9047</v>
      </c>
      <c r="F2159" s="78">
        <v>295</v>
      </c>
      <c r="G2159" s="1">
        <f t="shared" si="99"/>
        <v>0.49884208204675784</v>
      </c>
      <c r="H2159" s="1">
        <f t="shared" si="100"/>
        <v>92.145762711864407</v>
      </c>
      <c r="I2159" s="78">
        <v>5.0414012102489396</v>
      </c>
      <c r="J2159" s="1">
        <f t="shared" si="101"/>
        <v>91430.852349074776</v>
      </c>
    </row>
    <row r="2160" spans="1:10">
      <c r="A2160" s="78">
        <v>22</v>
      </c>
      <c r="B2160" s="78">
        <v>5592</v>
      </c>
      <c r="C2160" s="78" t="s">
        <v>2225</v>
      </c>
      <c r="D2160" s="78">
        <v>3166</v>
      </c>
      <c r="E2160" s="78">
        <v>983</v>
      </c>
      <c r="F2160" s="78">
        <v>292</v>
      </c>
      <c r="G2160" s="1">
        <f t="shared" si="99"/>
        <v>0.31048641819330386</v>
      </c>
      <c r="H2160" s="1">
        <f t="shared" si="100"/>
        <v>14.20890410958904</v>
      </c>
      <c r="I2160" s="78">
        <v>0.49700204808110199</v>
      </c>
      <c r="J2160" s="1">
        <f t="shared" si="101"/>
        <v>1573.5084842247688</v>
      </c>
    </row>
    <row r="2161" spans="1:10">
      <c r="A2161" s="78">
        <v>22</v>
      </c>
      <c r="B2161" s="78">
        <v>5601</v>
      </c>
      <c r="C2161" s="78" t="s">
        <v>2226</v>
      </c>
      <c r="D2161" s="78">
        <v>2016</v>
      </c>
      <c r="E2161" s="78">
        <v>518</v>
      </c>
      <c r="F2161" s="78">
        <v>216</v>
      </c>
      <c r="G2161" s="1">
        <f t="shared" si="99"/>
        <v>0.25694444444444442</v>
      </c>
      <c r="H2161" s="1">
        <f t="shared" si="100"/>
        <v>11.731481481481481</v>
      </c>
      <c r="I2161" s="78">
        <v>0.24931184053504801</v>
      </c>
      <c r="J2161" s="1">
        <f t="shared" si="101"/>
        <v>502.61267051865678</v>
      </c>
    </row>
    <row r="2162" spans="1:10">
      <c r="A2162" s="78">
        <v>22</v>
      </c>
      <c r="B2162" s="78">
        <v>5602</v>
      </c>
      <c r="C2162" s="78" t="s">
        <v>2227</v>
      </c>
      <c r="D2162" s="78">
        <v>1740</v>
      </c>
      <c r="E2162" s="78">
        <v>619</v>
      </c>
      <c r="F2162" s="78">
        <v>239</v>
      </c>
      <c r="G2162" s="1">
        <f t="shared" si="99"/>
        <v>0.35574712643678164</v>
      </c>
      <c r="H2162" s="1">
        <f t="shared" si="100"/>
        <v>9.8702928870292883</v>
      </c>
      <c r="I2162" s="78">
        <v>0.30214836525503502</v>
      </c>
      <c r="J2162" s="1">
        <f t="shared" si="101"/>
        <v>525.73815554376097</v>
      </c>
    </row>
    <row r="2163" spans="1:10">
      <c r="A2163" s="78">
        <v>22</v>
      </c>
      <c r="B2163" s="78">
        <v>5603</v>
      </c>
      <c r="C2163" s="78" t="s">
        <v>2228</v>
      </c>
      <c r="D2163" s="78">
        <v>326</v>
      </c>
      <c r="E2163" s="78">
        <v>44</v>
      </c>
      <c r="F2163" s="78">
        <v>161</v>
      </c>
      <c r="G2163" s="1">
        <f t="shared" si="99"/>
        <v>0.13496932515337423</v>
      </c>
      <c r="H2163" s="1">
        <f t="shared" si="100"/>
        <v>2.298136645962733</v>
      </c>
      <c r="I2163" s="78">
        <v>-0.44654885466608302</v>
      </c>
      <c r="J2163" s="1">
        <f t="shared" si="101"/>
        <v>-145.57492662114305</v>
      </c>
    </row>
    <row r="2164" spans="1:10">
      <c r="A2164" s="78">
        <v>22</v>
      </c>
      <c r="B2164" s="78">
        <v>5604</v>
      </c>
      <c r="C2164" s="78" t="s">
        <v>2229</v>
      </c>
      <c r="D2164" s="78">
        <v>1806</v>
      </c>
      <c r="E2164" s="78">
        <v>424</v>
      </c>
      <c r="F2164" s="78">
        <v>1845</v>
      </c>
      <c r="G2164" s="1">
        <f t="shared" si="99"/>
        <v>0.23477297895902546</v>
      </c>
      <c r="H2164" s="1">
        <f t="shared" si="100"/>
        <v>1.2086720867208671</v>
      </c>
      <c r="I2164" s="78">
        <v>-0.27691431699975599</v>
      </c>
      <c r="J2164" s="1">
        <f t="shared" si="101"/>
        <v>-500.10725650155933</v>
      </c>
    </row>
    <row r="2165" spans="1:10">
      <c r="A2165" s="78">
        <v>22</v>
      </c>
      <c r="B2165" s="78">
        <v>5605</v>
      </c>
      <c r="C2165" s="78" t="s">
        <v>2230</v>
      </c>
      <c r="D2165" s="78">
        <v>1970</v>
      </c>
      <c r="E2165" s="78">
        <v>259</v>
      </c>
      <c r="F2165" s="78">
        <v>291</v>
      </c>
      <c r="G2165" s="1">
        <f t="shared" si="99"/>
        <v>0.13147208121827411</v>
      </c>
      <c r="H2165" s="1">
        <f t="shared" si="100"/>
        <v>7.65979381443299</v>
      </c>
      <c r="I2165" s="78">
        <v>-0.13110063314336001</v>
      </c>
      <c r="J2165" s="1">
        <f t="shared" si="101"/>
        <v>-258.26824729241923</v>
      </c>
    </row>
    <row r="2166" spans="1:10">
      <c r="A2166" s="78">
        <v>22</v>
      </c>
      <c r="B2166" s="78">
        <v>5606</v>
      </c>
      <c r="C2166" s="78" t="s">
        <v>2231</v>
      </c>
      <c r="D2166" s="78">
        <v>8665</v>
      </c>
      <c r="E2166" s="78">
        <v>1849</v>
      </c>
      <c r="F2166" s="78">
        <v>844</v>
      </c>
      <c r="G2166" s="1">
        <f t="shared" si="99"/>
        <v>0.2133871898442008</v>
      </c>
      <c r="H2166" s="1">
        <f t="shared" si="100"/>
        <v>12.457345971563981</v>
      </c>
      <c r="I2166" s="78">
        <v>0.51852767118217302</v>
      </c>
      <c r="J2166" s="1">
        <f t="shared" si="101"/>
        <v>4493.0422707935295</v>
      </c>
    </row>
    <row r="2167" spans="1:10">
      <c r="A2167" s="78">
        <v>22</v>
      </c>
      <c r="B2167" s="78">
        <v>5607</v>
      </c>
      <c r="C2167" s="78" t="s">
        <v>2232</v>
      </c>
      <c r="D2167" s="78">
        <v>2440</v>
      </c>
      <c r="E2167" s="78">
        <v>1204</v>
      </c>
      <c r="F2167" s="78">
        <v>2223</v>
      </c>
      <c r="G2167" s="1">
        <f t="shared" si="99"/>
        <v>0.4934426229508197</v>
      </c>
      <c r="H2167" s="1">
        <f t="shared" si="100"/>
        <v>1.6392262708052181</v>
      </c>
      <c r="I2167" s="78">
        <v>0.166447039220955</v>
      </c>
      <c r="J2167" s="1">
        <f t="shared" si="101"/>
        <v>406.1307756991302</v>
      </c>
    </row>
    <row r="2168" spans="1:10">
      <c r="A2168" s="78">
        <v>22</v>
      </c>
      <c r="B2168" s="78">
        <v>5608</v>
      </c>
      <c r="C2168" s="78" t="s">
        <v>2233</v>
      </c>
      <c r="D2168" s="78">
        <v>300</v>
      </c>
      <c r="E2168" s="78">
        <v>33</v>
      </c>
      <c r="F2168" s="78">
        <v>132</v>
      </c>
      <c r="G2168" s="1">
        <f t="shared" si="99"/>
        <v>0.11</v>
      </c>
      <c r="H2168" s="1">
        <f t="shared" si="100"/>
        <v>2.5227272727272729</v>
      </c>
      <c r="I2168" s="78">
        <v>-0.47553323668318798</v>
      </c>
      <c r="J2168" s="1">
        <f t="shared" si="101"/>
        <v>-142.65997100495639</v>
      </c>
    </row>
    <row r="2169" spans="1:10">
      <c r="A2169" s="78">
        <v>22</v>
      </c>
      <c r="B2169" s="78">
        <v>5609</v>
      </c>
      <c r="C2169" s="78" t="s">
        <v>2234</v>
      </c>
      <c r="D2169" s="78">
        <v>352</v>
      </c>
      <c r="E2169" s="78">
        <v>28</v>
      </c>
      <c r="F2169" s="78">
        <v>28</v>
      </c>
      <c r="G2169" s="1">
        <f t="shared" si="99"/>
        <v>7.9545454545454544E-2</v>
      </c>
      <c r="H2169" s="1">
        <f t="shared" si="100"/>
        <v>13.571428571428571</v>
      </c>
      <c r="I2169" s="78">
        <v>-1.26780292595587E-2</v>
      </c>
      <c r="J2169" s="1">
        <f t="shared" si="101"/>
        <v>-4.4626662993646624</v>
      </c>
    </row>
    <row r="2170" spans="1:10">
      <c r="A2170" s="78">
        <v>22</v>
      </c>
      <c r="B2170" s="78">
        <v>5610</v>
      </c>
      <c r="C2170" s="78" t="s">
        <v>2235</v>
      </c>
      <c r="D2170" s="78">
        <v>357</v>
      </c>
      <c r="E2170" s="78">
        <v>28</v>
      </c>
      <c r="F2170" s="78">
        <v>86</v>
      </c>
      <c r="G2170" s="1">
        <f t="shared" si="99"/>
        <v>7.8431372549019607E-2</v>
      </c>
      <c r="H2170" s="1">
        <f t="shared" si="100"/>
        <v>4.4767441860465116</v>
      </c>
      <c r="I2170" s="78">
        <v>-0.43145992129830901</v>
      </c>
      <c r="J2170" s="1">
        <f t="shared" si="101"/>
        <v>-154.03119190349631</v>
      </c>
    </row>
    <row r="2171" spans="1:10">
      <c r="A2171" s="78">
        <v>22</v>
      </c>
      <c r="B2171" s="78">
        <v>5611</v>
      </c>
      <c r="C2171" s="78" t="s">
        <v>2236</v>
      </c>
      <c r="D2171" s="78">
        <v>3288</v>
      </c>
      <c r="E2171" s="78">
        <v>793</v>
      </c>
      <c r="F2171" s="78">
        <v>1605</v>
      </c>
      <c r="G2171" s="1">
        <f t="shared" si="99"/>
        <v>0.24118004866180048</v>
      </c>
      <c r="H2171" s="1">
        <f t="shared" si="100"/>
        <v>2.5426791277258567</v>
      </c>
      <c r="I2171" s="78">
        <v>-0.13852644331943201</v>
      </c>
      <c r="J2171" s="1">
        <f t="shared" si="101"/>
        <v>-455.47494563429245</v>
      </c>
    </row>
    <row r="2172" spans="1:10">
      <c r="A2172" s="78">
        <v>22</v>
      </c>
      <c r="B2172" s="78">
        <v>5612</v>
      </c>
      <c r="C2172" s="78" t="s">
        <v>2237</v>
      </c>
      <c r="D2172" s="78">
        <v>592</v>
      </c>
      <c r="E2172" s="78">
        <v>75</v>
      </c>
      <c r="F2172" s="78">
        <v>136</v>
      </c>
      <c r="G2172" s="1">
        <f t="shared" si="99"/>
        <v>0.1266891891891892</v>
      </c>
      <c r="H2172" s="1">
        <f t="shared" si="100"/>
        <v>4.9044117647058822</v>
      </c>
      <c r="I2172" s="78">
        <v>-0.32749970655405303</v>
      </c>
      <c r="J2172" s="1">
        <f t="shared" si="101"/>
        <v>-193.87982627999941</v>
      </c>
    </row>
    <row r="2173" spans="1:10">
      <c r="A2173" s="78">
        <v>22</v>
      </c>
      <c r="B2173" s="78">
        <v>5621</v>
      </c>
      <c r="C2173" s="78" t="s">
        <v>2238</v>
      </c>
      <c r="D2173" s="78">
        <v>377</v>
      </c>
      <c r="E2173" s="78">
        <v>398</v>
      </c>
      <c r="F2173" s="78">
        <v>389</v>
      </c>
      <c r="G2173" s="1">
        <f t="shared" si="99"/>
        <v>1.0557029177718833</v>
      </c>
      <c r="H2173" s="1">
        <f t="shared" si="100"/>
        <v>1.9922879177377892</v>
      </c>
      <c r="I2173" s="78">
        <v>0.94692671461218203</v>
      </c>
      <c r="J2173" s="1">
        <f t="shared" si="101"/>
        <v>356.99137140879265</v>
      </c>
    </row>
    <row r="2174" spans="1:10">
      <c r="A2174" s="78">
        <v>22</v>
      </c>
      <c r="B2174" s="78">
        <v>5622</v>
      </c>
      <c r="C2174" s="78" t="s">
        <v>2239</v>
      </c>
      <c r="D2174" s="78">
        <v>422</v>
      </c>
      <c r="E2174" s="78">
        <v>113</v>
      </c>
      <c r="F2174" s="78">
        <v>294</v>
      </c>
      <c r="G2174" s="1">
        <f t="shared" si="99"/>
        <v>0.26777251184834122</v>
      </c>
      <c r="H2174" s="1">
        <f t="shared" si="100"/>
        <v>1.8197278911564625</v>
      </c>
      <c r="I2174" s="78">
        <v>-0.26145531532691302</v>
      </c>
      <c r="J2174" s="1">
        <f t="shared" si="101"/>
        <v>-110.3341430679573</v>
      </c>
    </row>
    <row r="2175" spans="1:10">
      <c r="A2175" s="78">
        <v>22</v>
      </c>
      <c r="B2175" s="78">
        <v>5623</v>
      </c>
      <c r="C2175" s="78" t="s">
        <v>2240</v>
      </c>
      <c r="D2175" s="78">
        <v>594</v>
      </c>
      <c r="E2175" s="78">
        <v>51</v>
      </c>
      <c r="F2175" s="78">
        <v>210</v>
      </c>
      <c r="G2175" s="1">
        <f t="shared" si="99"/>
        <v>8.5858585858585856E-2</v>
      </c>
      <c r="H2175" s="1">
        <f t="shared" si="100"/>
        <v>3.0714285714285716</v>
      </c>
      <c r="I2175" s="78">
        <v>-0.47382924429857698</v>
      </c>
      <c r="J2175" s="1">
        <f t="shared" si="101"/>
        <v>-281.45457111335475</v>
      </c>
    </row>
    <row r="2176" spans="1:10">
      <c r="A2176" s="78">
        <v>22</v>
      </c>
      <c r="B2176" s="78">
        <v>5624</v>
      </c>
      <c r="C2176" s="78" t="s">
        <v>2241</v>
      </c>
      <c r="D2176" s="78">
        <v>7531</v>
      </c>
      <c r="E2176" s="78">
        <v>5076</v>
      </c>
      <c r="F2176" s="78">
        <v>475</v>
      </c>
      <c r="G2176" s="1">
        <f t="shared" si="99"/>
        <v>0.67401407515602174</v>
      </c>
      <c r="H2176" s="1">
        <f t="shared" si="100"/>
        <v>26.541052631578946</v>
      </c>
      <c r="I2176" s="78">
        <v>1.8161772346993199</v>
      </c>
      <c r="J2176" s="1">
        <f t="shared" si="101"/>
        <v>13677.630754520578</v>
      </c>
    </row>
    <row r="2177" spans="1:10">
      <c r="A2177" s="78">
        <v>22</v>
      </c>
      <c r="B2177" s="78">
        <v>5625</v>
      </c>
      <c r="C2177" s="78" t="s">
        <v>2242</v>
      </c>
      <c r="D2177" s="78">
        <v>355</v>
      </c>
      <c r="E2177" s="78">
        <v>46</v>
      </c>
      <c r="F2177" s="78">
        <v>305</v>
      </c>
      <c r="G2177" s="1">
        <f t="shared" si="99"/>
        <v>0.12957746478873239</v>
      </c>
      <c r="H2177" s="1">
        <f t="shared" si="100"/>
        <v>1.3147540983606558</v>
      </c>
      <c r="I2177" s="78">
        <v>-0.49858129058321599</v>
      </c>
      <c r="J2177" s="1">
        <f t="shared" si="101"/>
        <v>-176.99635815704167</v>
      </c>
    </row>
    <row r="2178" spans="1:10">
      <c r="A2178" s="78">
        <v>22</v>
      </c>
      <c r="B2178" s="78">
        <v>5627</v>
      </c>
      <c r="C2178" s="78" t="s">
        <v>2243</v>
      </c>
      <c r="D2178" s="78">
        <v>6146</v>
      </c>
      <c r="E2178" s="78">
        <v>2136</v>
      </c>
      <c r="F2178" s="78">
        <v>165</v>
      </c>
      <c r="G2178" s="1">
        <f t="shared" si="99"/>
        <v>0.34754311747478034</v>
      </c>
      <c r="H2178" s="1">
        <f t="shared" si="100"/>
        <v>50.193939393939395</v>
      </c>
      <c r="I2178" s="78">
        <v>2.3402529484130299</v>
      </c>
      <c r="J2178" s="1">
        <f t="shared" si="101"/>
        <v>14383.194620946482</v>
      </c>
    </row>
    <row r="2179" spans="1:10">
      <c r="A2179" s="78">
        <v>22</v>
      </c>
      <c r="B2179" s="78">
        <v>5628</v>
      </c>
      <c r="C2179" s="78" t="s">
        <v>2244</v>
      </c>
      <c r="D2179" s="78">
        <v>263</v>
      </c>
      <c r="E2179" s="78">
        <v>10</v>
      </c>
      <c r="F2179" s="78">
        <v>87</v>
      </c>
      <c r="G2179" s="1">
        <f t="shared" si="99"/>
        <v>3.8022813688212927E-2</v>
      </c>
      <c r="H2179" s="1">
        <f t="shared" si="100"/>
        <v>3.1379310344827585</v>
      </c>
      <c r="I2179" s="78">
        <v>-0.55883630416590402</v>
      </c>
      <c r="J2179" s="1">
        <f t="shared" si="101"/>
        <v>-146.97394799563276</v>
      </c>
    </row>
    <row r="2180" spans="1:10">
      <c r="A2180" s="78">
        <v>22</v>
      </c>
      <c r="B2180" s="78">
        <v>5629</v>
      </c>
      <c r="C2180" s="78" t="s">
        <v>2245</v>
      </c>
      <c r="D2180" s="78">
        <v>142</v>
      </c>
      <c r="E2180" s="78">
        <v>7</v>
      </c>
      <c r="F2180" s="78">
        <v>101</v>
      </c>
      <c r="G2180" s="1">
        <f t="shared" si="99"/>
        <v>4.9295774647887321E-2</v>
      </c>
      <c r="H2180" s="1">
        <f t="shared" si="100"/>
        <v>1.4752475247524752</v>
      </c>
      <c r="I2180" s="78">
        <v>-0.62342692074054296</v>
      </c>
      <c r="J2180" s="1">
        <f t="shared" si="101"/>
        <v>-88.526622745157098</v>
      </c>
    </row>
    <row r="2181" spans="1:10">
      <c r="A2181" s="78">
        <v>22</v>
      </c>
      <c r="B2181" s="78">
        <v>5630</v>
      </c>
      <c r="C2181" s="78" t="s">
        <v>2246</v>
      </c>
      <c r="D2181" s="78">
        <v>465</v>
      </c>
      <c r="E2181" s="78">
        <v>37</v>
      </c>
      <c r="F2181" s="78">
        <v>523</v>
      </c>
      <c r="G2181" s="1">
        <f t="shared" si="99"/>
        <v>7.9569892473118284E-2</v>
      </c>
      <c r="H2181" s="1">
        <f t="shared" si="100"/>
        <v>0.95984703632887192</v>
      </c>
      <c r="I2181" s="78">
        <v>-0.58618330064978896</v>
      </c>
      <c r="J2181" s="1">
        <f t="shared" si="101"/>
        <v>-272.57523480215184</v>
      </c>
    </row>
    <row r="2182" spans="1:10">
      <c r="A2182" s="78">
        <v>22</v>
      </c>
      <c r="B2182" s="78">
        <v>5631</v>
      </c>
      <c r="C2182" s="78" t="s">
        <v>2247</v>
      </c>
      <c r="D2182" s="78">
        <v>643</v>
      </c>
      <c r="E2182" s="78">
        <v>54</v>
      </c>
      <c r="F2182" s="78">
        <v>329</v>
      </c>
      <c r="G2182" s="1">
        <f t="shared" si="99"/>
        <v>8.3981337480559873E-2</v>
      </c>
      <c r="H2182" s="1">
        <f t="shared" si="100"/>
        <v>2.1185410334346506</v>
      </c>
      <c r="I2182" s="78">
        <v>-0.51818898044164796</v>
      </c>
      <c r="J2182" s="1">
        <f t="shared" si="101"/>
        <v>-333.19551442397966</v>
      </c>
    </row>
    <row r="2183" spans="1:10">
      <c r="A2183" s="78">
        <v>22</v>
      </c>
      <c r="B2183" s="78">
        <v>5632</v>
      </c>
      <c r="C2183" s="78" t="s">
        <v>2248</v>
      </c>
      <c r="D2183" s="78">
        <v>1322</v>
      </c>
      <c r="E2183" s="78">
        <v>535</v>
      </c>
      <c r="F2183" s="78">
        <v>168</v>
      </c>
      <c r="G2183" s="1">
        <f t="shared" si="99"/>
        <v>0.40468986384266264</v>
      </c>
      <c r="H2183" s="1">
        <f t="shared" si="100"/>
        <v>11.053571428571429</v>
      </c>
      <c r="I2183" s="78">
        <v>0.41212772556624599</v>
      </c>
      <c r="J2183" s="1">
        <f t="shared" si="101"/>
        <v>544.83285319857725</v>
      </c>
    </row>
    <row r="2184" spans="1:10">
      <c r="A2184" s="78">
        <v>22</v>
      </c>
      <c r="B2184" s="78">
        <v>5633</v>
      </c>
      <c r="C2184" s="78" t="s">
        <v>2249</v>
      </c>
      <c r="D2184" s="78">
        <v>2065</v>
      </c>
      <c r="E2184" s="78">
        <v>920</v>
      </c>
      <c r="F2184" s="78">
        <v>386</v>
      </c>
      <c r="G2184" s="1">
        <f t="shared" si="99"/>
        <v>0.44552058111380144</v>
      </c>
      <c r="H2184" s="1">
        <f t="shared" si="100"/>
        <v>7.733160621761658</v>
      </c>
      <c r="I2184" s="78">
        <v>0.35587560064330098</v>
      </c>
      <c r="J2184" s="1">
        <f t="shared" si="101"/>
        <v>734.88311532841658</v>
      </c>
    </row>
    <row r="2185" spans="1:10">
      <c r="A2185" s="78">
        <v>22</v>
      </c>
      <c r="B2185" s="78">
        <v>5634</v>
      </c>
      <c r="C2185" s="78" t="s">
        <v>2250</v>
      </c>
      <c r="D2185" s="78">
        <v>1024</v>
      </c>
      <c r="E2185" s="78">
        <v>402</v>
      </c>
      <c r="F2185" s="78">
        <v>263</v>
      </c>
      <c r="G2185" s="1">
        <f t="shared" ref="G2185:G2248" si="102">E2185/D2185</f>
        <v>0.392578125</v>
      </c>
      <c r="H2185" s="1">
        <f t="shared" ref="H2185:H2248" si="103">(D2185+E2185)/F2185</f>
        <v>5.4220532319391639</v>
      </c>
      <c r="I2185" s="78">
        <v>0.12168885155975</v>
      </c>
      <c r="J2185" s="1">
        <f t="shared" ref="J2185:J2248" si="104">I2185*D2185</f>
        <v>124.609383997184</v>
      </c>
    </row>
    <row r="2186" spans="1:10">
      <c r="A2186" s="78">
        <v>22</v>
      </c>
      <c r="B2186" s="78">
        <v>5635</v>
      </c>
      <c r="C2186" s="78" t="s">
        <v>2251</v>
      </c>
      <c r="D2186" s="78">
        <v>10302</v>
      </c>
      <c r="E2186" s="78">
        <v>10955</v>
      </c>
      <c r="F2186" s="78">
        <v>567</v>
      </c>
      <c r="G2186" s="1">
        <f t="shared" si="102"/>
        <v>1.0633857503397399</v>
      </c>
      <c r="H2186" s="1">
        <f t="shared" si="103"/>
        <v>37.490299823633158</v>
      </c>
      <c r="I2186" s="78">
        <v>3.0388479031158502</v>
      </c>
      <c r="J2186" s="1">
        <f t="shared" si="104"/>
        <v>31306.21109789949</v>
      </c>
    </row>
    <row r="2187" spans="1:10">
      <c r="A2187" s="78">
        <v>22</v>
      </c>
      <c r="B2187" s="78">
        <v>5636</v>
      </c>
      <c r="C2187" s="78" t="s">
        <v>2252</v>
      </c>
      <c r="D2187" s="78">
        <v>2449</v>
      </c>
      <c r="E2187" s="78">
        <v>1299</v>
      </c>
      <c r="F2187" s="78">
        <v>492</v>
      </c>
      <c r="G2187" s="1">
        <f t="shared" si="102"/>
        <v>0.53042057982850144</v>
      </c>
      <c r="H2187" s="1">
        <f t="shared" si="103"/>
        <v>7.6178861788617889</v>
      </c>
      <c r="I2187" s="78">
        <v>0.497621180804937</v>
      </c>
      <c r="J2187" s="1">
        <f t="shared" si="104"/>
        <v>1218.6742717912907</v>
      </c>
    </row>
    <row r="2188" spans="1:10">
      <c r="A2188" s="78">
        <v>22</v>
      </c>
      <c r="B2188" s="78">
        <v>5637</v>
      </c>
      <c r="C2188" s="78" t="s">
        <v>2253</v>
      </c>
      <c r="D2188" s="78">
        <v>740</v>
      </c>
      <c r="E2188" s="78">
        <v>585</v>
      </c>
      <c r="F2188" s="78">
        <v>397</v>
      </c>
      <c r="G2188" s="1">
        <f t="shared" si="102"/>
        <v>0.79054054054054057</v>
      </c>
      <c r="H2188" s="1">
        <f t="shared" si="103"/>
        <v>3.3375314861460956</v>
      </c>
      <c r="I2188" s="78">
        <v>0.620480596510538</v>
      </c>
      <c r="J2188" s="1">
        <f t="shared" si="104"/>
        <v>459.15564141779811</v>
      </c>
    </row>
    <row r="2189" spans="1:10">
      <c r="A2189" s="78">
        <v>22</v>
      </c>
      <c r="B2189" s="78">
        <v>5638</v>
      </c>
      <c r="C2189" s="78" t="s">
        <v>2254</v>
      </c>
      <c r="D2189" s="78">
        <v>2215</v>
      </c>
      <c r="E2189" s="78">
        <v>1363</v>
      </c>
      <c r="F2189" s="78">
        <v>367</v>
      </c>
      <c r="G2189" s="1">
        <f t="shared" si="102"/>
        <v>0.61534988713318284</v>
      </c>
      <c r="H2189" s="1">
        <f t="shared" si="103"/>
        <v>9.7493188010899186</v>
      </c>
      <c r="I2189" s="78">
        <v>0.71439592432634103</v>
      </c>
      <c r="J2189" s="1">
        <f t="shared" si="104"/>
        <v>1582.3869723828454</v>
      </c>
    </row>
    <row r="2190" spans="1:10">
      <c r="A2190" s="78">
        <v>22</v>
      </c>
      <c r="B2190" s="78">
        <v>5639</v>
      </c>
      <c r="C2190" s="78" t="s">
        <v>2255</v>
      </c>
      <c r="D2190" s="78">
        <v>733</v>
      </c>
      <c r="E2190" s="78">
        <v>63</v>
      </c>
      <c r="F2190" s="78">
        <v>202</v>
      </c>
      <c r="G2190" s="1">
        <f t="shared" si="102"/>
        <v>8.5948158253751711E-2</v>
      </c>
      <c r="H2190" s="1">
        <f t="shared" si="103"/>
        <v>3.9405940594059405</v>
      </c>
      <c r="I2190" s="78">
        <v>-0.42748945847207898</v>
      </c>
      <c r="J2190" s="1">
        <f t="shared" si="104"/>
        <v>-313.3497730600339</v>
      </c>
    </row>
    <row r="2191" spans="1:10">
      <c r="A2191" s="78">
        <v>22</v>
      </c>
      <c r="B2191" s="78">
        <v>5640</v>
      </c>
      <c r="C2191" s="78" t="s">
        <v>2256</v>
      </c>
      <c r="D2191" s="78">
        <v>553</v>
      </c>
      <c r="E2191" s="78">
        <v>74</v>
      </c>
      <c r="F2191" s="78">
        <v>236</v>
      </c>
      <c r="G2191" s="1">
        <f t="shared" si="102"/>
        <v>0.13381555153707053</v>
      </c>
      <c r="H2191" s="1">
        <f t="shared" si="103"/>
        <v>2.656779661016949</v>
      </c>
      <c r="I2191" s="78">
        <v>-0.42152982066831601</v>
      </c>
      <c r="J2191" s="1">
        <f t="shared" si="104"/>
        <v>-233.10599082957876</v>
      </c>
    </row>
    <row r="2192" spans="1:10">
      <c r="A2192" s="78">
        <v>22</v>
      </c>
      <c r="B2192" s="78">
        <v>5641</v>
      </c>
      <c r="C2192" s="78" t="s">
        <v>2257</v>
      </c>
      <c r="D2192" s="78">
        <v>385</v>
      </c>
      <c r="E2192" s="78">
        <v>16</v>
      </c>
      <c r="F2192" s="78">
        <v>159</v>
      </c>
      <c r="G2192" s="1">
        <f t="shared" si="102"/>
        <v>4.1558441558441558E-2</v>
      </c>
      <c r="H2192" s="1">
        <f t="shared" si="103"/>
        <v>2.5220125786163523</v>
      </c>
      <c r="I2192" s="78">
        <v>-0.57615338681767703</v>
      </c>
      <c r="J2192" s="1">
        <f t="shared" si="104"/>
        <v>-221.81905392480564</v>
      </c>
    </row>
    <row r="2193" spans="1:10">
      <c r="A2193" s="78">
        <v>22</v>
      </c>
      <c r="B2193" s="78">
        <v>5642</v>
      </c>
      <c r="C2193" s="78" t="s">
        <v>2258</v>
      </c>
      <c r="D2193" s="78">
        <v>13984</v>
      </c>
      <c r="E2193" s="78">
        <v>7532</v>
      </c>
      <c r="F2193" s="78">
        <v>383</v>
      </c>
      <c r="G2193" s="1">
        <f t="shared" si="102"/>
        <v>0.53861556064073224</v>
      </c>
      <c r="H2193" s="1">
        <f t="shared" si="103"/>
        <v>56.177545691906005</v>
      </c>
      <c r="I2193" s="78">
        <v>3.2628768869103202</v>
      </c>
      <c r="J2193" s="1">
        <f t="shared" si="104"/>
        <v>45628.070386553918</v>
      </c>
    </row>
    <row r="2194" spans="1:10">
      <c r="A2194" s="78">
        <v>22</v>
      </c>
      <c r="B2194" s="78">
        <v>5643</v>
      </c>
      <c r="C2194" s="78" t="s">
        <v>2259</v>
      </c>
      <c r="D2194" s="78">
        <v>4427</v>
      </c>
      <c r="E2194" s="78">
        <v>960</v>
      </c>
      <c r="F2194" s="78">
        <v>183</v>
      </c>
      <c r="G2194" s="1">
        <f t="shared" si="102"/>
        <v>0.21685114072735487</v>
      </c>
      <c r="H2194" s="1">
        <f t="shared" si="103"/>
        <v>29.437158469945356</v>
      </c>
      <c r="I2194" s="78">
        <v>1.11019489153548</v>
      </c>
      <c r="J2194" s="1">
        <f t="shared" si="104"/>
        <v>4914.8327848275703</v>
      </c>
    </row>
    <row r="2195" spans="1:10">
      <c r="A2195" s="78">
        <v>22</v>
      </c>
      <c r="B2195" s="78">
        <v>5644</v>
      </c>
      <c r="C2195" s="78" t="s">
        <v>2260</v>
      </c>
      <c r="D2195" s="78">
        <v>335</v>
      </c>
      <c r="E2195" s="78">
        <v>17</v>
      </c>
      <c r="F2195" s="78">
        <v>114</v>
      </c>
      <c r="G2195" s="1">
        <f t="shared" si="102"/>
        <v>5.0746268656716415E-2</v>
      </c>
      <c r="H2195" s="1">
        <f t="shared" si="103"/>
        <v>3.0877192982456139</v>
      </c>
      <c r="I2195" s="78">
        <v>-0.53844775747611995</v>
      </c>
      <c r="J2195" s="1">
        <f t="shared" si="104"/>
        <v>-180.37999875450018</v>
      </c>
    </row>
    <row r="2196" spans="1:10">
      <c r="A2196" s="78">
        <v>22</v>
      </c>
      <c r="B2196" s="78">
        <v>5645</v>
      </c>
      <c r="C2196" s="78" t="s">
        <v>2261</v>
      </c>
      <c r="D2196" s="78">
        <v>456</v>
      </c>
      <c r="E2196" s="78">
        <v>537</v>
      </c>
      <c r="F2196" s="78">
        <v>169</v>
      </c>
      <c r="G2196" s="1">
        <f t="shared" si="102"/>
        <v>1.1776315789473684</v>
      </c>
      <c r="H2196" s="1">
        <f t="shared" si="103"/>
        <v>5.8757396449704142</v>
      </c>
      <c r="I2196" s="78">
        <v>1.3147945086100701</v>
      </c>
      <c r="J2196" s="1">
        <f t="shared" si="104"/>
        <v>599.54629592619199</v>
      </c>
    </row>
    <row r="2197" spans="1:10">
      <c r="A2197" s="78">
        <v>22</v>
      </c>
      <c r="B2197" s="78">
        <v>5646</v>
      </c>
      <c r="C2197" s="78" t="s">
        <v>2262</v>
      </c>
      <c r="D2197" s="78">
        <v>4598</v>
      </c>
      <c r="E2197" s="78">
        <v>1015</v>
      </c>
      <c r="F2197" s="78">
        <v>548</v>
      </c>
      <c r="G2197" s="1">
        <f t="shared" si="102"/>
        <v>0.22074815137016093</v>
      </c>
      <c r="H2197" s="1">
        <f t="shared" si="103"/>
        <v>10.242700729927007</v>
      </c>
      <c r="I2197" s="78">
        <v>0.24318268536672499</v>
      </c>
      <c r="J2197" s="1">
        <f t="shared" si="104"/>
        <v>1118.1539873162014</v>
      </c>
    </row>
    <row r="2198" spans="1:10">
      <c r="A2198" s="78">
        <v>22</v>
      </c>
      <c r="B2198" s="78">
        <v>5647</v>
      </c>
      <c r="C2198" s="78" t="s">
        <v>2263</v>
      </c>
      <c r="D2198" s="78">
        <v>415</v>
      </c>
      <c r="E2198" s="78">
        <v>20</v>
      </c>
      <c r="F2198" s="78">
        <v>380</v>
      </c>
      <c r="G2198" s="1">
        <f t="shared" si="102"/>
        <v>4.8192771084337352E-2</v>
      </c>
      <c r="H2198" s="1">
        <f t="shared" si="103"/>
        <v>1.1447368421052631</v>
      </c>
      <c r="I2198" s="78">
        <v>-0.62786017589986198</v>
      </c>
      <c r="J2198" s="1">
        <f t="shared" si="104"/>
        <v>-260.56197299844274</v>
      </c>
    </row>
    <row r="2199" spans="1:10">
      <c r="A2199" s="78">
        <v>22</v>
      </c>
      <c r="B2199" s="78">
        <v>5648</v>
      </c>
      <c r="C2199" s="78" t="s">
        <v>2264</v>
      </c>
      <c r="D2199" s="78">
        <v>2916</v>
      </c>
      <c r="E2199" s="78">
        <v>1170</v>
      </c>
      <c r="F2199" s="78">
        <v>180</v>
      </c>
      <c r="G2199" s="1">
        <f t="shared" si="102"/>
        <v>0.40123456790123457</v>
      </c>
      <c r="H2199" s="1">
        <f t="shared" si="103"/>
        <v>22.7</v>
      </c>
      <c r="I2199" s="78">
        <v>1.0137423870317801</v>
      </c>
      <c r="J2199" s="1">
        <f t="shared" si="104"/>
        <v>2956.0728005846709</v>
      </c>
    </row>
    <row r="2200" spans="1:10">
      <c r="A2200" s="78">
        <v>22</v>
      </c>
      <c r="B2200" s="78">
        <v>5649</v>
      </c>
      <c r="C2200" s="78" t="s">
        <v>2265</v>
      </c>
      <c r="D2200" s="78">
        <v>1642</v>
      </c>
      <c r="E2200" s="78">
        <v>1562</v>
      </c>
      <c r="F2200" s="78">
        <v>159</v>
      </c>
      <c r="G2200" s="1">
        <f t="shared" si="102"/>
        <v>0.95127892813641901</v>
      </c>
      <c r="H2200" s="1">
        <f t="shared" si="103"/>
        <v>20.150943396226417</v>
      </c>
      <c r="I2200" s="78">
        <v>1.67829740030999</v>
      </c>
      <c r="J2200" s="1">
        <f t="shared" si="104"/>
        <v>2755.7643313090034</v>
      </c>
    </row>
    <row r="2201" spans="1:10">
      <c r="A2201" s="78">
        <v>22</v>
      </c>
      <c r="B2201" s="78">
        <v>5650</v>
      </c>
      <c r="C2201" s="78" t="s">
        <v>2266</v>
      </c>
      <c r="D2201" s="78">
        <v>165</v>
      </c>
      <c r="E2201" s="78">
        <v>15</v>
      </c>
      <c r="F2201" s="78">
        <v>207</v>
      </c>
      <c r="G2201" s="1">
        <f t="shared" si="102"/>
        <v>9.0909090909090912E-2</v>
      </c>
      <c r="H2201" s="1">
        <f t="shared" si="103"/>
        <v>0.86956521739130432</v>
      </c>
      <c r="I2201" s="78">
        <v>-0.58666388882482101</v>
      </c>
      <c r="J2201" s="1">
        <f t="shared" si="104"/>
        <v>-96.799541656095471</v>
      </c>
    </row>
    <row r="2202" spans="1:10">
      <c r="A2202" s="78">
        <v>22</v>
      </c>
      <c r="B2202" s="78">
        <v>5651</v>
      </c>
      <c r="C2202" s="78" t="s">
        <v>2267</v>
      </c>
      <c r="D2202" s="78">
        <v>655</v>
      </c>
      <c r="E2202" s="78">
        <v>721</v>
      </c>
      <c r="F2202" s="78">
        <v>166</v>
      </c>
      <c r="G2202" s="1">
        <f t="shared" si="102"/>
        <v>1.1007633587786259</v>
      </c>
      <c r="H2202" s="1">
        <f t="shared" si="103"/>
        <v>8.2891566265060241</v>
      </c>
      <c r="I2202" s="78">
        <v>1.31727069626583</v>
      </c>
      <c r="J2202" s="1">
        <f t="shared" si="104"/>
        <v>862.81230605411872</v>
      </c>
    </row>
    <row r="2203" spans="1:10">
      <c r="A2203" s="78">
        <v>22</v>
      </c>
      <c r="B2203" s="78">
        <v>5652</v>
      </c>
      <c r="C2203" s="78" t="s">
        <v>2268</v>
      </c>
      <c r="D2203" s="78">
        <v>542</v>
      </c>
      <c r="E2203" s="78">
        <v>18</v>
      </c>
      <c r="F2203" s="78">
        <v>303</v>
      </c>
      <c r="G2203" s="1">
        <f t="shared" si="102"/>
        <v>3.3210332103321034E-2</v>
      </c>
      <c r="H2203" s="1">
        <f t="shared" si="103"/>
        <v>1.8481848184818481</v>
      </c>
      <c r="I2203" s="78">
        <v>-0.612672420887173</v>
      </c>
      <c r="J2203" s="1">
        <f t="shared" si="104"/>
        <v>-332.06845212084778</v>
      </c>
    </row>
    <row r="2204" spans="1:10">
      <c r="A2204" s="78">
        <v>22</v>
      </c>
      <c r="B2204" s="78">
        <v>5653</v>
      </c>
      <c r="C2204" s="78" t="s">
        <v>2269</v>
      </c>
      <c r="D2204" s="78">
        <v>692</v>
      </c>
      <c r="E2204" s="78">
        <v>54</v>
      </c>
      <c r="F2204" s="78">
        <v>215</v>
      </c>
      <c r="G2204" s="1">
        <f t="shared" si="102"/>
        <v>7.8034682080924858E-2</v>
      </c>
      <c r="H2204" s="1">
        <f t="shared" si="103"/>
        <v>3.4697674418604652</v>
      </c>
      <c r="I2204" s="78">
        <v>-0.46303517589154702</v>
      </c>
      <c r="J2204" s="1">
        <f t="shared" si="104"/>
        <v>-320.42034171695053</v>
      </c>
    </row>
    <row r="2205" spans="1:10">
      <c r="A2205" s="78">
        <v>22</v>
      </c>
      <c r="B2205" s="78">
        <v>5654</v>
      </c>
      <c r="C2205" s="78" t="s">
        <v>2270</v>
      </c>
      <c r="D2205" s="78">
        <v>399</v>
      </c>
      <c r="E2205" s="78">
        <v>37</v>
      </c>
      <c r="F2205" s="78">
        <v>684</v>
      </c>
      <c r="G2205" s="1">
        <f t="shared" si="102"/>
        <v>9.2731829573934832E-2</v>
      </c>
      <c r="H2205" s="1">
        <f t="shared" si="103"/>
        <v>0.63742690058479534</v>
      </c>
      <c r="I2205" s="78">
        <v>-0.58389182607211199</v>
      </c>
      <c r="J2205" s="1">
        <f t="shared" si="104"/>
        <v>-232.97283860277267</v>
      </c>
    </row>
    <row r="2206" spans="1:10">
      <c r="A2206" s="78">
        <v>22</v>
      </c>
      <c r="B2206" s="78">
        <v>5655</v>
      </c>
      <c r="C2206" s="78" t="s">
        <v>2271</v>
      </c>
      <c r="D2206" s="78">
        <v>979</v>
      </c>
      <c r="E2206" s="78">
        <v>197</v>
      </c>
      <c r="F2206" s="78">
        <v>955</v>
      </c>
      <c r="G2206" s="1">
        <f t="shared" si="102"/>
        <v>0.20122574055158324</v>
      </c>
      <c r="H2206" s="1">
        <f t="shared" si="103"/>
        <v>1.2314136125654451</v>
      </c>
      <c r="I2206" s="78">
        <v>-0.36467993206881899</v>
      </c>
      <c r="J2206" s="1">
        <f t="shared" si="104"/>
        <v>-357.02165349537381</v>
      </c>
    </row>
    <row r="2207" spans="1:10">
      <c r="A2207" s="78">
        <v>22</v>
      </c>
      <c r="B2207" s="78">
        <v>5661</v>
      </c>
      <c r="C2207" s="78" t="s">
        <v>2272</v>
      </c>
      <c r="D2207" s="78">
        <v>234</v>
      </c>
      <c r="E2207" s="78">
        <v>32</v>
      </c>
      <c r="F2207" s="78">
        <v>342</v>
      </c>
      <c r="G2207" s="1">
        <f t="shared" si="102"/>
        <v>0.13675213675213677</v>
      </c>
      <c r="H2207" s="1">
        <f t="shared" si="103"/>
        <v>0.77777777777777779</v>
      </c>
      <c r="I2207" s="78">
        <v>-0.51777356387106899</v>
      </c>
      <c r="J2207" s="1">
        <f t="shared" si="104"/>
        <v>-121.15901394583014</v>
      </c>
    </row>
    <row r="2208" spans="1:10">
      <c r="A2208" s="78">
        <v>22</v>
      </c>
      <c r="B2208" s="78">
        <v>5662</v>
      </c>
      <c r="C2208" s="78" t="s">
        <v>2273</v>
      </c>
      <c r="D2208" s="78">
        <v>168</v>
      </c>
      <c r="E2208" s="78">
        <v>25</v>
      </c>
      <c r="F2208" s="78">
        <v>379</v>
      </c>
      <c r="G2208" s="1">
        <f t="shared" si="102"/>
        <v>0.14880952380952381</v>
      </c>
      <c r="H2208" s="1">
        <f t="shared" si="103"/>
        <v>0.50923482849604218</v>
      </c>
      <c r="I2208" s="78">
        <v>-0.51469566202296102</v>
      </c>
      <c r="J2208" s="1">
        <f t="shared" si="104"/>
        <v>-86.468871219857448</v>
      </c>
    </row>
    <row r="2209" spans="1:10">
      <c r="A2209" s="78">
        <v>22</v>
      </c>
      <c r="B2209" s="78">
        <v>5663</v>
      </c>
      <c r="C2209" s="78" t="s">
        <v>2274</v>
      </c>
      <c r="D2209" s="78">
        <v>184</v>
      </c>
      <c r="E2209" s="78">
        <v>19</v>
      </c>
      <c r="F2209" s="78">
        <v>308</v>
      </c>
      <c r="G2209" s="1">
        <f t="shared" si="102"/>
        <v>0.10326086956521739</v>
      </c>
      <c r="H2209" s="1">
        <f t="shared" si="103"/>
        <v>0.65909090909090906</v>
      </c>
      <c r="I2209" s="78">
        <v>-0.57660656764498497</v>
      </c>
      <c r="J2209" s="1">
        <f t="shared" si="104"/>
        <v>-106.09560844667723</v>
      </c>
    </row>
    <row r="2210" spans="1:10">
      <c r="A2210" s="78">
        <v>22</v>
      </c>
      <c r="B2210" s="78">
        <v>5664</v>
      </c>
      <c r="C2210" s="78" t="s">
        <v>2275</v>
      </c>
      <c r="D2210" s="78">
        <v>360</v>
      </c>
      <c r="E2210" s="78">
        <v>71</v>
      </c>
      <c r="F2210" s="78">
        <v>467</v>
      </c>
      <c r="G2210" s="1">
        <f t="shared" si="102"/>
        <v>0.19722222222222222</v>
      </c>
      <c r="H2210" s="1">
        <f t="shared" si="103"/>
        <v>0.92291220556745179</v>
      </c>
      <c r="I2210" s="78">
        <v>-0.41309657787688497</v>
      </c>
      <c r="J2210" s="1">
        <f t="shared" si="104"/>
        <v>-148.71476803567859</v>
      </c>
    </row>
    <row r="2211" spans="1:10">
      <c r="A2211" s="78">
        <v>22</v>
      </c>
      <c r="B2211" s="78">
        <v>5665</v>
      </c>
      <c r="C2211" s="78" t="s">
        <v>2276</v>
      </c>
      <c r="D2211" s="78">
        <v>204</v>
      </c>
      <c r="E2211" s="78">
        <v>4</v>
      </c>
      <c r="F2211" s="78">
        <v>515</v>
      </c>
      <c r="G2211" s="1">
        <f t="shared" si="102"/>
        <v>1.9607843137254902E-2</v>
      </c>
      <c r="H2211" s="1">
        <f t="shared" si="103"/>
        <v>0.40388349514563104</v>
      </c>
      <c r="I2211" s="78">
        <v>-0.71507537574046498</v>
      </c>
      <c r="J2211" s="1">
        <f t="shared" si="104"/>
        <v>-145.87537665105486</v>
      </c>
    </row>
    <row r="2212" spans="1:10">
      <c r="A2212" s="78">
        <v>22</v>
      </c>
      <c r="B2212" s="78">
        <v>5666</v>
      </c>
      <c r="C2212" s="78" t="s">
        <v>2277</v>
      </c>
      <c r="D2212" s="78">
        <v>159</v>
      </c>
      <c r="E2212" s="78">
        <v>4</v>
      </c>
      <c r="F2212" s="78">
        <v>166</v>
      </c>
      <c r="G2212" s="1">
        <f t="shared" si="102"/>
        <v>2.5157232704402517E-2</v>
      </c>
      <c r="H2212" s="1">
        <f t="shared" si="103"/>
        <v>0.98192771084337349</v>
      </c>
      <c r="I2212" s="78">
        <v>-0.68212910043637198</v>
      </c>
      <c r="J2212" s="1">
        <f t="shared" si="104"/>
        <v>-108.45852696938314</v>
      </c>
    </row>
    <row r="2213" spans="1:10">
      <c r="A2213" s="78">
        <v>22</v>
      </c>
      <c r="B2213" s="78">
        <v>5667</v>
      </c>
      <c r="C2213" s="78" t="s">
        <v>2278</v>
      </c>
      <c r="D2213" s="78">
        <v>101</v>
      </c>
      <c r="E2213" s="78">
        <v>1</v>
      </c>
      <c r="F2213" s="78">
        <v>219</v>
      </c>
      <c r="G2213" s="1">
        <f t="shared" si="102"/>
        <v>9.9009900990099011E-3</v>
      </c>
      <c r="H2213" s="1">
        <f t="shared" si="103"/>
        <v>0.46575342465753422</v>
      </c>
      <c r="I2213" s="78">
        <v>-0.73173498579149998</v>
      </c>
      <c r="J2213" s="1">
        <f t="shared" si="104"/>
        <v>-73.905233564941497</v>
      </c>
    </row>
    <row r="2214" spans="1:10">
      <c r="A2214" s="78">
        <v>22</v>
      </c>
      <c r="B2214" s="78">
        <v>5668</v>
      </c>
      <c r="C2214" s="78" t="s">
        <v>2279</v>
      </c>
      <c r="D2214" s="78">
        <v>61</v>
      </c>
      <c r="E2214" s="78">
        <v>8</v>
      </c>
      <c r="F2214" s="78">
        <v>164</v>
      </c>
      <c r="G2214" s="1">
        <f t="shared" si="102"/>
        <v>0.13114754098360656</v>
      </c>
      <c r="H2214" s="1">
        <f t="shared" si="103"/>
        <v>0.42073170731707316</v>
      </c>
      <c r="I2214" s="78">
        <v>-0.55057787194507501</v>
      </c>
      <c r="J2214" s="1">
        <f t="shared" si="104"/>
        <v>-33.585250188649574</v>
      </c>
    </row>
    <row r="2215" spans="1:10">
      <c r="A2215" s="78">
        <v>22</v>
      </c>
      <c r="B2215" s="78">
        <v>5669</v>
      </c>
      <c r="C2215" s="78" t="s">
        <v>2280</v>
      </c>
      <c r="D2215" s="78">
        <v>272</v>
      </c>
      <c r="E2215" s="78">
        <v>21</v>
      </c>
      <c r="F2215" s="78">
        <v>492</v>
      </c>
      <c r="G2215" s="1">
        <f t="shared" si="102"/>
        <v>7.720588235294118E-2</v>
      </c>
      <c r="H2215" s="1">
        <f t="shared" si="103"/>
        <v>0.59552845528455289</v>
      </c>
      <c r="I2215" s="78">
        <v>-0.61528520937063302</v>
      </c>
      <c r="J2215" s="1">
        <f t="shared" si="104"/>
        <v>-167.35757694881218</v>
      </c>
    </row>
    <row r="2216" spans="1:10">
      <c r="A2216" s="78">
        <v>22</v>
      </c>
      <c r="B2216" s="78">
        <v>5670</v>
      </c>
      <c r="C2216" s="78" t="s">
        <v>2281</v>
      </c>
      <c r="D2216" s="78">
        <v>135</v>
      </c>
      <c r="E2216" s="78">
        <v>11</v>
      </c>
      <c r="F2216" s="78">
        <v>381</v>
      </c>
      <c r="G2216" s="1">
        <f t="shared" si="102"/>
        <v>8.1481481481481488E-2</v>
      </c>
      <c r="H2216" s="1">
        <f t="shared" si="103"/>
        <v>0.38320209973753283</v>
      </c>
      <c r="I2216" s="78">
        <v>-0.62473305143586999</v>
      </c>
      <c r="J2216" s="1">
        <f t="shared" si="104"/>
        <v>-84.338961943842449</v>
      </c>
    </row>
    <row r="2217" spans="1:10">
      <c r="A2217" s="78">
        <v>22</v>
      </c>
      <c r="B2217" s="78">
        <v>5671</v>
      </c>
      <c r="C2217" s="78" t="s">
        <v>2282</v>
      </c>
      <c r="D2217" s="78">
        <v>247</v>
      </c>
      <c r="E2217" s="78">
        <v>18</v>
      </c>
      <c r="F2217" s="78">
        <v>322</v>
      </c>
      <c r="G2217" s="1">
        <f t="shared" si="102"/>
        <v>7.28744939271255E-2</v>
      </c>
      <c r="H2217" s="1">
        <f t="shared" si="103"/>
        <v>0.82298136645962738</v>
      </c>
      <c r="I2217" s="78">
        <v>-0.61259591108162004</v>
      </c>
      <c r="J2217" s="1">
        <f t="shared" si="104"/>
        <v>-151.31119003716015</v>
      </c>
    </row>
    <row r="2218" spans="1:10">
      <c r="A2218" s="78">
        <v>22</v>
      </c>
      <c r="B2218" s="78">
        <v>5672</v>
      </c>
      <c r="C2218" s="78" t="s">
        <v>2283</v>
      </c>
      <c r="D2218" s="78">
        <v>150</v>
      </c>
      <c r="E2218" s="78">
        <v>1</v>
      </c>
      <c r="F2218" s="78">
        <v>285</v>
      </c>
      <c r="G2218" s="1">
        <f t="shared" si="102"/>
        <v>6.6666666666666671E-3</v>
      </c>
      <c r="H2218" s="1">
        <f t="shared" si="103"/>
        <v>0.52982456140350875</v>
      </c>
      <c r="I2218" s="78">
        <v>-0.73150275654965902</v>
      </c>
      <c r="J2218" s="1">
        <f t="shared" si="104"/>
        <v>-109.72541348244886</v>
      </c>
    </row>
    <row r="2219" spans="1:10">
      <c r="A2219" s="78">
        <v>22</v>
      </c>
      <c r="B2219" s="78">
        <v>5673</v>
      </c>
      <c r="C2219" s="78" t="s">
        <v>2284</v>
      </c>
      <c r="D2219" s="78">
        <v>308</v>
      </c>
      <c r="E2219" s="78">
        <v>7</v>
      </c>
      <c r="F2219" s="78">
        <v>477</v>
      </c>
      <c r="G2219" s="1">
        <f t="shared" si="102"/>
        <v>2.2727272727272728E-2</v>
      </c>
      <c r="H2219" s="1">
        <f t="shared" si="103"/>
        <v>0.660377358490566</v>
      </c>
      <c r="I2219" s="78">
        <v>-0.69381567050791404</v>
      </c>
      <c r="J2219" s="1">
        <f t="shared" si="104"/>
        <v>-213.69522651643751</v>
      </c>
    </row>
    <row r="2220" spans="1:10">
      <c r="A2220" s="78">
        <v>22</v>
      </c>
      <c r="B2220" s="78">
        <v>5674</v>
      </c>
      <c r="C2220" s="78" t="s">
        <v>2285</v>
      </c>
      <c r="D2220" s="78">
        <v>150</v>
      </c>
      <c r="E2220" s="78">
        <v>0</v>
      </c>
      <c r="F2220" s="78">
        <v>346</v>
      </c>
      <c r="G2220" s="1">
        <f t="shared" si="102"/>
        <v>0</v>
      </c>
      <c r="H2220" s="1">
        <f t="shared" si="103"/>
        <v>0.43352601156069365</v>
      </c>
      <c r="I2220" s="78">
        <v>-0.74609583286639503</v>
      </c>
      <c r="J2220" s="1">
        <f t="shared" si="104"/>
        <v>-111.91437492995925</v>
      </c>
    </row>
    <row r="2221" spans="1:10">
      <c r="A2221" s="78">
        <v>22</v>
      </c>
      <c r="B2221" s="78">
        <v>5675</v>
      </c>
      <c r="C2221" s="78" t="s">
        <v>2286</v>
      </c>
      <c r="D2221" s="78">
        <v>2213</v>
      </c>
      <c r="E2221" s="78">
        <v>799</v>
      </c>
      <c r="F2221" s="78">
        <v>609</v>
      </c>
      <c r="G2221" s="1">
        <f t="shared" si="102"/>
        <v>0.36104835065521917</v>
      </c>
      <c r="H2221" s="1">
        <f t="shared" si="103"/>
        <v>4.9458128078817731</v>
      </c>
      <c r="I2221" s="78">
        <v>0.105790672450828</v>
      </c>
      <c r="J2221" s="1">
        <f t="shared" si="104"/>
        <v>234.11475813368236</v>
      </c>
    </row>
    <row r="2222" spans="1:10">
      <c r="A2222" s="78">
        <v>22</v>
      </c>
      <c r="B2222" s="78">
        <v>5676</v>
      </c>
      <c r="C2222" s="78" t="s">
        <v>2287</v>
      </c>
      <c r="D2222" s="78">
        <v>67</v>
      </c>
      <c r="E2222" s="78">
        <v>0</v>
      </c>
      <c r="F2222" s="78">
        <v>83</v>
      </c>
      <c r="G2222" s="1">
        <f t="shared" si="102"/>
        <v>0</v>
      </c>
      <c r="H2222" s="1">
        <f t="shared" si="103"/>
        <v>0.80722891566265065</v>
      </c>
      <c r="I2222" s="78">
        <v>-0.73272319615140102</v>
      </c>
      <c r="J2222" s="1">
        <f t="shared" si="104"/>
        <v>-49.092454142143872</v>
      </c>
    </row>
    <row r="2223" spans="1:10">
      <c r="A2223" s="78">
        <v>22</v>
      </c>
      <c r="B2223" s="78">
        <v>5677</v>
      </c>
      <c r="C2223" s="78" t="s">
        <v>2288</v>
      </c>
      <c r="D2223" s="78">
        <v>74</v>
      </c>
      <c r="E2223" s="78">
        <v>12</v>
      </c>
      <c r="F2223" s="78">
        <v>209</v>
      </c>
      <c r="G2223" s="1">
        <f t="shared" si="102"/>
        <v>0.16216216216216217</v>
      </c>
      <c r="H2223" s="1">
        <f t="shared" si="103"/>
        <v>0.41148325358851673</v>
      </c>
      <c r="I2223" s="78">
        <v>-0.503077635402989</v>
      </c>
      <c r="J2223" s="1">
        <f t="shared" si="104"/>
        <v>-37.227745019821185</v>
      </c>
    </row>
    <row r="2224" spans="1:10">
      <c r="A2224" s="78">
        <v>22</v>
      </c>
      <c r="B2224" s="78">
        <v>5678</v>
      </c>
      <c r="C2224" s="78" t="s">
        <v>2289</v>
      </c>
      <c r="D2224" s="78">
        <v>4332</v>
      </c>
      <c r="E2224" s="78">
        <v>2207</v>
      </c>
      <c r="F2224" s="78">
        <v>1537</v>
      </c>
      <c r="G2224" s="1">
        <f t="shared" si="102"/>
        <v>0.50946445060018464</v>
      </c>
      <c r="H2224" s="1">
        <f t="shared" si="103"/>
        <v>4.2543916720884845</v>
      </c>
      <c r="I2224" s="78">
        <v>0.39694056978046199</v>
      </c>
      <c r="J2224" s="1">
        <f t="shared" si="104"/>
        <v>1719.5465482889613</v>
      </c>
    </row>
    <row r="2225" spans="1:10">
      <c r="A2225" s="78">
        <v>22</v>
      </c>
      <c r="B2225" s="78">
        <v>5679</v>
      </c>
      <c r="C2225" s="78" t="s">
        <v>2290</v>
      </c>
      <c r="D2225" s="78">
        <v>128</v>
      </c>
      <c r="E2225" s="78">
        <v>3</v>
      </c>
      <c r="F2225" s="78">
        <v>351</v>
      </c>
      <c r="G2225" s="1">
        <f t="shared" si="102"/>
        <v>2.34375E-2</v>
      </c>
      <c r="H2225" s="1">
        <f t="shared" si="103"/>
        <v>0.37321937321937321</v>
      </c>
      <c r="I2225" s="78">
        <v>-0.71409406361107397</v>
      </c>
      <c r="J2225" s="1">
        <f t="shared" si="104"/>
        <v>-91.404040142217468</v>
      </c>
    </row>
    <row r="2226" spans="1:10">
      <c r="A2226" s="78">
        <v>22</v>
      </c>
      <c r="B2226" s="78">
        <v>5680</v>
      </c>
      <c r="C2226" s="78" t="s">
        <v>2291</v>
      </c>
      <c r="D2226" s="78">
        <v>256</v>
      </c>
      <c r="E2226" s="78">
        <v>13</v>
      </c>
      <c r="F2226" s="78">
        <v>339</v>
      </c>
      <c r="G2226" s="1">
        <f t="shared" si="102"/>
        <v>5.078125E-2</v>
      </c>
      <c r="H2226" s="1">
        <f t="shared" si="103"/>
        <v>0.79351032448377579</v>
      </c>
      <c r="I2226" s="78">
        <v>-0.64725678650482898</v>
      </c>
      <c r="J2226" s="1">
        <f t="shared" si="104"/>
        <v>-165.69773734523622</v>
      </c>
    </row>
    <row r="2227" spans="1:10">
      <c r="A2227" s="78">
        <v>22</v>
      </c>
      <c r="B2227" s="78">
        <v>5681</v>
      </c>
      <c r="C2227" s="78" t="s">
        <v>2292</v>
      </c>
      <c r="D2227" s="78">
        <v>50</v>
      </c>
      <c r="E2227" s="78">
        <v>3</v>
      </c>
      <c r="F2227" s="78">
        <v>156</v>
      </c>
      <c r="G2227" s="1">
        <f t="shared" si="102"/>
        <v>0.06</v>
      </c>
      <c r="H2227" s="1">
        <f t="shared" si="103"/>
        <v>0.33974358974358976</v>
      </c>
      <c r="I2227" s="78">
        <v>-0.66337704964575805</v>
      </c>
      <c r="J2227" s="1">
        <f t="shared" si="104"/>
        <v>-33.168852482287903</v>
      </c>
    </row>
    <row r="2228" spans="1:10">
      <c r="A2228" s="78">
        <v>22</v>
      </c>
      <c r="B2228" s="78">
        <v>5682</v>
      </c>
      <c r="C2228" s="78" t="s">
        <v>2293</v>
      </c>
      <c r="D2228" s="78">
        <v>152</v>
      </c>
      <c r="E2228" s="78">
        <v>25</v>
      </c>
      <c r="F2228" s="78">
        <v>190</v>
      </c>
      <c r="G2228" s="1">
        <f t="shared" si="102"/>
        <v>0.16447368421052633</v>
      </c>
      <c r="H2228" s="1">
        <f t="shared" si="103"/>
        <v>0.93157894736842106</v>
      </c>
      <c r="I2228" s="78">
        <v>-0.47213801129858901</v>
      </c>
      <c r="J2228" s="1">
        <f t="shared" si="104"/>
        <v>-71.764977717385534</v>
      </c>
    </row>
    <row r="2229" spans="1:10">
      <c r="A2229" s="78">
        <v>22</v>
      </c>
      <c r="B2229" s="78">
        <v>5683</v>
      </c>
      <c r="C2229" s="78" t="s">
        <v>2294</v>
      </c>
      <c r="D2229" s="78">
        <v>132</v>
      </c>
      <c r="E2229" s="78">
        <v>20</v>
      </c>
      <c r="F2229" s="78">
        <v>182</v>
      </c>
      <c r="G2229" s="1">
        <f t="shared" si="102"/>
        <v>0.15151515151515152</v>
      </c>
      <c r="H2229" s="1">
        <f t="shared" si="103"/>
        <v>0.8351648351648352</v>
      </c>
      <c r="I2229" s="78">
        <v>-0.497248372214871</v>
      </c>
      <c r="J2229" s="1">
        <f t="shared" si="104"/>
        <v>-65.636785132362974</v>
      </c>
    </row>
    <row r="2230" spans="1:10">
      <c r="A2230" s="78">
        <v>22</v>
      </c>
      <c r="B2230" s="78">
        <v>5684</v>
      </c>
      <c r="C2230" s="78" t="s">
        <v>2295</v>
      </c>
      <c r="D2230" s="78">
        <v>46</v>
      </c>
      <c r="E2230" s="78">
        <v>1</v>
      </c>
      <c r="F2230" s="78">
        <v>107</v>
      </c>
      <c r="G2230" s="1">
        <f t="shared" si="102"/>
        <v>2.1739130434782608E-2</v>
      </c>
      <c r="H2230" s="1">
        <f t="shared" si="103"/>
        <v>0.43925233644859812</v>
      </c>
      <c r="I2230" s="78">
        <v>-0.71738535388677005</v>
      </c>
      <c r="J2230" s="1">
        <f t="shared" si="104"/>
        <v>-32.999726278791421</v>
      </c>
    </row>
    <row r="2231" spans="1:10">
      <c r="A2231" s="78">
        <v>22</v>
      </c>
      <c r="B2231" s="78">
        <v>5685</v>
      </c>
      <c r="C2231" s="78" t="s">
        <v>2296</v>
      </c>
      <c r="D2231" s="78">
        <v>434</v>
      </c>
      <c r="E2231" s="78">
        <v>33</v>
      </c>
      <c r="F2231" s="78">
        <v>645</v>
      </c>
      <c r="G2231" s="1">
        <f t="shared" si="102"/>
        <v>7.6036866359447008E-2</v>
      </c>
      <c r="H2231" s="1">
        <f t="shared" si="103"/>
        <v>0.72403100775193796</v>
      </c>
      <c r="I2231" s="78">
        <v>-0.603805506304815</v>
      </c>
      <c r="J2231" s="1">
        <f t="shared" si="104"/>
        <v>-262.05158973628971</v>
      </c>
    </row>
    <row r="2232" spans="1:10">
      <c r="A2232" s="78">
        <v>22</v>
      </c>
      <c r="B2232" s="78">
        <v>5686</v>
      </c>
      <c r="C2232" s="78" t="s">
        <v>2297</v>
      </c>
      <c r="D2232" s="78">
        <v>68</v>
      </c>
      <c r="E2232" s="78">
        <v>6</v>
      </c>
      <c r="F2232" s="78">
        <v>145</v>
      </c>
      <c r="G2232" s="1">
        <f t="shared" si="102"/>
        <v>8.8235294117647065E-2</v>
      </c>
      <c r="H2232" s="1">
        <f t="shared" si="103"/>
        <v>0.51034482758620692</v>
      </c>
      <c r="I2232" s="78">
        <v>-0.61163873768523203</v>
      </c>
      <c r="J2232" s="1">
        <f t="shared" si="104"/>
        <v>-41.591434162595775</v>
      </c>
    </row>
    <row r="2233" spans="1:10">
      <c r="A2233" s="78">
        <v>22</v>
      </c>
      <c r="B2233" s="78">
        <v>5687</v>
      </c>
      <c r="C2233" s="78" t="s">
        <v>2298</v>
      </c>
      <c r="D2233" s="78">
        <v>226</v>
      </c>
      <c r="E2233" s="78">
        <v>72</v>
      </c>
      <c r="F2233" s="78">
        <v>455</v>
      </c>
      <c r="G2233" s="1">
        <f t="shared" si="102"/>
        <v>0.31858407079646017</v>
      </c>
      <c r="H2233" s="1">
        <f t="shared" si="103"/>
        <v>0.65494505494505495</v>
      </c>
      <c r="I2233" s="78">
        <v>-0.24626829610933401</v>
      </c>
      <c r="J2233" s="1">
        <f t="shared" si="104"/>
        <v>-55.656634920709486</v>
      </c>
    </row>
    <row r="2234" spans="1:10">
      <c r="A2234" s="78">
        <v>22</v>
      </c>
      <c r="B2234" s="78">
        <v>5688</v>
      </c>
      <c r="C2234" s="78" t="s">
        <v>2299</v>
      </c>
      <c r="D2234" s="78">
        <v>142</v>
      </c>
      <c r="E2234" s="78">
        <v>13</v>
      </c>
      <c r="F2234" s="78">
        <v>251</v>
      </c>
      <c r="G2234" s="1">
        <f t="shared" si="102"/>
        <v>9.154929577464789E-2</v>
      </c>
      <c r="H2234" s="1">
        <f t="shared" si="103"/>
        <v>0.61752988047808766</v>
      </c>
      <c r="I2234" s="78">
        <v>-0.59829745726669004</v>
      </c>
      <c r="J2234" s="1">
        <f t="shared" si="104"/>
        <v>-84.958238931869985</v>
      </c>
    </row>
    <row r="2235" spans="1:10">
      <c r="A2235" s="78">
        <v>22</v>
      </c>
      <c r="B2235" s="78">
        <v>5689</v>
      </c>
      <c r="C2235" s="78" t="s">
        <v>2300</v>
      </c>
      <c r="D2235" s="78">
        <v>605</v>
      </c>
      <c r="E2235" s="78">
        <v>145</v>
      </c>
      <c r="F2235" s="78">
        <v>874</v>
      </c>
      <c r="G2235" s="1">
        <f t="shared" si="102"/>
        <v>0.23966942148760331</v>
      </c>
      <c r="H2235" s="1">
        <f t="shared" si="103"/>
        <v>0.85812356979405036</v>
      </c>
      <c r="I2235" s="78">
        <v>-0.34014585458812002</v>
      </c>
      <c r="J2235" s="1">
        <f t="shared" si="104"/>
        <v>-205.78824202581262</v>
      </c>
    </row>
    <row r="2236" spans="1:10">
      <c r="A2236" s="78">
        <v>22</v>
      </c>
      <c r="B2236" s="78">
        <v>5690</v>
      </c>
      <c r="C2236" s="78" t="s">
        <v>2301</v>
      </c>
      <c r="D2236" s="78">
        <v>141</v>
      </c>
      <c r="E2236" s="78">
        <v>6</v>
      </c>
      <c r="F2236" s="78">
        <v>419</v>
      </c>
      <c r="G2236" s="1">
        <f t="shared" si="102"/>
        <v>4.2553191489361701E-2</v>
      </c>
      <c r="H2236" s="1">
        <f t="shared" si="103"/>
        <v>0.35083532219570407</v>
      </c>
      <c r="I2236" s="78">
        <v>-0.68535626560432705</v>
      </c>
      <c r="J2236" s="1">
        <f t="shared" si="104"/>
        <v>-96.635233450210109</v>
      </c>
    </row>
    <row r="2237" spans="1:10">
      <c r="A2237" s="78">
        <v>22</v>
      </c>
      <c r="B2237" s="78">
        <v>5691</v>
      </c>
      <c r="C2237" s="78" t="s">
        <v>2302</v>
      </c>
      <c r="D2237" s="78">
        <v>182</v>
      </c>
      <c r="E2237" s="78">
        <v>21</v>
      </c>
      <c r="F2237" s="78">
        <v>154</v>
      </c>
      <c r="G2237" s="1">
        <f t="shared" si="102"/>
        <v>0.11538461538461539</v>
      </c>
      <c r="H2237" s="1">
        <f t="shared" si="103"/>
        <v>1.3181818181818181</v>
      </c>
      <c r="I2237" s="78">
        <v>-0.52795236126674305</v>
      </c>
      <c r="J2237" s="1">
        <f t="shared" si="104"/>
        <v>-96.087329750547241</v>
      </c>
    </row>
    <row r="2238" spans="1:10">
      <c r="A2238" s="78">
        <v>22</v>
      </c>
      <c r="B2238" s="78">
        <v>5692</v>
      </c>
      <c r="C2238" s="78" t="s">
        <v>2303</v>
      </c>
      <c r="D2238" s="78">
        <v>502</v>
      </c>
      <c r="E2238" s="78">
        <v>92</v>
      </c>
      <c r="F2238" s="78">
        <v>327</v>
      </c>
      <c r="G2238" s="1">
        <f t="shared" si="102"/>
        <v>0.18326693227091634</v>
      </c>
      <c r="H2238" s="1">
        <f t="shared" si="103"/>
        <v>1.8165137614678899</v>
      </c>
      <c r="I2238" s="78">
        <v>-0.38693386644069899</v>
      </c>
      <c r="J2238" s="1">
        <f t="shared" si="104"/>
        <v>-194.24080095323089</v>
      </c>
    </row>
    <row r="2239" spans="1:10">
      <c r="A2239" s="78">
        <v>22</v>
      </c>
      <c r="B2239" s="78">
        <v>5701</v>
      </c>
      <c r="C2239" s="78" t="s">
        <v>2304</v>
      </c>
      <c r="D2239" s="78">
        <v>118</v>
      </c>
      <c r="E2239" s="78">
        <v>25</v>
      </c>
      <c r="F2239" s="78">
        <v>210</v>
      </c>
      <c r="G2239" s="1">
        <f t="shared" si="102"/>
        <v>0.21186440677966101</v>
      </c>
      <c r="H2239" s="1">
        <f t="shared" si="103"/>
        <v>0.68095238095238098</v>
      </c>
      <c r="I2239" s="78">
        <v>-0.41285826451685798</v>
      </c>
      <c r="J2239" s="1">
        <f t="shared" si="104"/>
        <v>-48.717275212989243</v>
      </c>
    </row>
    <row r="2240" spans="1:10">
      <c r="A2240" s="78">
        <v>22</v>
      </c>
      <c r="B2240" s="78">
        <v>5702</v>
      </c>
      <c r="C2240" s="78" t="s">
        <v>2305</v>
      </c>
      <c r="D2240" s="78">
        <v>2068</v>
      </c>
      <c r="E2240" s="78">
        <v>149</v>
      </c>
      <c r="F2240" s="78">
        <v>5146</v>
      </c>
      <c r="G2240" s="1">
        <f t="shared" si="102"/>
        <v>7.2050290135396516E-2</v>
      </c>
      <c r="H2240" s="1">
        <f t="shared" si="103"/>
        <v>0.43082005441119314</v>
      </c>
      <c r="I2240" s="78">
        <v>-0.54903213124614703</v>
      </c>
      <c r="J2240" s="1">
        <f t="shared" si="104"/>
        <v>-1135.398447417032</v>
      </c>
    </row>
    <row r="2241" spans="1:10">
      <c r="A2241" s="78">
        <v>22</v>
      </c>
      <c r="B2241" s="78">
        <v>5703</v>
      </c>
      <c r="C2241" s="78" t="s">
        <v>2306</v>
      </c>
      <c r="D2241" s="78">
        <v>986</v>
      </c>
      <c r="E2241" s="78">
        <v>100</v>
      </c>
      <c r="F2241" s="78">
        <v>2078</v>
      </c>
      <c r="G2241" s="1">
        <f t="shared" si="102"/>
        <v>0.10141987829614604</v>
      </c>
      <c r="H2241" s="1">
        <f t="shared" si="103"/>
        <v>0.5226179018286814</v>
      </c>
      <c r="I2241" s="78">
        <v>-0.54920469670461403</v>
      </c>
      <c r="J2241" s="1">
        <f t="shared" si="104"/>
        <v>-541.51583095074943</v>
      </c>
    </row>
    <row r="2242" spans="1:10">
      <c r="A2242" s="78">
        <v>22</v>
      </c>
      <c r="B2242" s="78">
        <v>5704</v>
      </c>
      <c r="C2242" s="78" t="s">
        <v>2307</v>
      </c>
      <c r="D2242" s="78">
        <v>1378</v>
      </c>
      <c r="E2242" s="78">
        <v>257</v>
      </c>
      <c r="F2242" s="78">
        <v>478</v>
      </c>
      <c r="G2242" s="1">
        <f t="shared" si="102"/>
        <v>0.18650217706821481</v>
      </c>
      <c r="H2242" s="1">
        <f t="shared" si="103"/>
        <v>3.4205020920502092</v>
      </c>
      <c r="I2242" s="78">
        <v>-0.26855847918737302</v>
      </c>
      <c r="J2242" s="1">
        <f t="shared" si="104"/>
        <v>-370.07358432020004</v>
      </c>
    </row>
    <row r="2243" spans="1:10">
      <c r="A2243" s="78">
        <v>22</v>
      </c>
      <c r="B2243" s="78">
        <v>5705</v>
      </c>
      <c r="C2243" s="78" t="s">
        <v>2308</v>
      </c>
      <c r="D2243" s="78">
        <v>880</v>
      </c>
      <c r="E2243" s="78">
        <v>82</v>
      </c>
      <c r="F2243" s="78">
        <v>241</v>
      </c>
      <c r="G2243" s="1">
        <f t="shared" si="102"/>
        <v>9.3181818181818185E-2</v>
      </c>
      <c r="H2243" s="1">
        <f t="shared" si="103"/>
        <v>3.991701244813278</v>
      </c>
      <c r="I2243" s="78">
        <v>-0.40741935355389303</v>
      </c>
      <c r="J2243" s="1">
        <f t="shared" si="104"/>
        <v>-358.52903112742587</v>
      </c>
    </row>
    <row r="2244" spans="1:10">
      <c r="A2244" s="78">
        <v>22</v>
      </c>
      <c r="B2244" s="78">
        <v>5706</v>
      </c>
      <c r="C2244" s="78" t="s">
        <v>2309</v>
      </c>
      <c r="D2244" s="78">
        <v>899</v>
      </c>
      <c r="E2244" s="78">
        <v>149</v>
      </c>
      <c r="F2244" s="78">
        <v>195</v>
      </c>
      <c r="G2244" s="1">
        <f t="shared" si="102"/>
        <v>0.1657397107897664</v>
      </c>
      <c r="H2244" s="1">
        <f t="shared" si="103"/>
        <v>5.3743589743589739</v>
      </c>
      <c r="I2244" s="78">
        <v>-0.23237689540678499</v>
      </c>
      <c r="J2244" s="1">
        <f t="shared" si="104"/>
        <v>-208.90682897069971</v>
      </c>
    </row>
    <row r="2245" spans="1:10">
      <c r="A2245" s="78">
        <v>22</v>
      </c>
      <c r="B2245" s="78">
        <v>5707</v>
      </c>
      <c r="C2245" s="78" t="s">
        <v>2310</v>
      </c>
      <c r="D2245" s="78">
        <v>1061</v>
      </c>
      <c r="E2245" s="78">
        <v>888</v>
      </c>
      <c r="F2245" s="78">
        <v>264</v>
      </c>
      <c r="G2245" s="1">
        <f t="shared" si="102"/>
        <v>0.83694627709707825</v>
      </c>
      <c r="H2245" s="1">
        <f t="shared" si="103"/>
        <v>7.3825757575757578</v>
      </c>
      <c r="I2245" s="78">
        <v>0.89150846468978695</v>
      </c>
      <c r="J2245" s="1">
        <f t="shared" si="104"/>
        <v>945.8904810358639</v>
      </c>
    </row>
    <row r="2246" spans="1:10">
      <c r="A2246" s="78">
        <v>22</v>
      </c>
      <c r="B2246" s="78">
        <v>5708</v>
      </c>
      <c r="C2246" s="78" t="s">
        <v>2311</v>
      </c>
      <c r="D2246" s="78">
        <v>416</v>
      </c>
      <c r="E2246" s="78">
        <v>22</v>
      </c>
      <c r="F2246" s="78">
        <v>215</v>
      </c>
      <c r="G2246" s="1">
        <f t="shared" si="102"/>
        <v>5.2884615384615384E-2</v>
      </c>
      <c r="H2246" s="1">
        <f t="shared" si="103"/>
        <v>2.0372093023255813</v>
      </c>
      <c r="I2246" s="78">
        <v>-0.57970313414591701</v>
      </c>
      <c r="J2246" s="1">
        <f t="shared" si="104"/>
        <v>-241.15650380470149</v>
      </c>
    </row>
    <row r="2247" spans="1:10">
      <c r="A2247" s="78">
        <v>22</v>
      </c>
      <c r="B2247" s="78">
        <v>5709</v>
      </c>
      <c r="C2247" s="78" t="s">
        <v>2312</v>
      </c>
      <c r="D2247" s="78">
        <v>1210</v>
      </c>
      <c r="E2247" s="78">
        <v>160</v>
      </c>
      <c r="F2247" s="78">
        <v>1035</v>
      </c>
      <c r="G2247" s="1">
        <f t="shared" si="102"/>
        <v>0.13223140495867769</v>
      </c>
      <c r="H2247" s="1">
        <f t="shared" si="103"/>
        <v>1.3236714975845412</v>
      </c>
      <c r="I2247" s="78">
        <v>-0.45523784091699598</v>
      </c>
      <c r="J2247" s="1">
        <f t="shared" si="104"/>
        <v>-550.83778750956515</v>
      </c>
    </row>
    <row r="2248" spans="1:10">
      <c r="A2248" s="78">
        <v>22</v>
      </c>
      <c r="B2248" s="78">
        <v>5710</v>
      </c>
      <c r="C2248" s="78" t="s">
        <v>2313</v>
      </c>
      <c r="D2248" s="78">
        <v>381</v>
      </c>
      <c r="E2248" s="78">
        <v>177</v>
      </c>
      <c r="F2248" s="78">
        <v>293</v>
      </c>
      <c r="G2248" s="1">
        <f t="shared" si="102"/>
        <v>0.46456692913385828</v>
      </c>
      <c r="H2248" s="1">
        <f t="shared" si="103"/>
        <v>1.9044368600682593</v>
      </c>
      <c r="I2248" s="78">
        <v>4.0907402676083698E-2</v>
      </c>
      <c r="J2248" s="1">
        <f t="shared" si="104"/>
        <v>15.585720419587888</v>
      </c>
    </row>
    <row r="2249" spans="1:10">
      <c r="A2249" s="78">
        <v>22</v>
      </c>
      <c r="B2249" s="78">
        <v>5711</v>
      </c>
      <c r="C2249" s="78" t="s">
        <v>2314</v>
      </c>
      <c r="D2249" s="78">
        <v>2667</v>
      </c>
      <c r="E2249" s="78">
        <v>157</v>
      </c>
      <c r="F2249" s="78">
        <v>644</v>
      </c>
      <c r="G2249" s="1">
        <f t="shared" ref="G2249:G2312" si="105">E2249/D2249</f>
        <v>5.8867641544806899E-2</v>
      </c>
      <c r="H2249" s="1">
        <f t="shared" ref="H2249:H2312" si="106">(D2249+E2249)/F2249</f>
        <v>4.3850931677018634</v>
      </c>
      <c r="I2249" s="78">
        <v>-0.36046795024968997</v>
      </c>
      <c r="J2249" s="1">
        <f t="shared" ref="J2249:J2312" si="107">I2249*D2249</f>
        <v>-961.36802331592321</v>
      </c>
    </row>
    <row r="2250" spans="1:10">
      <c r="A2250" s="78">
        <v>22</v>
      </c>
      <c r="B2250" s="78">
        <v>5712</v>
      </c>
      <c r="C2250" s="78" t="s">
        <v>2315</v>
      </c>
      <c r="D2250" s="78">
        <v>2729</v>
      </c>
      <c r="E2250" s="78">
        <v>535</v>
      </c>
      <c r="F2250" s="78">
        <v>186</v>
      </c>
      <c r="G2250" s="1">
        <f t="shared" si="105"/>
        <v>0.19604250641260534</v>
      </c>
      <c r="H2250" s="1">
        <f t="shared" si="106"/>
        <v>17.548387096774192</v>
      </c>
      <c r="I2250" s="78">
        <v>0.455699879698785</v>
      </c>
      <c r="J2250" s="1">
        <f t="shared" si="107"/>
        <v>1243.6049716979842</v>
      </c>
    </row>
    <row r="2251" spans="1:10">
      <c r="A2251" s="78">
        <v>22</v>
      </c>
      <c r="B2251" s="78">
        <v>5713</v>
      </c>
      <c r="C2251" s="78" t="s">
        <v>2316</v>
      </c>
      <c r="D2251" s="78">
        <v>1948</v>
      </c>
      <c r="E2251" s="78">
        <v>357</v>
      </c>
      <c r="F2251" s="78">
        <v>426</v>
      </c>
      <c r="G2251" s="1">
        <f t="shared" si="105"/>
        <v>0.18326488706365504</v>
      </c>
      <c r="H2251" s="1">
        <f t="shared" si="106"/>
        <v>5.410798122065728</v>
      </c>
      <c r="I2251" s="78">
        <v>-0.15625188778036</v>
      </c>
      <c r="J2251" s="1">
        <f t="shared" si="107"/>
        <v>-304.37867739614131</v>
      </c>
    </row>
    <row r="2252" spans="1:10">
      <c r="A2252" s="78">
        <v>22</v>
      </c>
      <c r="B2252" s="78">
        <v>5714</v>
      </c>
      <c r="C2252" s="78" t="s">
        <v>2317</v>
      </c>
      <c r="D2252" s="78">
        <v>997</v>
      </c>
      <c r="E2252" s="78">
        <v>199</v>
      </c>
      <c r="F2252" s="78">
        <v>204</v>
      </c>
      <c r="G2252" s="1">
        <f t="shared" si="105"/>
        <v>0.1995987963891675</v>
      </c>
      <c r="H2252" s="1">
        <f t="shared" si="106"/>
        <v>5.8627450980392153</v>
      </c>
      <c r="I2252" s="78">
        <v>-0.15383595648576001</v>
      </c>
      <c r="J2252" s="1">
        <f t="shared" si="107"/>
        <v>-153.37444861630274</v>
      </c>
    </row>
    <row r="2253" spans="1:10">
      <c r="A2253" s="78">
        <v>22</v>
      </c>
      <c r="B2253" s="78">
        <v>5715</v>
      </c>
      <c r="C2253" s="78" t="s">
        <v>2318</v>
      </c>
      <c r="D2253" s="78">
        <v>998</v>
      </c>
      <c r="E2253" s="78">
        <v>137</v>
      </c>
      <c r="F2253" s="78">
        <v>406</v>
      </c>
      <c r="G2253" s="1">
        <f t="shared" si="105"/>
        <v>0.13727454909819639</v>
      </c>
      <c r="H2253" s="1">
        <f t="shared" si="106"/>
        <v>2.7955665024630543</v>
      </c>
      <c r="I2253" s="78">
        <v>-0.38964476517065999</v>
      </c>
      <c r="J2253" s="1">
        <f t="shared" si="107"/>
        <v>-388.86547564031866</v>
      </c>
    </row>
    <row r="2254" spans="1:10">
      <c r="A2254" s="78">
        <v>22</v>
      </c>
      <c r="B2254" s="78">
        <v>5716</v>
      </c>
      <c r="C2254" s="78" t="s">
        <v>2319</v>
      </c>
      <c r="D2254" s="78">
        <v>944</v>
      </c>
      <c r="E2254" s="78">
        <v>159</v>
      </c>
      <c r="F2254" s="78">
        <v>234</v>
      </c>
      <c r="G2254" s="1">
        <f t="shared" si="105"/>
        <v>0.1684322033898305</v>
      </c>
      <c r="H2254" s="1">
        <f t="shared" si="106"/>
        <v>4.7136752136752138</v>
      </c>
      <c r="I2254" s="78">
        <v>-0.25653662100337099</v>
      </c>
      <c r="J2254" s="1">
        <f t="shared" si="107"/>
        <v>-242.17057022718222</v>
      </c>
    </row>
    <row r="2255" spans="1:10">
      <c r="A2255" s="78">
        <v>22</v>
      </c>
      <c r="B2255" s="78">
        <v>5717</v>
      </c>
      <c r="C2255" s="78" t="s">
        <v>2320</v>
      </c>
      <c r="D2255" s="78">
        <v>2935</v>
      </c>
      <c r="E2255" s="78">
        <v>413</v>
      </c>
      <c r="F2255" s="78">
        <v>477</v>
      </c>
      <c r="G2255" s="1">
        <f t="shared" si="105"/>
        <v>0.14071550255536627</v>
      </c>
      <c r="H2255" s="1">
        <f t="shared" si="106"/>
        <v>7.0188679245283021</v>
      </c>
      <c r="I2255" s="78">
        <v>-0.102515964770133</v>
      </c>
      <c r="J2255" s="1">
        <f t="shared" si="107"/>
        <v>-300.88435660034037</v>
      </c>
    </row>
    <row r="2256" spans="1:10">
      <c r="A2256" s="78">
        <v>22</v>
      </c>
      <c r="B2256" s="78">
        <v>5718</v>
      </c>
      <c r="C2256" s="78" t="s">
        <v>2321</v>
      </c>
      <c r="D2256" s="78">
        <v>1626</v>
      </c>
      <c r="E2256" s="78">
        <v>501</v>
      </c>
      <c r="F2256" s="78">
        <v>483</v>
      </c>
      <c r="G2256" s="1">
        <f t="shared" si="105"/>
        <v>0.3081180811808118</v>
      </c>
      <c r="H2256" s="1">
        <f t="shared" si="106"/>
        <v>4.4037267080745339</v>
      </c>
      <c r="I2256" s="78">
        <v>-2.6558910186998699E-2</v>
      </c>
      <c r="J2256" s="1">
        <f t="shared" si="107"/>
        <v>-43.184787964059886</v>
      </c>
    </row>
    <row r="2257" spans="1:10">
      <c r="A2257" s="78">
        <v>22</v>
      </c>
      <c r="B2257" s="78">
        <v>5719</v>
      </c>
      <c r="C2257" s="78" t="s">
        <v>2322</v>
      </c>
      <c r="D2257" s="78">
        <v>1066</v>
      </c>
      <c r="E2257" s="78">
        <v>206</v>
      </c>
      <c r="F2257" s="78">
        <v>1239</v>
      </c>
      <c r="G2257" s="1">
        <f t="shared" si="105"/>
        <v>0.19324577861163228</v>
      </c>
      <c r="H2257" s="1">
        <f t="shared" si="106"/>
        <v>1.026634382566586</v>
      </c>
      <c r="I2257" s="78">
        <v>-0.38229833052366302</v>
      </c>
      <c r="J2257" s="1">
        <f t="shared" si="107"/>
        <v>-407.5300203382248</v>
      </c>
    </row>
    <row r="2258" spans="1:10">
      <c r="A2258" s="78">
        <v>22</v>
      </c>
      <c r="B2258" s="78">
        <v>5720</v>
      </c>
      <c r="C2258" s="78" t="s">
        <v>2323</v>
      </c>
      <c r="D2258" s="78">
        <v>899</v>
      </c>
      <c r="E2258" s="78">
        <v>86</v>
      </c>
      <c r="F2258" s="78">
        <v>394</v>
      </c>
      <c r="G2258" s="1">
        <f t="shared" si="105"/>
        <v>9.5661846496106789E-2</v>
      </c>
      <c r="H2258" s="1">
        <f t="shared" si="106"/>
        <v>2.5</v>
      </c>
      <c r="I2258" s="78">
        <v>-0.471216953832714</v>
      </c>
      <c r="J2258" s="1">
        <f t="shared" si="107"/>
        <v>-423.6240414956099</v>
      </c>
    </row>
    <row r="2259" spans="1:10">
      <c r="A2259" s="78">
        <v>22</v>
      </c>
      <c r="B2259" s="78">
        <v>5721</v>
      </c>
      <c r="C2259" s="78" t="s">
        <v>2324</v>
      </c>
      <c r="D2259" s="78">
        <v>10625</v>
      </c>
      <c r="E2259" s="78">
        <v>4057</v>
      </c>
      <c r="F2259" s="78">
        <v>833</v>
      </c>
      <c r="G2259" s="1">
        <f t="shared" si="105"/>
        <v>0.38183529411764705</v>
      </c>
      <c r="H2259" s="1">
        <f t="shared" si="106"/>
        <v>17.625450180072029</v>
      </c>
      <c r="I2259" s="78">
        <v>1.1018825826506</v>
      </c>
      <c r="J2259" s="1">
        <f t="shared" si="107"/>
        <v>11707.502440662625</v>
      </c>
    </row>
    <row r="2260" spans="1:10">
      <c r="A2260" s="78">
        <v>22</v>
      </c>
      <c r="B2260" s="78">
        <v>5722</v>
      </c>
      <c r="C2260" s="78" t="s">
        <v>2325</v>
      </c>
      <c r="D2260" s="78">
        <v>344</v>
      </c>
      <c r="E2260" s="78">
        <v>78</v>
      </c>
      <c r="F2260" s="78">
        <v>257</v>
      </c>
      <c r="G2260" s="1">
        <f t="shared" si="105"/>
        <v>0.22674418604651161</v>
      </c>
      <c r="H2260" s="1">
        <f t="shared" si="106"/>
        <v>1.6420233463035019</v>
      </c>
      <c r="I2260" s="78">
        <v>-0.33577251717158701</v>
      </c>
      <c r="J2260" s="1">
        <f t="shared" si="107"/>
        <v>-115.50574590702594</v>
      </c>
    </row>
    <row r="2261" spans="1:10">
      <c r="A2261" s="78">
        <v>22</v>
      </c>
      <c r="B2261" s="78">
        <v>5723</v>
      </c>
      <c r="C2261" s="78" t="s">
        <v>2326</v>
      </c>
      <c r="D2261" s="78">
        <v>1632</v>
      </c>
      <c r="E2261" s="78">
        <v>420</v>
      </c>
      <c r="F2261" s="78">
        <v>347</v>
      </c>
      <c r="G2261" s="1">
        <f t="shared" si="105"/>
        <v>0.25735294117647056</v>
      </c>
      <c r="H2261" s="1">
        <f t="shared" si="106"/>
        <v>5.9135446685878961</v>
      </c>
      <c r="I2261" s="78">
        <v>-3.44840449061522E-2</v>
      </c>
      <c r="J2261" s="1">
        <f t="shared" si="107"/>
        <v>-56.277961286840394</v>
      </c>
    </row>
    <row r="2262" spans="1:10">
      <c r="A2262" s="78">
        <v>22</v>
      </c>
      <c r="B2262" s="78">
        <v>5724</v>
      </c>
      <c r="C2262" s="78" t="s">
        <v>2327</v>
      </c>
      <c r="D2262" s="78">
        <v>17235</v>
      </c>
      <c r="E2262" s="78">
        <v>9880</v>
      </c>
      <c r="F2262" s="78">
        <v>685</v>
      </c>
      <c r="G2262" s="1">
        <f t="shared" si="105"/>
        <v>0.57325210327821297</v>
      </c>
      <c r="H2262" s="1">
        <f t="shared" si="106"/>
        <v>39.583941605839414</v>
      </c>
      <c r="I2262" s="78">
        <v>2.7021913368956598</v>
      </c>
      <c r="J2262" s="1">
        <f t="shared" si="107"/>
        <v>46572.267691396701</v>
      </c>
    </row>
    <row r="2263" spans="1:10">
      <c r="A2263" s="78">
        <v>22</v>
      </c>
      <c r="B2263" s="78">
        <v>5725</v>
      </c>
      <c r="C2263" s="78" t="s">
        <v>2328</v>
      </c>
      <c r="D2263" s="78">
        <v>3532</v>
      </c>
      <c r="E2263" s="78">
        <v>1081</v>
      </c>
      <c r="F2263" s="78">
        <v>600</v>
      </c>
      <c r="G2263" s="1">
        <f t="shared" si="105"/>
        <v>0.30605889014722537</v>
      </c>
      <c r="H2263" s="1">
        <f t="shared" si="106"/>
        <v>7.6883333333333335</v>
      </c>
      <c r="I2263" s="78">
        <v>0.207693992853831</v>
      </c>
      <c r="J2263" s="1">
        <f t="shared" si="107"/>
        <v>733.57518275973109</v>
      </c>
    </row>
    <row r="2264" spans="1:10">
      <c r="A2264" s="78">
        <v>22</v>
      </c>
      <c r="B2264" s="78">
        <v>5726</v>
      </c>
      <c r="C2264" s="78" t="s">
        <v>2329</v>
      </c>
      <c r="D2264" s="78">
        <v>975</v>
      </c>
      <c r="E2264" s="78">
        <v>59</v>
      </c>
      <c r="F2264" s="78">
        <v>1644</v>
      </c>
      <c r="G2264" s="1">
        <f t="shared" si="105"/>
        <v>6.051282051282051E-2</v>
      </c>
      <c r="H2264" s="1">
        <f t="shared" si="106"/>
        <v>0.62895377128953767</v>
      </c>
      <c r="I2264" s="78">
        <v>-0.60725660275011095</v>
      </c>
      <c r="J2264" s="1">
        <f t="shared" si="107"/>
        <v>-592.07518768135822</v>
      </c>
    </row>
    <row r="2265" spans="1:10">
      <c r="A2265" s="78">
        <v>22</v>
      </c>
      <c r="B2265" s="78">
        <v>5727</v>
      </c>
      <c r="C2265" s="78" t="s">
        <v>2330</v>
      </c>
      <c r="D2265" s="78">
        <v>1803</v>
      </c>
      <c r="E2265" s="78">
        <v>277</v>
      </c>
      <c r="F2265" s="78">
        <v>2410</v>
      </c>
      <c r="G2265" s="1">
        <f t="shared" si="105"/>
        <v>0.15363283416528009</v>
      </c>
      <c r="H2265" s="1">
        <f t="shared" si="106"/>
        <v>0.86307053941908718</v>
      </c>
      <c r="I2265" s="78">
        <v>-0.416741786255584</v>
      </c>
      <c r="J2265" s="1">
        <f t="shared" si="107"/>
        <v>-751.38544061881794</v>
      </c>
    </row>
    <row r="2266" spans="1:10">
      <c r="A2266" s="78">
        <v>22</v>
      </c>
      <c r="B2266" s="78">
        <v>5728</v>
      </c>
      <c r="C2266" s="78" t="s">
        <v>2331</v>
      </c>
      <c r="D2266" s="78">
        <v>427</v>
      </c>
      <c r="E2266" s="78">
        <v>516</v>
      </c>
      <c r="F2266" s="78">
        <v>192</v>
      </c>
      <c r="G2266" s="1">
        <f t="shared" si="105"/>
        <v>1.2084309133489461</v>
      </c>
      <c r="H2266" s="1">
        <f t="shared" si="106"/>
        <v>4.911458333333333</v>
      </c>
      <c r="I2266" s="78">
        <v>1.31623447291547</v>
      </c>
      <c r="J2266" s="1">
        <f t="shared" si="107"/>
        <v>562.03211993490572</v>
      </c>
    </row>
    <row r="2267" spans="1:10">
      <c r="A2267" s="78">
        <v>22</v>
      </c>
      <c r="B2267" s="78">
        <v>5729</v>
      </c>
      <c r="C2267" s="78" t="s">
        <v>2332</v>
      </c>
      <c r="D2267" s="78">
        <v>1382</v>
      </c>
      <c r="E2267" s="78">
        <v>89</v>
      </c>
      <c r="F2267" s="78">
        <v>179</v>
      </c>
      <c r="G2267" s="1">
        <f t="shared" si="105"/>
        <v>6.4399421128798845E-2</v>
      </c>
      <c r="H2267" s="1">
        <f t="shared" si="106"/>
        <v>8.2178770949720672</v>
      </c>
      <c r="I2267" s="78">
        <v>-0.23459809304329099</v>
      </c>
      <c r="J2267" s="1">
        <f t="shared" si="107"/>
        <v>-324.21456458582816</v>
      </c>
    </row>
    <row r="2268" spans="1:10">
      <c r="A2268" s="78">
        <v>22</v>
      </c>
      <c r="B2268" s="78">
        <v>5730</v>
      </c>
      <c r="C2268" s="78" t="s">
        <v>2333</v>
      </c>
      <c r="D2268" s="78">
        <v>1202</v>
      </c>
      <c r="E2268" s="78">
        <v>133</v>
      </c>
      <c r="F2268" s="78">
        <v>585</v>
      </c>
      <c r="G2268" s="1">
        <f t="shared" si="105"/>
        <v>0.11064891846921797</v>
      </c>
      <c r="H2268" s="1">
        <f t="shared" si="106"/>
        <v>2.2820512820512819</v>
      </c>
      <c r="I2268" s="78">
        <v>-0.44456487563869101</v>
      </c>
      <c r="J2268" s="1">
        <f t="shared" si="107"/>
        <v>-534.36698051770657</v>
      </c>
    </row>
    <row r="2269" spans="1:10">
      <c r="A2269" s="78">
        <v>22</v>
      </c>
      <c r="B2269" s="78">
        <v>5731</v>
      </c>
      <c r="C2269" s="78" t="s">
        <v>2334</v>
      </c>
      <c r="D2269" s="78">
        <v>1094</v>
      </c>
      <c r="E2269" s="78">
        <v>88</v>
      </c>
      <c r="F2269" s="78">
        <v>311</v>
      </c>
      <c r="G2269" s="1">
        <f t="shared" si="105"/>
        <v>8.0438756855575874E-2</v>
      </c>
      <c r="H2269" s="1">
        <f t="shared" si="106"/>
        <v>3.8006430868167205</v>
      </c>
      <c r="I2269" s="78">
        <v>-0.425901688597629</v>
      </c>
      <c r="J2269" s="1">
        <f t="shared" si="107"/>
        <v>-465.93644732580611</v>
      </c>
    </row>
    <row r="2270" spans="1:10">
      <c r="A2270" s="78">
        <v>22</v>
      </c>
      <c r="B2270" s="78">
        <v>5732</v>
      </c>
      <c r="C2270" s="78" t="s">
        <v>2335</v>
      </c>
      <c r="D2270" s="78">
        <v>724</v>
      </c>
      <c r="E2270" s="78">
        <v>465</v>
      </c>
      <c r="F2270" s="78">
        <v>156</v>
      </c>
      <c r="G2270" s="1">
        <f t="shared" si="105"/>
        <v>0.64226519337016574</v>
      </c>
      <c r="H2270" s="1">
        <f t="shared" si="106"/>
        <v>7.6217948717948714</v>
      </c>
      <c r="I2270" s="78">
        <v>0.59004366916351603</v>
      </c>
      <c r="J2270" s="1">
        <f t="shared" si="107"/>
        <v>427.19161647438563</v>
      </c>
    </row>
    <row r="2271" spans="1:10">
      <c r="A2271" s="78">
        <v>22</v>
      </c>
      <c r="B2271" s="78">
        <v>5741</v>
      </c>
      <c r="C2271" s="78" t="s">
        <v>2336</v>
      </c>
      <c r="D2271" s="78">
        <v>250</v>
      </c>
      <c r="E2271" s="78">
        <v>32</v>
      </c>
      <c r="F2271" s="78">
        <v>581</v>
      </c>
      <c r="G2271" s="1">
        <f t="shared" si="105"/>
        <v>0.128</v>
      </c>
      <c r="H2271" s="1">
        <f t="shared" si="106"/>
        <v>0.48537005163511188</v>
      </c>
      <c r="I2271" s="78">
        <v>-0.54382021312922901</v>
      </c>
      <c r="J2271" s="1">
        <f t="shared" si="107"/>
        <v>-135.95505328230726</v>
      </c>
    </row>
    <row r="2272" spans="1:10">
      <c r="A2272" s="78">
        <v>22</v>
      </c>
      <c r="B2272" s="78">
        <v>5742</v>
      </c>
      <c r="C2272" s="78" t="s">
        <v>2337</v>
      </c>
      <c r="D2272" s="78">
        <v>231</v>
      </c>
      <c r="E2272" s="78">
        <v>39</v>
      </c>
      <c r="F2272" s="78">
        <v>543</v>
      </c>
      <c r="G2272" s="1">
        <f t="shared" si="105"/>
        <v>0.16883116883116883</v>
      </c>
      <c r="H2272" s="1">
        <f t="shared" si="106"/>
        <v>0.49723756906077349</v>
      </c>
      <c r="I2272" s="78">
        <v>-0.48182471955205802</v>
      </c>
      <c r="J2272" s="1">
        <f t="shared" si="107"/>
        <v>-111.3015102165254</v>
      </c>
    </row>
    <row r="2273" spans="1:10">
      <c r="A2273" s="78">
        <v>22</v>
      </c>
      <c r="B2273" s="78">
        <v>5743</v>
      </c>
      <c r="C2273" s="78" t="s">
        <v>2338</v>
      </c>
      <c r="D2273" s="78">
        <v>547</v>
      </c>
      <c r="E2273" s="78">
        <v>51</v>
      </c>
      <c r="F2273" s="78">
        <v>761</v>
      </c>
      <c r="G2273" s="1">
        <f t="shared" si="105"/>
        <v>9.3235831809872036E-2</v>
      </c>
      <c r="H2273" s="1">
        <f t="shared" si="106"/>
        <v>0.78580814717476999</v>
      </c>
      <c r="I2273" s="78">
        <v>-0.56958338690402999</v>
      </c>
      <c r="J2273" s="1">
        <f t="shared" si="107"/>
        <v>-311.56211263650442</v>
      </c>
    </row>
    <row r="2274" spans="1:10">
      <c r="A2274" s="78">
        <v>22</v>
      </c>
      <c r="B2274" s="78">
        <v>5744</v>
      </c>
      <c r="C2274" s="78" t="s">
        <v>2339</v>
      </c>
      <c r="D2274" s="78">
        <v>897</v>
      </c>
      <c r="E2274" s="78">
        <v>750</v>
      </c>
      <c r="F2274" s="78">
        <v>899</v>
      </c>
      <c r="G2274" s="1">
        <f t="shared" si="105"/>
        <v>0.83612040133779264</v>
      </c>
      <c r="H2274" s="1">
        <f t="shared" si="106"/>
        <v>1.832035595105673</v>
      </c>
      <c r="I2274" s="78">
        <v>0.62810342461594204</v>
      </c>
      <c r="J2274" s="1">
        <f t="shared" si="107"/>
        <v>563.40877188050001</v>
      </c>
    </row>
    <row r="2275" spans="1:10">
      <c r="A2275" s="78">
        <v>22</v>
      </c>
      <c r="B2275" s="78">
        <v>5745</v>
      </c>
      <c r="C2275" s="78" t="s">
        <v>2340</v>
      </c>
      <c r="D2275" s="78">
        <v>952</v>
      </c>
      <c r="E2275" s="78">
        <v>292</v>
      </c>
      <c r="F2275" s="78">
        <v>2229</v>
      </c>
      <c r="G2275" s="1">
        <f t="shared" si="105"/>
        <v>0.30672268907563027</v>
      </c>
      <c r="H2275" s="1">
        <f t="shared" si="106"/>
        <v>0.55809780170480039</v>
      </c>
      <c r="I2275" s="78">
        <v>-0.23579730361877299</v>
      </c>
      <c r="J2275" s="1">
        <f t="shared" si="107"/>
        <v>-224.4790330450719</v>
      </c>
    </row>
    <row r="2276" spans="1:10">
      <c r="A2276" s="78">
        <v>22</v>
      </c>
      <c r="B2276" s="78">
        <v>5746</v>
      </c>
      <c r="C2276" s="78" t="s">
        <v>2341</v>
      </c>
      <c r="D2276" s="78">
        <v>702</v>
      </c>
      <c r="E2276" s="78">
        <v>107</v>
      </c>
      <c r="F2276" s="78">
        <v>924</v>
      </c>
      <c r="G2276" s="1">
        <f t="shared" si="105"/>
        <v>0.15242165242165243</v>
      </c>
      <c r="H2276" s="1">
        <f t="shared" si="106"/>
        <v>0.87554112554112551</v>
      </c>
      <c r="I2276" s="78">
        <v>-0.468089620967026</v>
      </c>
      <c r="J2276" s="1">
        <f t="shared" si="107"/>
        <v>-328.59891391885225</v>
      </c>
    </row>
    <row r="2277" spans="1:10">
      <c r="A2277" s="78">
        <v>22</v>
      </c>
      <c r="B2277" s="78">
        <v>5747</v>
      </c>
      <c r="C2277" s="78" t="s">
        <v>2342</v>
      </c>
      <c r="D2277" s="78">
        <v>153</v>
      </c>
      <c r="E2277" s="78">
        <v>50</v>
      </c>
      <c r="F2277" s="78">
        <v>421</v>
      </c>
      <c r="G2277" s="1">
        <f t="shared" si="105"/>
        <v>0.32679738562091504</v>
      </c>
      <c r="H2277" s="1">
        <f t="shared" si="106"/>
        <v>0.48218527315914489</v>
      </c>
      <c r="I2277" s="78">
        <v>-0.24498042052666999</v>
      </c>
      <c r="J2277" s="1">
        <f t="shared" si="107"/>
        <v>-37.482004340580509</v>
      </c>
    </row>
    <row r="2278" spans="1:10">
      <c r="A2278" s="78">
        <v>22</v>
      </c>
      <c r="B2278" s="78">
        <v>5748</v>
      </c>
      <c r="C2278" s="78" t="s">
        <v>2343</v>
      </c>
      <c r="D2278" s="78">
        <v>212</v>
      </c>
      <c r="E2278" s="78">
        <v>12</v>
      </c>
      <c r="F2278" s="78">
        <v>548</v>
      </c>
      <c r="G2278" s="1">
        <f t="shared" si="105"/>
        <v>5.6603773584905662E-2</v>
      </c>
      <c r="H2278" s="1">
        <f t="shared" si="106"/>
        <v>0.40875912408759124</v>
      </c>
      <c r="I2278" s="78">
        <v>-0.65802599191758404</v>
      </c>
      <c r="J2278" s="1">
        <f t="shared" si="107"/>
        <v>-139.5015102865278</v>
      </c>
    </row>
    <row r="2279" spans="1:10">
      <c r="A2279" s="78">
        <v>22</v>
      </c>
      <c r="B2279" s="78">
        <v>5749</v>
      </c>
      <c r="C2279" s="78" t="s">
        <v>2344</v>
      </c>
      <c r="D2279" s="78">
        <v>3061</v>
      </c>
      <c r="E2279" s="78">
        <v>784</v>
      </c>
      <c r="F2279" s="78">
        <v>1067</v>
      </c>
      <c r="G2279" s="1">
        <f t="shared" si="105"/>
        <v>0.25612544919960795</v>
      </c>
      <c r="H2279" s="1">
        <f t="shared" si="106"/>
        <v>3.6035613870665415</v>
      </c>
      <c r="I2279" s="78">
        <v>-7.7362372795147696E-2</v>
      </c>
      <c r="J2279" s="1">
        <f t="shared" si="107"/>
        <v>-236.8062231259471</v>
      </c>
    </row>
    <row r="2280" spans="1:10">
      <c r="A2280" s="78">
        <v>22</v>
      </c>
      <c r="B2280" s="78">
        <v>5750</v>
      </c>
      <c r="C2280" s="78" t="s">
        <v>2345</v>
      </c>
      <c r="D2280" s="78">
        <v>153</v>
      </c>
      <c r="E2280" s="78">
        <v>25</v>
      </c>
      <c r="F2280" s="78">
        <v>699</v>
      </c>
      <c r="G2280" s="1">
        <f t="shared" si="105"/>
        <v>0.16339869281045752</v>
      </c>
      <c r="H2280" s="1">
        <f t="shared" si="106"/>
        <v>0.25464949928469244</v>
      </c>
      <c r="I2280" s="78">
        <v>-0.50479401017358605</v>
      </c>
      <c r="J2280" s="1">
        <f t="shared" si="107"/>
        <v>-77.233483556558667</v>
      </c>
    </row>
    <row r="2281" spans="1:10">
      <c r="A2281" s="78">
        <v>22</v>
      </c>
      <c r="B2281" s="78">
        <v>5751</v>
      </c>
      <c r="C2281" s="78" t="s">
        <v>2346</v>
      </c>
      <c r="D2281" s="78">
        <v>311</v>
      </c>
      <c r="E2281" s="78">
        <v>42</v>
      </c>
      <c r="F2281" s="78">
        <v>546</v>
      </c>
      <c r="G2281" s="1">
        <f t="shared" si="105"/>
        <v>0.13504823151125403</v>
      </c>
      <c r="H2281" s="1">
        <f t="shared" si="106"/>
        <v>0.64652014652014655</v>
      </c>
      <c r="I2281" s="78">
        <v>-0.522894922432808</v>
      </c>
      <c r="J2281" s="1">
        <f t="shared" si="107"/>
        <v>-162.62032087660327</v>
      </c>
    </row>
    <row r="2282" spans="1:10">
      <c r="A2282" s="78">
        <v>22</v>
      </c>
      <c r="B2282" s="78">
        <v>5752</v>
      </c>
      <c r="C2282" s="78" t="s">
        <v>2347</v>
      </c>
      <c r="D2282" s="78">
        <v>301</v>
      </c>
      <c r="E2282" s="78">
        <v>41</v>
      </c>
      <c r="F2282" s="78">
        <v>448</v>
      </c>
      <c r="G2282" s="1">
        <f t="shared" si="105"/>
        <v>0.13621262458471761</v>
      </c>
      <c r="H2282" s="1">
        <f t="shared" si="106"/>
        <v>0.7633928571428571</v>
      </c>
      <c r="I2282" s="78">
        <v>-0.51620995412354498</v>
      </c>
      <c r="J2282" s="1">
        <f t="shared" si="107"/>
        <v>-155.37919619118705</v>
      </c>
    </row>
    <row r="2283" spans="1:10">
      <c r="A2283" s="78">
        <v>22</v>
      </c>
      <c r="B2283" s="78">
        <v>5754</v>
      </c>
      <c r="C2283" s="78" t="s">
        <v>2348</v>
      </c>
      <c r="D2283" s="78">
        <v>258</v>
      </c>
      <c r="E2283" s="78">
        <v>69</v>
      </c>
      <c r="F2283" s="78">
        <v>933</v>
      </c>
      <c r="G2283" s="1">
        <f t="shared" si="105"/>
        <v>0.26744186046511625</v>
      </c>
      <c r="H2283" s="1">
        <f t="shared" si="106"/>
        <v>0.35048231511254019</v>
      </c>
      <c r="I2283" s="78">
        <v>-0.33683462060353497</v>
      </c>
      <c r="J2283" s="1">
        <f t="shared" si="107"/>
        <v>-86.903332115712018</v>
      </c>
    </row>
    <row r="2284" spans="1:10">
      <c r="A2284" s="78">
        <v>22</v>
      </c>
      <c r="B2284" s="78">
        <v>5755</v>
      </c>
      <c r="C2284" s="78" t="s">
        <v>2349</v>
      </c>
      <c r="D2284" s="78">
        <v>374</v>
      </c>
      <c r="E2284" s="78">
        <v>27</v>
      </c>
      <c r="F2284" s="78">
        <v>1063</v>
      </c>
      <c r="G2284" s="1">
        <f t="shared" si="105"/>
        <v>7.2192513368983954E-2</v>
      </c>
      <c r="H2284" s="1">
        <f t="shared" si="106"/>
        <v>0.37723424270931327</v>
      </c>
      <c r="I2284" s="78">
        <v>-0.628314061783803</v>
      </c>
      <c r="J2284" s="1">
        <f t="shared" si="107"/>
        <v>-234.98945910714232</v>
      </c>
    </row>
    <row r="2285" spans="1:10">
      <c r="A2285" s="78">
        <v>22</v>
      </c>
      <c r="B2285" s="78">
        <v>5756</v>
      </c>
      <c r="C2285" s="78" t="s">
        <v>2350</v>
      </c>
      <c r="D2285" s="78">
        <v>397</v>
      </c>
      <c r="E2285" s="78">
        <v>97</v>
      </c>
      <c r="F2285" s="78">
        <v>300</v>
      </c>
      <c r="G2285" s="1">
        <f t="shared" si="105"/>
        <v>0.24433249370277077</v>
      </c>
      <c r="H2285" s="1">
        <f t="shared" si="106"/>
        <v>1.6466666666666667</v>
      </c>
      <c r="I2285" s="78">
        <v>-0.30630647628511898</v>
      </c>
      <c r="J2285" s="1">
        <f t="shared" si="107"/>
        <v>-121.60367108519223</v>
      </c>
    </row>
    <row r="2286" spans="1:10">
      <c r="A2286" s="78">
        <v>22</v>
      </c>
      <c r="B2286" s="78">
        <v>5757</v>
      </c>
      <c r="C2286" s="78" t="s">
        <v>2351</v>
      </c>
      <c r="D2286" s="78">
        <v>5256</v>
      </c>
      <c r="E2286" s="78">
        <v>2950</v>
      </c>
      <c r="F2286" s="78">
        <v>1165</v>
      </c>
      <c r="G2286" s="1">
        <f t="shared" si="105"/>
        <v>0.56126331811263319</v>
      </c>
      <c r="H2286" s="1">
        <f t="shared" si="106"/>
        <v>7.0437768240343344</v>
      </c>
      <c r="I2286" s="78">
        <v>0.64600680155599899</v>
      </c>
      <c r="J2286" s="1">
        <f t="shared" si="107"/>
        <v>3395.4117489783307</v>
      </c>
    </row>
    <row r="2287" spans="1:10">
      <c r="A2287" s="78">
        <v>22</v>
      </c>
      <c r="B2287" s="78">
        <v>5758</v>
      </c>
      <c r="C2287" s="78" t="s">
        <v>2352</v>
      </c>
      <c r="D2287" s="78">
        <v>150</v>
      </c>
      <c r="E2287" s="78">
        <v>6</v>
      </c>
      <c r="F2287" s="78">
        <v>512</v>
      </c>
      <c r="G2287" s="1">
        <f t="shared" si="105"/>
        <v>0.04</v>
      </c>
      <c r="H2287" s="1">
        <f t="shared" si="106"/>
        <v>0.3046875</v>
      </c>
      <c r="I2287" s="78">
        <v>-0.69096103869221603</v>
      </c>
      <c r="J2287" s="1">
        <f t="shared" si="107"/>
        <v>-103.6441558038324</v>
      </c>
    </row>
    <row r="2288" spans="1:10">
      <c r="A2288" s="78">
        <v>22</v>
      </c>
      <c r="B2288" s="78">
        <v>5759</v>
      </c>
      <c r="C2288" s="78" t="s">
        <v>2353</v>
      </c>
      <c r="D2288" s="78">
        <v>207</v>
      </c>
      <c r="E2288" s="78">
        <v>19</v>
      </c>
      <c r="F2288" s="78">
        <v>604</v>
      </c>
      <c r="G2288" s="1">
        <f t="shared" si="105"/>
        <v>9.1787439613526575E-2</v>
      </c>
      <c r="H2288" s="1">
        <f t="shared" si="106"/>
        <v>0.3741721854304636</v>
      </c>
      <c r="I2288" s="78">
        <v>-0.606144374973699</v>
      </c>
      <c r="J2288" s="1">
        <f t="shared" si="107"/>
        <v>-125.47188561955569</v>
      </c>
    </row>
    <row r="2289" spans="1:10">
      <c r="A2289" s="78">
        <v>22</v>
      </c>
      <c r="B2289" s="78">
        <v>5760</v>
      </c>
      <c r="C2289" s="78" t="s">
        <v>2354</v>
      </c>
      <c r="D2289" s="78">
        <v>441</v>
      </c>
      <c r="E2289" s="78">
        <v>43</v>
      </c>
      <c r="F2289" s="78">
        <v>981</v>
      </c>
      <c r="G2289" s="1">
        <f t="shared" si="105"/>
        <v>9.7505668934240369E-2</v>
      </c>
      <c r="H2289" s="1">
        <f t="shared" si="106"/>
        <v>0.49337410805300713</v>
      </c>
      <c r="I2289" s="78">
        <v>-0.58130593202000003</v>
      </c>
      <c r="J2289" s="1">
        <f t="shared" si="107"/>
        <v>-256.35591602082002</v>
      </c>
    </row>
    <row r="2290" spans="1:10">
      <c r="A2290" s="78">
        <v>22</v>
      </c>
      <c r="B2290" s="78">
        <v>5761</v>
      </c>
      <c r="C2290" s="78" t="s">
        <v>2355</v>
      </c>
      <c r="D2290" s="78">
        <v>455</v>
      </c>
      <c r="E2290" s="78">
        <v>137</v>
      </c>
      <c r="F2290" s="78">
        <v>697</v>
      </c>
      <c r="G2290" s="1">
        <f t="shared" si="105"/>
        <v>0.30109890109890108</v>
      </c>
      <c r="H2290" s="1">
        <f t="shared" si="106"/>
        <v>0.84935437589670015</v>
      </c>
      <c r="I2290" s="78">
        <v>-0.25361853914830002</v>
      </c>
      <c r="J2290" s="1">
        <f t="shared" si="107"/>
        <v>-115.39643531247651</v>
      </c>
    </row>
    <row r="2291" spans="1:10">
      <c r="A2291" s="78">
        <v>22</v>
      </c>
      <c r="B2291" s="78">
        <v>5762</v>
      </c>
      <c r="C2291" s="78" t="s">
        <v>2356</v>
      </c>
      <c r="D2291" s="78">
        <v>116</v>
      </c>
      <c r="E2291" s="78">
        <v>2</v>
      </c>
      <c r="F2291" s="78">
        <v>147</v>
      </c>
      <c r="G2291" s="1">
        <f t="shared" si="105"/>
        <v>1.7241379310344827E-2</v>
      </c>
      <c r="H2291" s="1">
        <f t="shared" si="106"/>
        <v>0.80272108843537415</v>
      </c>
      <c r="I2291" s="78">
        <v>-0.70438843759200898</v>
      </c>
      <c r="J2291" s="1">
        <f t="shared" si="107"/>
        <v>-81.709058760673045</v>
      </c>
    </row>
    <row r="2292" spans="1:10">
      <c r="A2292" s="78">
        <v>22</v>
      </c>
      <c r="B2292" s="78">
        <v>5763</v>
      </c>
      <c r="C2292" s="78" t="s">
        <v>2357</v>
      </c>
      <c r="D2292" s="78">
        <v>481</v>
      </c>
      <c r="E2292" s="78">
        <v>57</v>
      </c>
      <c r="F2292" s="78">
        <v>638</v>
      </c>
      <c r="G2292" s="1">
        <f t="shared" si="105"/>
        <v>0.11850311850311851</v>
      </c>
      <c r="H2292" s="1">
        <f t="shared" si="106"/>
        <v>0.84326018808777425</v>
      </c>
      <c r="I2292" s="78">
        <v>-0.53138675874383501</v>
      </c>
      <c r="J2292" s="1">
        <f t="shared" si="107"/>
        <v>-255.59703095578465</v>
      </c>
    </row>
    <row r="2293" spans="1:10">
      <c r="A2293" s="78">
        <v>22</v>
      </c>
      <c r="B2293" s="78">
        <v>5764</v>
      </c>
      <c r="C2293" s="78" t="s">
        <v>2358</v>
      </c>
      <c r="D2293" s="78">
        <v>3150</v>
      </c>
      <c r="E2293" s="78">
        <v>1324</v>
      </c>
      <c r="F2293" s="78">
        <v>2280</v>
      </c>
      <c r="G2293" s="1">
        <f t="shared" si="105"/>
        <v>0.42031746031746031</v>
      </c>
      <c r="H2293" s="1">
        <f t="shared" si="106"/>
        <v>1.962280701754386</v>
      </c>
      <c r="I2293" s="78">
        <v>0.101958993298189</v>
      </c>
      <c r="J2293" s="1">
        <f t="shared" si="107"/>
        <v>321.17082888929536</v>
      </c>
    </row>
    <row r="2294" spans="1:10">
      <c r="A2294" s="78">
        <v>22</v>
      </c>
      <c r="B2294" s="78">
        <v>5765</v>
      </c>
      <c r="C2294" s="78" t="s">
        <v>2359</v>
      </c>
      <c r="D2294" s="78">
        <v>457</v>
      </c>
      <c r="E2294" s="78">
        <v>62</v>
      </c>
      <c r="F2294" s="78">
        <v>1317</v>
      </c>
      <c r="G2294" s="1">
        <f t="shared" si="105"/>
        <v>0.13566739606126915</v>
      </c>
      <c r="H2294" s="1">
        <f t="shared" si="106"/>
        <v>0.39407744874715261</v>
      </c>
      <c r="I2294" s="78">
        <v>-0.52689346438533102</v>
      </c>
      <c r="J2294" s="1">
        <f t="shared" si="107"/>
        <v>-240.79031322409628</v>
      </c>
    </row>
    <row r="2295" spans="1:10">
      <c r="A2295" s="78">
        <v>22</v>
      </c>
      <c r="B2295" s="78">
        <v>5766</v>
      </c>
      <c r="C2295" s="78" t="s">
        <v>2360</v>
      </c>
      <c r="D2295" s="78">
        <v>477</v>
      </c>
      <c r="E2295" s="78">
        <v>86</v>
      </c>
      <c r="F2295" s="78">
        <v>509</v>
      </c>
      <c r="G2295" s="1">
        <f t="shared" si="105"/>
        <v>0.18029350104821804</v>
      </c>
      <c r="H2295" s="1">
        <f t="shared" si="106"/>
        <v>1.1060903732809431</v>
      </c>
      <c r="I2295" s="78">
        <v>-0.42520649749021999</v>
      </c>
      <c r="J2295" s="1">
        <f t="shared" si="107"/>
        <v>-202.82349930283493</v>
      </c>
    </row>
    <row r="2296" spans="1:10">
      <c r="A2296" s="78">
        <v>22</v>
      </c>
      <c r="B2296" s="78">
        <v>5781</v>
      </c>
      <c r="C2296" s="78" t="s">
        <v>2361</v>
      </c>
      <c r="D2296" s="78">
        <v>60</v>
      </c>
      <c r="E2296" s="78">
        <v>0</v>
      </c>
      <c r="F2296" s="78">
        <v>118</v>
      </c>
      <c r="G2296" s="1">
        <f t="shared" si="105"/>
        <v>0</v>
      </c>
      <c r="H2296" s="1">
        <f t="shared" si="106"/>
        <v>0.50847457627118642</v>
      </c>
      <c r="I2296" s="78">
        <v>-0.74674986788644404</v>
      </c>
      <c r="J2296" s="1">
        <f t="shared" si="107"/>
        <v>-44.804992073186639</v>
      </c>
    </row>
    <row r="2297" spans="1:10">
      <c r="A2297" s="78">
        <v>22</v>
      </c>
      <c r="B2297" s="78">
        <v>5782</v>
      </c>
      <c r="C2297" s="78" t="s">
        <v>2362</v>
      </c>
      <c r="D2297" s="78">
        <v>835</v>
      </c>
      <c r="E2297" s="78">
        <v>107</v>
      </c>
      <c r="F2297" s="78">
        <v>541</v>
      </c>
      <c r="G2297" s="1">
        <f t="shared" si="105"/>
        <v>0.1281437125748503</v>
      </c>
      <c r="H2297" s="1">
        <f t="shared" si="106"/>
        <v>1.7412199630314233</v>
      </c>
      <c r="I2297" s="78">
        <v>-0.45937149795829801</v>
      </c>
      <c r="J2297" s="1">
        <f t="shared" si="107"/>
        <v>-383.57520079517883</v>
      </c>
    </row>
    <row r="2298" spans="1:10">
      <c r="A2298" s="78">
        <v>22</v>
      </c>
      <c r="B2298" s="78">
        <v>5783</v>
      </c>
      <c r="C2298" s="78" t="s">
        <v>2363</v>
      </c>
      <c r="D2298" s="78">
        <v>447</v>
      </c>
      <c r="E2298" s="78">
        <v>140</v>
      </c>
      <c r="F2298" s="78">
        <v>207</v>
      </c>
      <c r="G2298" s="1">
        <f t="shared" si="105"/>
        <v>0.31319910514541388</v>
      </c>
      <c r="H2298" s="1">
        <f t="shared" si="106"/>
        <v>2.8357487922705316</v>
      </c>
      <c r="I2298" s="78">
        <v>-0.144369894386178</v>
      </c>
      <c r="J2298" s="1">
        <f t="shared" si="107"/>
        <v>-64.533342790621575</v>
      </c>
    </row>
    <row r="2299" spans="1:10">
      <c r="A2299" s="78">
        <v>22</v>
      </c>
      <c r="B2299" s="78">
        <v>5784</v>
      </c>
      <c r="C2299" s="78" t="s">
        <v>2364</v>
      </c>
      <c r="D2299" s="78">
        <v>144</v>
      </c>
      <c r="E2299" s="78">
        <v>16</v>
      </c>
      <c r="F2299" s="78">
        <v>201</v>
      </c>
      <c r="G2299" s="1">
        <f t="shared" si="105"/>
        <v>0.1111111111111111</v>
      </c>
      <c r="H2299" s="1">
        <f t="shared" si="106"/>
        <v>0.79601990049751248</v>
      </c>
      <c r="I2299" s="78">
        <v>-0.56016196846756405</v>
      </c>
      <c r="J2299" s="1">
        <f t="shared" si="107"/>
        <v>-80.66332345932922</v>
      </c>
    </row>
    <row r="2300" spans="1:10">
      <c r="A2300" s="78">
        <v>22</v>
      </c>
      <c r="B2300" s="78">
        <v>5785</v>
      </c>
      <c r="C2300" s="78" t="s">
        <v>2365</v>
      </c>
      <c r="D2300" s="78">
        <v>424</v>
      </c>
      <c r="E2300" s="78">
        <v>29</v>
      </c>
      <c r="F2300" s="78">
        <v>795</v>
      </c>
      <c r="G2300" s="1">
        <f t="shared" si="105"/>
        <v>6.8396226415094338E-2</v>
      </c>
      <c r="H2300" s="1">
        <f t="shared" si="106"/>
        <v>0.56981132075471697</v>
      </c>
      <c r="I2300" s="78">
        <v>-0.62299751558386096</v>
      </c>
      <c r="J2300" s="1">
        <f t="shared" si="107"/>
        <v>-264.15094660755705</v>
      </c>
    </row>
    <row r="2301" spans="1:10">
      <c r="A2301" s="78">
        <v>22</v>
      </c>
      <c r="B2301" s="78">
        <v>5786</v>
      </c>
      <c r="C2301" s="78" t="s">
        <v>2366</v>
      </c>
      <c r="D2301" s="78">
        <v>669</v>
      </c>
      <c r="E2301" s="78">
        <v>93</v>
      </c>
      <c r="F2301" s="78">
        <v>209</v>
      </c>
      <c r="G2301" s="1">
        <f t="shared" si="105"/>
        <v>0.13901345291479822</v>
      </c>
      <c r="H2301" s="1">
        <f t="shared" si="106"/>
        <v>3.6459330143540671</v>
      </c>
      <c r="I2301" s="78">
        <v>-0.36293425435140397</v>
      </c>
      <c r="J2301" s="1">
        <f t="shared" si="107"/>
        <v>-242.80301616108926</v>
      </c>
    </row>
    <row r="2302" spans="1:10">
      <c r="A2302" s="78">
        <v>22</v>
      </c>
      <c r="B2302" s="78">
        <v>5787</v>
      </c>
      <c r="C2302" s="78" t="s">
        <v>2367</v>
      </c>
      <c r="D2302" s="78">
        <v>336</v>
      </c>
      <c r="E2302" s="78">
        <v>17</v>
      </c>
      <c r="F2302" s="78">
        <v>355</v>
      </c>
      <c r="G2302" s="1">
        <f t="shared" si="105"/>
        <v>5.0595238095238096E-2</v>
      </c>
      <c r="H2302" s="1">
        <f t="shared" si="106"/>
        <v>0.9943661971830986</v>
      </c>
      <c r="I2302" s="78">
        <v>-0.63468614986656302</v>
      </c>
      <c r="J2302" s="1">
        <f t="shared" si="107"/>
        <v>-213.25454635516519</v>
      </c>
    </row>
    <row r="2303" spans="1:10">
      <c r="A2303" s="78">
        <v>22</v>
      </c>
      <c r="B2303" s="78">
        <v>5788</v>
      </c>
      <c r="C2303" s="78" t="s">
        <v>2368</v>
      </c>
      <c r="D2303" s="78">
        <v>266</v>
      </c>
      <c r="E2303" s="78">
        <v>22</v>
      </c>
      <c r="F2303" s="78">
        <v>166</v>
      </c>
      <c r="G2303" s="1">
        <f t="shared" si="105"/>
        <v>8.2706766917293228E-2</v>
      </c>
      <c r="H2303" s="1">
        <f t="shared" si="106"/>
        <v>1.7349397590361446</v>
      </c>
      <c r="I2303" s="78">
        <v>-0.55488101476564999</v>
      </c>
      <c r="J2303" s="1">
        <f t="shared" si="107"/>
        <v>-147.59834992766289</v>
      </c>
    </row>
    <row r="2304" spans="1:10">
      <c r="A2304" s="78">
        <v>22</v>
      </c>
      <c r="B2304" s="78">
        <v>5789</v>
      </c>
      <c r="C2304" s="78" t="s">
        <v>2369</v>
      </c>
      <c r="D2304" s="78">
        <v>300</v>
      </c>
      <c r="E2304" s="78">
        <v>25</v>
      </c>
      <c r="F2304" s="78">
        <v>216</v>
      </c>
      <c r="G2304" s="1">
        <f t="shared" si="105"/>
        <v>8.3333333333333329E-2</v>
      </c>
      <c r="H2304" s="1">
        <f t="shared" si="106"/>
        <v>1.5046296296296295</v>
      </c>
      <c r="I2304" s="78">
        <v>-0.56294627604062797</v>
      </c>
      <c r="J2304" s="1">
        <f t="shared" si="107"/>
        <v>-168.8838828121884</v>
      </c>
    </row>
    <row r="2305" spans="1:10">
      <c r="A2305" s="78">
        <v>22</v>
      </c>
      <c r="B2305" s="78">
        <v>5790</v>
      </c>
      <c r="C2305" s="78" t="s">
        <v>2370</v>
      </c>
      <c r="D2305" s="78">
        <v>427</v>
      </c>
      <c r="E2305" s="78">
        <v>52</v>
      </c>
      <c r="F2305" s="78">
        <v>428</v>
      </c>
      <c r="G2305" s="1">
        <f t="shared" si="105"/>
        <v>0.12177985948477751</v>
      </c>
      <c r="H2305" s="1">
        <f t="shared" si="106"/>
        <v>1.1191588785046729</v>
      </c>
      <c r="I2305" s="78">
        <v>-0.51618214946008301</v>
      </c>
      <c r="J2305" s="1">
        <f t="shared" si="107"/>
        <v>-220.40977781945546</v>
      </c>
    </row>
    <row r="2306" spans="1:10">
      <c r="A2306" s="78">
        <v>22</v>
      </c>
      <c r="B2306" s="78">
        <v>5791</v>
      </c>
      <c r="C2306" s="78" t="s">
        <v>2371</v>
      </c>
      <c r="D2306" s="78">
        <v>1065</v>
      </c>
      <c r="E2306" s="78">
        <v>297</v>
      </c>
      <c r="F2306" s="78">
        <v>350</v>
      </c>
      <c r="G2306" s="1">
        <f t="shared" si="105"/>
        <v>0.27887323943661974</v>
      </c>
      <c r="H2306" s="1">
        <f t="shared" si="106"/>
        <v>3.8914285714285715</v>
      </c>
      <c r="I2306" s="78">
        <v>-0.12021140287528299</v>
      </c>
      <c r="J2306" s="1">
        <f t="shared" si="107"/>
        <v>-128.02514406217639</v>
      </c>
    </row>
    <row r="2307" spans="1:10">
      <c r="A2307" s="78">
        <v>22</v>
      </c>
      <c r="B2307" s="78">
        <v>5792</v>
      </c>
      <c r="C2307" s="78" t="s">
        <v>2372</v>
      </c>
      <c r="D2307" s="78">
        <v>487</v>
      </c>
      <c r="E2307" s="78">
        <v>74</v>
      </c>
      <c r="F2307" s="78">
        <v>411</v>
      </c>
      <c r="G2307" s="1">
        <f t="shared" si="105"/>
        <v>0.15195071868583163</v>
      </c>
      <c r="H2307" s="1">
        <f t="shared" si="106"/>
        <v>1.364963503649635</v>
      </c>
      <c r="I2307" s="78">
        <v>-0.45612905831886602</v>
      </c>
      <c r="J2307" s="1">
        <f t="shared" si="107"/>
        <v>-222.13485140128776</v>
      </c>
    </row>
    <row r="2308" spans="1:10">
      <c r="A2308" s="78">
        <v>22</v>
      </c>
      <c r="B2308" s="78">
        <v>5793</v>
      </c>
      <c r="C2308" s="78" t="s">
        <v>2373</v>
      </c>
      <c r="D2308" s="78">
        <v>1252</v>
      </c>
      <c r="E2308" s="78">
        <v>763</v>
      </c>
      <c r="F2308" s="78">
        <v>306</v>
      </c>
      <c r="G2308" s="1">
        <f t="shared" si="105"/>
        <v>0.60942492012779548</v>
      </c>
      <c r="H2308" s="1">
        <f t="shared" si="106"/>
        <v>6.5849673202614376</v>
      </c>
      <c r="I2308" s="78">
        <v>0.51636180737091597</v>
      </c>
      <c r="J2308" s="1">
        <f t="shared" si="107"/>
        <v>646.48498282838682</v>
      </c>
    </row>
    <row r="2309" spans="1:10">
      <c r="A2309" s="78">
        <v>22</v>
      </c>
      <c r="B2309" s="78">
        <v>5794</v>
      </c>
      <c r="C2309" s="78" t="s">
        <v>2374</v>
      </c>
      <c r="D2309" s="78">
        <v>258</v>
      </c>
      <c r="E2309" s="78">
        <v>33</v>
      </c>
      <c r="F2309" s="78">
        <v>125</v>
      </c>
      <c r="G2309" s="1">
        <f t="shared" si="105"/>
        <v>0.12790697674418605</v>
      </c>
      <c r="H2309" s="1">
        <f t="shared" si="106"/>
        <v>2.3279999999999998</v>
      </c>
      <c r="I2309" s="78">
        <v>-0.45904939810800999</v>
      </c>
      <c r="J2309" s="1">
        <f t="shared" si="107"/>
        <v>-118.43474471186657</v>
      </c>
    </row>
    <row r="2310" spans="1:10">
      <c r="A2310" s="78">
        <v>22</v>
      </c>
      <c r="B2310" s="78">
        <v>5795</v>
      </c>
      <c r="C2310" s="78" t="s">
        <v>2375</v>
      </c>
      <c r="D2310" s="78">
        <v>1159</v>
      </c>
      <c r="E2310" s="78">
        <v>371</v>
      </c>
      <c r="F2310" s="78">
        <v>577</v>
      </c>
      <c r="G2310" s="1">
        <f t="shared" si="105"/>
        <v>0.32010353753235549</v>
      </c>
      <c r="H2310" s="1">
        <f t="shared" si="106"/>
        <v>2.6516464471403811</v>
      </c>
      <c r="I2310" s="78">
        <v>-0.109899591091391</v>
      </c>
      <c r="J2310" s="1">
        <f t="shared" si="107"/>
        <v>-127.37362607492217</v>
      </c>
    </row>
    <row r="2311" spans="1:10">
      <c r="A2311" s="78">
        <v>22</v>
      </c>
      <c r="B2311" s="78">
        <v>5796</v>
      </c>
      <c r="C2311" s="78" t="s">
        <v>2376</v>
      </c>
      <c r="D2311" s="78">
        <v>354</v>
      </c>
      <c r="E2311" s="78">
        <v>71</v>
      </c>
      <c r="F2311" s="78">
        <v>448</v>
      </c>
      <c r="G2311" s="1">
        <f t="shared" si="105"/>
        <v>0.20056497175141244</v>
      </c>
      <c r="H2311" s="1">
        <f t="shared" si="106"/>
        <v>0.9486607142857143</v>
      </c>
      <c r="I2311" s="78">
        <v>-0.40708639646526901</v>
      </c>
      <c r="J2311" s="1">
        <f t="shared" si="107"/>
        <v>-144.10858434870522</v>
      </c>
    </row>
    <row r="2312" spans="1:10">
      <c r="A2312" s="78">
        <v>22</v>
      </c>
      <c r="B2312" s="78">
        <v>5798</v>
      </c>
      <c r="C2312" s="78" t="s">
        <v>2377</v>
      </c>
      <c r="D2312" s="78">
        <v>361</v>
      </c>
      <c r="E2312" s="78">
        <v>196</v>
      </c>
      <c r="F2312" s="78">
        <v>478</v>
      </c>
      <c r="G2312" s="1">
        <f t="shared" si="105"/>
        <v>0.54293628808864269</v>
      </c>
      <c r="H2312" s="1">
        <f t="shared" si="106"/>
        <v>1.1652719665271967</v>
      </c>
      <c r="I2312" s="78">
        <v>0.1256857603731</v>
      </c>
      <c r="J2312" s="1">
        <f t="shared" si="107"/>
        <v>45.372559494689099</v>
      </c>
    </row>
    <row r="2313" spans="1:10">
      <c r="A2313" s="78">
        <v>22</v>
      </c>
      <c r="B2313" s="78">
        <v>5799</v>
      </c>
      <c r="C2313" s="78" t="s">
        <v>2378</v>
      </c>
      <c r="D2313" s="78">
        <v>1062</v>
      </c>
      <c r="E2313" s="78">
        <v>204</v>
      </c>
      <c r="F2313" s="78">
        <v>420</v>
      </c>
      <c r="G2313" s="1">
        <f t="shared" ref="G2313:G2376" si="108">E2313/D2313</f>
        <v>0.19209039548022599</v>
      </c>
      <c r="H2313" s="1">
        <f t="shared" ref="H2313:H2376" si="109">(D2313+E2313)/F2313</f>
        <v>3.0142857142857142</v>
      </c>
      <c r="I2313" s="78">
        <v>-0.29304029283383998</v>
      </c>
      <c r="J2313" s="1">
        <f t="shared" ref="J2313:J2376" si="110">I2313*D2313</f>
        <v>-311.20879098953804</v>
      </c>
    </row>
    <row r="2314" spans="1:10">
      <c r="A2314" s="78">
        <v>22</v>
      </c>
      <c r="B2314" s="78">
        <v>5800</v>
      </c>
      <c r="C2314" s="78" t="s">
        <v>2379</v>
      </c>
      <c r="D2314" s="78">
        <v>125</v>
      </c>
      <c r="E2314" s="78">
        <v>21</v>
      </c>
      <c r="F2314" s="78">
        <v>227</v>
      </c>
      <c r="G2314" s="1">
        <f t="shared" si="108"/>
        <v>0.16800000000000001</v>
      </c>
      <c r="H2314" s="1">
        <f t="shared" si="109"/>
        <v>0.64317180616740088</v>
      </c>
      <c r="I2314" s="78">
        <v>-0.481217733549066</v>
      </c>
      <c r="J2314" s="1">
        <f t="shared" si="110"/>
        <v>-60.15221669363325</v>
      </c>
    </row>
    <row r="2315" spans="1:10">
      <c r="A2315" s="78">
        <v>22</v>
      </c>
      <c r="B2315" s="78">
        <v>5801</v>
      </c>
      <c r="C2315" s="78" t="s">
        <v>2380</v>
      </c>
      <c r="D2315" s="78">
        <v>191</v>
      </c>
      <c r="E2315" s="78">
        <v>43</v>
      </c>
      <c r="F2315" s="78">
        <v>196</v>
      </c>
      <c r="G2315" s="1">
        <f t="shared" si="108"/>
        <v>0.22513089005235601</v>
      </c>
      <c r="H2315" s="1">
        <f t="shared" si="109"/>
        <v>1.1938775510204083</v>
      </c>
      <c r="I2315" s="78">
        <v>-0.36575598857929997</v>
      </c>
      <c r="J2315" s="1">
        <f t="shared" si="110"/>
        <v>-69.859393818646296</v>
      </c>
    </row>
    <row r="2316" spans="1:10">
      <c r="A2316" s="78">
        <v>22</v>
      </c>
      <c r="B2316" s="78">
        <v>5802</v>
      </c>
      <c r="C2316" s="78" t="s">
        <v>2381</v>
      </c>
      <c r="D2316" s="78">
        <v>128</v>
      </c>
      <c r="E2316" s="78">
        <v>1</v>
      </c>
      <c r="F2316" s="78">
        <v>144</v>
      </c>
      <c r="G2316" s="1">
        <f t="shared" si="108"/>
        <v>7.8125E-3</v>
      </c>
      <c r="H2316" s="1">
        <f t="shared" si="109"/>
        <v>0.89583333333333337</v>
      </c>
      <c r="I2316" s="78">
        <v>-0.71396026052856698</v>
      </c>
      <c r="J2316" s="1">
        <f t="shared" si="110"/>
        <v>-91.386913347656574</v>
      </c>
    </row>
    <row r="2317" spans="1:10">
      <c r="A2317" s="78">
        <v>22</v>
      </c>
      <c r="B2317" s="78">
        <v>5803</v>
      </c>
      <c r="C2317" s="78" t="s">
        <v>2382</v>
      </c>
      <c r="D2317" s="78">
        <v>422</v>
      </c>
      <c r="E2317" s="78">
        <v>31</v>
      </c>
      <c r="F2317" s="78">
        <v>664</v>
      </c>
      <c r="G2317" s="1">
        <f t="shared" si="108"/>
        <v>7.3459715639810422E-2</v>
      </c>
      <c r="H2317" s="1">
        <f t="shared" si="109"/>
        <v>0.68222891566265065</v>
      </c>
      <c r="I2317" s="78">
        <v>-0.61020248541012501</v>
      </c>
      <c r="J2317" s="1">
        <f t="shared" si="110"/>
        <v>-257.50544884307277</v>
      </c>
    </row>
    <row r="2318" spans="1:10">
      <c r="A2318" s="78">
        <v>22</v>
      </c>
      <c r="B2318" s="78">
        <v>5811</v>
      </c>
      <c r="C2318" s="78" t="s">
        <v>2383</v>
      </c>
      <c r="D2318" s="78">
        <v>52</v>
      </c>
      <c r="E2318" s="78">
        <v>3</v>
      </c>
      <c r="F2318" s="78">
        <v>183</v>
      </c>
      <c r="G2318" s="1">
        <f t="shared" si="108"/>
        <v>5.7692307692307696E-2</v>
      </c>
      <c r="H2318" s="1">
        <f t="shared" si="109"/>
        <v>0.30054644808743169</v>
      </c>
      <c r="I2318" s="78">
        <v>-0.66860656725840895</v>
      </c>
      <c r="J2318" s="1">
        <f t="shared" si="110"/>
        <v>-34.767541497437264</v>
      </c>
    </row>
    <row r="2319" spans="1:10">
      <c r="A2319" s="78">
        <v>22</v>
      </c>
      <c r="B2319" s="78">
        <v>5812</v>
      </c>
      <c r="C2319" s="78" t="s">
        <v>2384</v>
      </c>
      <c r="D2319" s="78">
        <v>117</v>
      </c>
      <c r="E2319" s="78">
        <v>20</v>
      </c>
      <c r="F2319" s="78">
        <v>302</v>
      </c>
      <c r="G2319" s="1">
        <f t="shared" si="108"/>
        <v>0.17094017094017094</v>
      </c>
      <c r="H2319" s="1">
        <f t="shared" si="109"/>
        <v>0.45364238410596025</v>
      </c>
      <c r="I2319" s="78">
        <v>-0.48579092355833298</v>
      </c>
      <c r="J2319" s="1">
        <f t="shared" si="110"/>
        <v>-56.837538056324959</v>
      </c>
    </row>
    <row r="2320" spans="1:10">
      <c r="A2320" s="78">
        <v>22</v>
      </c>
      <c r="B2320" s="78">
        <v>5813</v>
      </c>
      <c r="C2320" s="78" t="s">
        <v>2385</v>
      </c>
      <c r="D2320" s="78">
        <v>395</v>
      </c>
      <c r="E2320" s="78">
        <v>63</v>
      </c>
      <c r="F2320" s="78">
        <v>333</v>
      </c>
      <c r="G2320" s="1">
        <f t="shared" si="108"/>
        <v>0.15949367088607594</v>
      </c>
      <c r="H2320" s="1">
        <f t="shared" si="109"/>
        <v>1.3753753753753755</v>
      </c>
      <c r="I2320" s="78">
        <v>-0.44832353340487602</v>
      </c>
      <c r="J2320" s="1">
        <f t="shared" si="110"/>
        <v>-177.08779569492603</v>
      </c>
    </row>
    <row r="2321" spans="1:10">
      <c r="A2321" s="78">
        <v>22</v>
      </c>
      <c r="B2321" s="78">
        <v>5814</v>
      </c>
      <c r="C2321" s="78" t="s">
        <v>2386</v>
      </c>
      <c r="D2321" s="78">
        <v>274</v>
      </c>
      <c r="E2321" s="78">
        <v>34</v>
      </c>
      <c r="F2321" s="78">
        <v>659</v>
      </c>
      <c r="G2321" s="1">
        <f t="shared" si="108"/>
        <v>0.12408759124087591</v>
      </c>
      <c r="H2321" s="1">
        <f t="shared" si="109"/>
        <v>0.46737481031866462</v>
      </c>
      <c r="I2321" s="78">
        <v>-0.54952542047548503</v>
      </c>
      <c r="J2321" s="1">
        <f t="shared" si="110"/>
        <v>-150.5699652102829</v>
      </c>
    </row>
    <row r="2322" spans="1:10">
      <c r="A2322" s="78">
        <v>22</v>
      </c>
      <c r="B2322" s="78">
        <v>5815</v>
      </c>
      <c r="C2322" s="78" t="s">
        <v>2387</v>
      </c>
      <c r="D2322" s="78">
        <v>393</v>
      </c>
      <c r="E2322" s="78">
        <v>35</v>
      </c>
      <c r="F2322" s="78">
        <v>574</v>
      </c>
      <c r="G2322" s="1">
        <f t="shared" si="108"/>
        <v>8.9058524173027995E-2</v>
      </c>
      <c r="H2322" s="1">
        <f t="shared" si="109"/>
        <v>0.74564459930313587</v>
      </c>
      <c r="I2322" s="78">
        <v>-0.58480519827694599</v>
      </c>
      <c r="J2322" s="1">
        <f t="shared" si="110"/>
        <v>-229.82844292283977</v>
      </c>
    </row>
    <row r="2323" spans="1:10">
      <c r="A2323" s="78">
        <v>22</v>
      </c>
      <c r="B2323" s="78">
        <v>5816</v>
      </c>
      <c r="C2323" s="78" t="s">
        <v>2388</v>
      </c>
      <c r="D2323" s="78">
        <v>1827</v>
      </c>
      <c r="E2323" s="78">
        <v>273</v>
      </c>
      <c r="F2323" s="78">
        <v>1188</v>
      </c>
      <c r="G2323" s="1">
        <f t="shared" si="108"/>
        <v>0.14942528735632185</v>
      </c>
      <c r="H2323" s="1">
        <f t="shared" si="109"/>
        <v>1.7676767676767677</v>
      </c>
      <c r="I2323" s="78">
        <v>-0.3805639130258</v>
      </c>
      <c r="J2323" s="1">
        <f t="shared" si="110"/>
        <v>-695.2902690981366</v>
      </c>
    </row>
    <row r="2324" spans="1:10">
      <c r="A2324" s="78">
        <v>22</v>
      </c>
      <c r="B2324" s="78">
        <v>5817</v>
      </c>
      <c r="C2324" s="78" t="s">
        <v>2389</v>
      </c>
      <c r="D2324" s="78">
        <v>763</v>
      </c>
      <c r="E2324" s="78">
        <v>113</v>
      </c>
      <c r="F2324" s="78">
        <v>1021</v>
      </c>
      <c r="G2324" s="1">
        <f t="shared" si="108"/>
        <v>0.14809960681520315</v>
      </c>
      <c r="H2324" s="1">
        <f t="shared" si="109"/>
        <v>0.85798237022526935</v>
      </c>
      <c r="I2324" s="78">
        <v>-0.47271727666736901</v>
      </c>
      <c r="J2324" s="1">
        <f t="shared" si="110"/>
        <v>-360.68328209720255</v>
      </c>
    </row>
    <row r="2325" spans="1:10">
      <c r="A2325" s="78">
        <v>22</v>
      </c>
      <c r="B2325" s="78">
        <v>5818</v>
      </c>
      <c r="C2325" s="78" t="s">
        <v>2390</v>
      </c>
      <c r="D2325" s="78">
        <v>1188</v>
      </c>
      <c r="E2325" s="78">
        <v>712</v>
      </c>
      <c r="F2325" s="78">
        <v>684</v>
      </c>
      <c r="G2325" s="1">
        <f t="shared" si="108"/>
        <v>0.59932659932659937</v>
      </c>
      <c r="H2325" s="1">
        <f t="shared" si="109"/>
        <v>2.7777777777777777</v>
      </c>
      <c r="I2325" s="78">
        <v>0.32334685963828202</v>
      </c>
      <c r="J2325" s="1">
        <f t="shared" si="110"/>
        <v>384.13606925027904</v>
      </c>
    </row>
    <row r="2326" spans="1:10">
      <c r="A2326" s="78">
        <v>22</v>
      </c>
      <c r="B2326" s="78">
        <v>5819</v>
      </c>
      <c r="C2326" s="78" t="s">
        <v>2391</v>
      </c>
      <c r="D2326" s="78">
        <v>238</v>
      </c>
      <c r="E2326" s="78">
        <v>334</v>
      </c>
      <c r="F2326" s="78">
        <v>250</v>
      </c>
      <c r="G2326" s="1">
        <f t="shared" si="108"/>
        <v>1.403361344537815</v>
      </c>
      <c r="H2326" s="1">
        <f t="shared" si="109"/>
        <v>2.2879999999999998</v>
      </c>
      <c r="I2326" s="78">
        <v>1.48475757432119</v>
      </c>
      <c r="J2326" s="1">
        <f t="shared" si="110"/>
        <v>353.37230268844326</v>
      </c>
    </row>
    <row r="2327" spans="1:10">
      <c r="A2327" s="78">
        <v>22</v>
      </c>
      <c r="B2327" s="78">
        <v>5820</v>
      </c>
      <c r="C2327" s="78" t="s">
        <v>2392</v>
      </c>
      <c r="D2327" s="78">
        <v>162</v>
      </c>
      <c r="E2327" s="78">
        <v>36</v>
      </c>
      <c r="F2327" s="78">
        <v>226</v>
      </c>
      <c r="G2327" s="1">
        <f t="shared" si="108"/>
        <v>0.22222222222222221</v>
      </c>
      <c r="H2327" s="1">
        <f t="shared" si="109"/>
        <v>0.87610619469026552</v>
      </c>
      <c r="I2327" s="78">
        <v>-0.38609487981567903</v>
      </c>
      <c r="J2327" s="1">
        <f t="shared" si="110"/>
        <v>-62.54737053014</v>
      </c>
    </row>
    <row r="2328" spans="1:10">
      <c r="A2328" s="78">
        <v>22</v>
      </c>
      <c r="B2328" s="78">
        <v>5821</v>
      </c>
      <c r="C2328" s="78" t="s">
        <v>2393</v>
      </c>
      <c r="D2328" s="78">
        <v>274</v>
      </c>
      <c r="E2328" s="78">
        <v>21</v>
      </c>
      <c r="F2328" s="78">
        <v>301</v>
      </c>
      <c r="G2328" s="1">
        <f t="shared" si="108"/>
        <v>7.6642335766423361E-2</v>
      </c>
      <c r="H2328" s="1">
        <f t="shared" si="109"/>
        <v>0.98006644518272423</v>
      </c>
      <c r="I2328" s="78">
        <v>-0.598409815952747</v>
      </c>
      <c r="J2328" s="1">
        <f t="shared" si="110"/>
        <v>-163.96428957105269</v>
      </c>
    </row>
    <row r="2329" spans="1:10">
      <c r="A2329" s="78">
        <v>22</v>
      </c>
      <c r="B2329" s="78">
        <v>5822</v>
      </c>
      <c r="C2329" s="78" t="s">
        <v>2394</v>
      </c>
      <c r="D2329" s="78">
        <v>7779</v>
      </c>
      <c r="E2329" s="78">
        <v>4540</v>
      </c>
      <c r="F2329" s="78">
        <v>2379</v>
      </c>
      <c r="G2329" s="1">
        <f t="shared" si="108"/>
        <v>0.58362257359557779</v>
      </c>
      <c r="H2329" s="1">
        <f t="shared" si="109"/>
        <v>5.1782261454392602</v>
      </c>
      <c r="I2329" s="78">
        <v>0.70927170634450498</v>
      </c>
      <c r="J2329" s="1">
        <f t="shared" si="110"/>
        <v>5517.4246036539043</v>
      </c>
    </row>
    <row r="2330" spans="1:10">
      <c r="A2330" s="78">
        <v>22</v>
      </c>
      <c r="B2330" s="78">
        <v>5823</v>
      </c>
      <c r="C2330" s="78" t="s">
        <v>2395</v>
      </c>
      <c r="D2330" s="78">
        <v>44</v>
      </c>
      <c r="E2330" s="78">
        <v>1</v>
      </c>
      <c r="F2330" s="78">
        <v>112</v>
      </c>
      <c r="G2330" s="1">
        <f t="shared" si="108"/>
        <v>2.2727272727272728E-2</v>
      </c>
      <c r="H2330" s="1">
        <f t="shared" si="109"/>
        <v>0.4017857142857143</v>
      </c>
      <c r="I2330" s="78">
        <v>-0.71768739728447395</v>
      </c>
      <c r="J2330" s="1">
        <f t="shared" si="110"/>
        <v>-31.578245480516856</v>
      </c>
    </row>
    <row r="2331" spans="1:10">
      <c r="A2331" s="78">
        <v>22</v>
      </c>
      <c r="B2331" s="78">
        <v>5824</v>
      </c>
      <c r="C2331" s="78" t="s">
        <v>2396</v>
      </c>
      <c r="D2331" s="78">
        <v>145</v>
      </c>
      <c r="E2331" s="78">
        <v>11</v>
      </c>
      <c r="F2331" s="78">
        <v>325</v>
      </c>
      <c r="G2331" s="1">
        <f t="shared" si="108"/>
        <v>7.586206896551724E-2</v>
      </c>
      <c r="H2331" s="1">
        <f t="shared" si="109"/>
        <v>0.48</v>
      </c>
      <c r="I2331" s="78">
        <v>-0.62841284559391497</v>
      </c>
      <c r="J2331" s="1">
        <f t="shared" si="110"/>
        <v>-91.119862611117668</v>
      </c>
    </row>
    <row r="2332" spans="1:10">
      <c r="A2332" s="78">
        <v>22</v>
      </c>
      <c r="B2332" s="78">
        <v>5825</v>
      </c>
      <c r="C2332" s="78" t="s">
        <v>2397</v>
      </c>
      <c r="D2332" s="78">
        <v>143</v>
      </c>
      <c r="E2332" s="78">
        <v>26</v>
      </c>
      <c r="F2332" s="78">
        <v>249</v>
      </c>
      <c r="G2332" s="1">
        <f t="shared" si="108"/>
        <v>0.18181818181818182</v>
      </c>
      <c r="H2332" s="1">
        <f t="shared" si="109"/>
        <v>0.67871485943775101</v>
      </c>
      <c r="I2332" s="78">
        <v>-0.45767942870574102</v>
      </c>
      <c r="J2332" s="1">
        <f t="shared" si="110"/>
        <v>-65.448158304920966</v>
      </c>
    </row>
    <row r="2333" spans="1:10">
      <c r="A2333" s="78">
        <v>22</v>
      </c>
      <c r="B2333" s="78">
        <v>5826</v>
      </c>
      <c r="C2333" s="78" t="s">
        <v>2398</v>
      </c>
      <c r="D2333" s="78">
        <v>279</v>
      </c>
      <c r="E2333" s="78">
        <v>50</v>
      </c>
      <c r="F2333" s="78">
        <v>370</v>
      </c>
      <c r="G2333" s="1">
        <f t="shared" si="108"/>
        <v>0.17921146953405018</v>
      </c>
      <c r="H2333" s="1">
        <f t="shared" si="109"/>
        <v>0.88918918918918921</v>
      </c>
      <c r="I2333" s="78">
        <v>-0.44581505077371503</v>
      </c>
      <c r="J2333" s="1">
        <f t="shared" si="110"/>
        <v>-124.38239916586649</v>
      </c>
    </row>
    <row r="2334" spans="1:10">
      <c r="A2334" s="78">
        <v>22</v>
      </c>
      <c r="B2334" s="78">
        <v>5827</v>
      </c>
      <c r="C2334" s="78" t="s">
        <v>2399</v>
      </c>
      <c r="D2334" s="78">
        <v>235</v>
      </c>
      <c r="E2334" s="78">
        <v>14</v>
      </c>
      <c r="F2334" s="78">
        <v>375</v>
      </c>
      <c r="G2334" s="1">
        <f t="shared" si="108"/>
        <v>5.9574468085106386E-2</v>
      </c>
      <c r="H2334" s="1">
        <f t="shared" si="109"/>
        <v>0.66400000000000003</v>
      </c>
      <c r="I2334" s="78">
        <v>-0.640734514614688</v>
      </c>
      <c r="J2334" s="1">
        <f t="shared" si="110"/>
        <v>-150.57261093445169</v>
      </c>
    </row>
    <row r="2335" spans="1:10">
      <c r="A2335" s="78">
        <v>22</v>
      </c>
      <c r="B2335" s="78">
        <v>5828</v>
      </c>
      <c r="C2335" s="78" t="s">
        <v>2400</v>
      </c>
      <c r="D2335" s="78">
        <v>117</v>
      </c>
      <c r="E2335" s="78">
        <v>4</v>
      </c>
      <c r="F2335" s="78">
        <v>310</v>
      </c>
      <c r="G2335" s="1">
        <f t="shared" si="108"/>
        <v>3.4188034188034191E-2</v>
      </c>
      <c r="H2335" s="1">
        <f t="shared" si="109"/>
        <v>0.39032258064516129</v>
      </c>
      <c r="I2335" s="78">
        <v>-0.69740247193662197</v>
      </c>
      <c r="J2335" s="1">
        <f t="shared" si="110"/>
        <v>-81.596089216584772</v>
      </c>
    </row>
    <row r="2336" spans="1:10">
      <c r="A2336" s="78">
        <v>22</v>
      </c>
      <c r="B2336" s="78">
        <v>5829</v>
      </c>
      <c r="C2336" s="78" t="s">
        <v>2401</v>
      </c>
      <c r="D2336" s="78">
        <v>118</v>
      </c>
      <c r="E2336" s="78">
        <v>9</v>
      </c>
      <c r="F2336" s="78">
        <v>309</v>
      </c>
      <c r="G2336" s="1">
        <f t="shared" si="108"/>
        <v>7.6271186440677971E-2</v>
      </c>
      <c r="H2336" s="1">
        <f t="shared" si="109"/>
        <v>0.4110032362459547</v>
      </c>
      <c r="I2336" s="78">
        <v>-0.63218229106067803</v>
      </c>
      <c r="J2336" s="1">
        <f t="shared" si="110"/>
        <v>-74.597510345160003</v>
      </c>
    </row>
    <row r="2337" spans="1:10">
      <c r="A2337" s="78">
        <v>22</v>
      </c>
      <c r="B2337" s="78">
        <v>5830</v>
      </c>
      <c r="C2337" s="78" t="s">
        <v>2402</v>
      </c>
      <c r="D2337" s="78">
        <v>186</v>
      </c>
      <c r="E2337" s="78">
        <v>9</v>
      </c>
      <c r="F2337" s="78">
        <v>407</v>
      </c>
      <c r="G2337" s="1">
        <f t="shared" si="108"/>
        <v>4.8387096774193547E-2</v>
      </c>
      <c r="H2337" s="1">
        <f t="shared" si="109"/>
        <v>0.47911547911547914</v>
      </c>
      <c r="I2337" s="78">
        <v>-0.66852012277424899</v>
      </c>
      <c r="J2337" s="1">
        <f t="shared" si="110"/>
        <v>-124.34474283601031</v>
      </c>
    </row>
    <row r="2338" spans="1:10">
      <c r="A2338" s="78">
        <v>22</v>
      </c>
      <c r="B2338" s="78">
        <v>5841</v>
      </c>
      <c r="C2338" s="78" t="s">
        <v>2403</v>
      </c>
      <c r="D2338" s="78">
        <v>3098</v>
      </c>
      <c r="E2338" s="78">
        <v>1107</v>
      </c>
      <c r="F2338" s="78">
        <v>9273</v>
      </c>
      <c r="G2338" s="1">
        <f t="shared" si="108"/>
        <v>0.35732730794060685</v>
      </c>
      <c r="H2338" s="1">
        <f t="shared" si="109"/>
        <v>0.45346705489054245</v>
      </c>
      <c r="I2338" s="78">
        <v>-6.5770968100751004E-2</v>
      </c>
      <c r="J2338" s="1">
        <f t="shared" si="110"/>
        <v>-203.75845917612662</v>
      </c>
    </row>
    <row r="2339" spans="1:10">
      <c r="A2339" s="78">
        <v>22</v>
      </c>
      <c r="B2339" s="78">
        <v>5842</v>
      </c>
      <c r="C2339" s="78" t="s">
        <v>2404</v>
      </c>
      <c r="D2339" s="78">
        <v>492</v>
      </c>
      <c r="E2339" s="78">
        <v>134</v>
      </c>
      <c r="F2339" s="78">
        <v>2054</v>
      </c>
      <c r="G2339" s="1">
        <f t="shared" si="108"/>
        <v>0.27235772357723576</v>
      </c>
      <c r="H2339" s="1">
        <f t="shared" si="109"/>
        <v>0.30477117818889971</v>
      </c>
      <c r="I2339" s="78">
        <v>-0.320787744895976</v>
      </c>
      <c r="J2339" s="1">
        <f t="shared" si="110"/>
        <v>-157.82757048882019</v>
      </c>
    </row>
    <row r="2340" spans="1:10">
      <c r="A2340" s="78">
        <v>22</v>
      </c>
      <c r="B2340" s="78">
        <v>5843</v>
      </c>
      <c r="C2340" s="78" t="s">
        <v>2405</v>
      </c>
      <c r="D2340" s="78">
        <v>903</v>
      </c>
      <c r="E2340" s="78">
        <v>215</v>
      </c>
      <c r="F2340" s="78">
        <v>3988</v>
      </c>
      <c r="G2340" s="1">
        <f t="shared" si="108"/>
        <v>0.23809523809523808</v>
      </c>
      <c r="H2340" s="1">
        <f t="shared" si="109"/>
        <v>0.28034102306920761</v>
      </c>
      <c r="I2340" s="78">
        <v>-0.35550730392680602</v>
      </c>
      <c r="J2340" s="1">
        <f t="shared" si="110"/>
        <v>-321.02309544590582</v>
      </c>
    </row>
    <row r="2341" spans="1:10">
      <c r="A2341" s="78">
        <v>22</v>
      </c>
      <c r="B2341" s="78">
        <v>5851</v>
      </c>
      <c r="C2341" s="78" t="s">
        <v>2406</v>
      </c>
      <c r="D2341" s="78">
        <v>401</v>
      </c>
      <c r="E2341" s="78">
        <v>370</v>
      </c>
      <c r="F2341" s="78">
        <v>250</v>
      </c>
      <c r="G2341" s="1">
        <f t="shared" si="108"/>
        <v>0.92269326683291775</v>
      </c>
      <c r="H2341" s="1">
        <f t="shared" si="109"/>
        <v>3.0840000000000001</v>
      </c>
      <c r="I2341" s="78">
        <v>0.79511685458123804</v>
      </c>
      <c r="J2341" s="1">
        <f t="shared" si="110"/>
        <v>318.84185868707647</v>
      </c>
    </row>
    <row r="2342" spans="1:10">
      <c r="A2342" s="78">
        <v>22</v>
      </c>
      <c r="B2342" s="78">
        <v>5852</v>
      </c>
      <c r="C2342" s="78" t="s">
        <v>2407</v>
      </c>
      <c r="D2342" s="78">
        <v>370</v>
      </c>
      <c r="E2342" s="78">
        <v>25</v>
      </c>
      <c r="F2342" s="78">
        <v>180</v>
      </c>
      <c r="G2342" s="1">
        <f t="shared" si="108"/>
        <v>6.7567567567567571E-2</v>
      </c>
      <c r="H2342" s="1">
        <f t="shared" si="109"/>
        <v>2.1944444444444446</v>
      </c>
      <c r="I2342" s="78">
        <v>-0.55217182445568902</v>
      </c>
      <c r="J2342" s="1">
        <f t="shared" si="110"/>
        <v>-204.30357504860493</v>
      </c>
    </row>
    <row r="2343" spans="1:10">
      <c r="A2343" s="78">
        <v>22</v>
      </c>
      <c r="B2343" s="78">
        <v>5853</v>
      </c>
      <c r="C2343" s="78" t="s">
        <v>2408</v>
      </c>
      <c r="D2343" s="78">
        <v>671</v>
      </c>
      <c r="E2343" s="78">
        <v>377</v>
      </c>
      <c r="F2343" s="78">
        <v>340</v>
      </c>
      <c r="G2343" s="1">
        <f t="shared" si="108"/>
        <v>0.56184798807749625</v>
      </c>
      <c r="H2343" s="1">
        <f t="shared" si="109"/>
        <v>3.0823529411764707</v>
      </c>
      <c r="I2343" s="78">
        <v>0.25661151172875801</v>
      </c>
      <c r="J2343" s="1">
        <f t="shared" si="110"/>
        <v>172.18632436999664</v>
      </c>
    </row>
    <row r="2344" spans="1:10">
      <c r="A2344" s="78">
        <v>22</v>
      </c>
      <c r="B2344" s="78">
        <v>5854</v>
      </c>
      <c r="C2344" s="78" t="s">
        <v>2409</v>
      </c>
      <c r="D2344" s="78">
        <v>293</v>
      </c>
      <c r="E2344" s="78">
        <v>33</v>
      </c>
      <c r="F2344" s="78">
        <v>558</v>
      </c>
      <c r="G2344" s="1">
        <f t="shared" si="108"/>
        <v>0.11262798634812286</v>
      </c>
      <c r="H2344" s="1">
        <f t="shared" si="109"/>
        <v>0.58422939068100355</v>
      </c>
      <c r="I2344" s="78">
        <v>-0.560788699227183</v>
      </c>
      <c r="J2344" s="1">
        <f t="shared" si="110"/>
        <v>-164.31108887356461</v>
      </c>
    </row>
    <row r="2345" spans="1:10">
      <c r="A2345" s="78">
        <v>22</v>
      </c>
      <c r="B2345" s="78">
        <v>5855</v>
      </c>
      <c r="C2345" s="78" t="s">
        <v>2410</v>
      </c>
      <c r="D2345" s="78">
        <v>492</v>
      </c>
      <c r="E2345" s="78">
        <v>32</v>
      </c>
      <c r="F2345" s="78">
        <v>161</v>
      </c>
      <c r="G2345" s="1">
        <f t="shared" si="108"/>
        <v>6.5040650406504072E-2</v>
      </c>
      <c r="H2345" s="1">
        <f t="shared" si="109"/>
        <v>3.2546583850931676</v>
      </c>
      <c r="I2345" s="78">
        <v>-0.50183211425420404</v>
      </c>
      <c r="J2345" s="1">
        <f t="shared" si="110"/>
        <v>-246.9014002130684</v>
      </c>
    </row>
    <row r="2346" spans="1:10">
      <c r="A2346" s="78">
        <v>22</v>
      </c>
      <c r="B2346" s="78">
        <v>5856</v>
      </c>
      <c r="C2346" s="78" t="s">
        <v>2411</v>
      </c>
      <c r="D2346" s="78">
        <v>559</v>
      </c>
      <c r="E2346" s="78">
        <v>33</v>
      </c>
      <c r="F2346" s="78">
        <v>700</v>
      </c>
      <c r="G2346" s="1">
        <f t="shared" si="108"/>
        <v>5.9033989266547404E-2</v>
      </c>
      <c r="H2346" s="1">
        <f t="shared" si="109"/>
        <v>0.84571428571428575</v>
      </c>
      <c r="I2346" s="78">
        <v>-0.61848646283193798</v>
      </c>
      <c r="J2346" s="1">
        <f t="shared" si="110"/>
        <v>-345.73393272305333</v>
      </c>
    </row>
    <row r="2347" spans="1:10">
      <c r="A2347" s="78">
        <v>22</v>
      </c>
      <c r="B2347" s="78">
        <v>5857</v>
      </c>
      <c r="C2347" s="78" t="s">
        <v>2412</v>
      </c>
      <c r="D2347" s="78">
        <v>843</v>
      </c>
      <c r="E2347" s="78">
        <v>208</v>
      </c>
      <c r="F2347" s="78">
        <v>773</v>
      </c>
      <c r="G2347" s="1">
        <f t="shared" si="108"/>
        <v>0.24673784104389088</v>
      </c>
      <c r="H2347" s="1">
        <f t="shared" si="109"/>
        <v>1.3596377749029753</v>
      </c>
      <c r="I2347" s="78">
        <v>-0.29552251276401897</v>
      </c>
      <c r="J2347" s="1">
        <f t="shared" si="110"/>
        <v>-249.12547826006801</v>
      </c>
    </row>
    <row r="2348" spans="1:10">
      <c r="A2348" s="78">
        <v>22</v>
      </c>
      <c r="B2348" s="78">
        <v>5858</v>
      </c>
      <c r="C2348" s="78" t="s">
        <v>2413</v>
      </c>
      <c r="D2348" s="78">
        <v>485</v>
      </c>
      <c r="E2348" s="78">
        <v>75</v>
      </c>
      <c r="F2348" s="78">
        <v>266</v>
      </c>
      <c r="G2348" s="1">
        <f t="shared" si="108"/>
        <v>0.15463917525773196</v>
      </c>
      <c r="H2348" s="1">
        <f t="shared" si="109"/>
        <v>2.1052631578947367</v>
      </c>
      <c r="I2348" s="78">
        <v>-0.41814838816486499</v>
      </c>
      <c r="J2348" s="1">
        <f t="shared" si="110"/>
        <v>-202.80196825995952</v>
      </c>
    </row>
    <row r="2349" spans="1:10">
      <c r="A2349" s="78">
        <v>22</v>
      </c>
      <c r="B2349" s="78">
        <v>5859</v>
      </c>
      <c r="C2349" s="78" t="s">
        <v>2414</v>
      </c>
      <c r="D2349" s="78">
        <v>1901</v>
      </c>
      <c r="E2349" s="78">
        <v>148</v>
      </c>
      <c r="F2349" s="78">
        <v>386</v>
      </c>
      <c r="G2349" s="1">
        <f t="shared" si="108"/>
        <v>7.7853761178327194E-2</v>
      </c>
      <c r="H2349" s="1">
        <f t="shared" si="109"/>
        <v>5.3082901554404147</v>
      </c>
      <c r="I2349" s="78">
        <v>-0.32396755398395599</v>
      </c>
      <c r="J2349" s="1">
        <f t="shared" si="110"/>
        <v>-615.86232012350035</v>
      </c>
    </row>
    <row r="2350" spans="1:10">
      <c r="A2350" s="78">
        <v>22</v>
      </c>
      <c r="B2350" s="78">
        <v>5860</v>
      </c>
      <c r="C2350" s="78" t="s">
        <v>2415</v>
      </c>
      <c r="D2350" s="78">
        <v>1246</v>
      </c>
      <c r="E2350" s="78">
        <v>179</v>
      </c>
      <c r="F2350" s="78">
        <v>286</v>
      </c>
      <c r="G2350" s="1">
        <f t="shared" si="108"/>
        <v>0.14365971107544143</v>
      </c>
      <c r="H2350" s="1">
        <f t="shared" si="109"/>
        <v>4.9825174825174825</v>
      </c>
      <c r="I2350" s="78">
        <v>-0.26827324458512097</v>
      </c>
      <c r="J2350" s="1">
        <f t="shared" si="110"/>
        <v>-334.26846275306076</v>
      </c>
    </row>
    <row r="2351" spans="1:10">
      <c r="A2351" s="78">
        <v>22</v>
      </c>
      <c r="B2351" s="78">
        <v>5861</v>
      </c>
      <c r="C2351" s="78" t="s">
        <v>2416</v>
      </c>
      <c r="D2351" s="78">
        <v>4611</v>
      </c>
      <c r="E2351" s="78">
        <v>1767</v>
      </c>
      <c r="F2351" s="78">
        <v>271</v>
      </c>
      <c r="G2351" s="1">
        <f t="shared" si="108"/>
        <v>0.38321405335068315</v>
      </c>
      <c r="H2351" s="1">
        <f t="shared" si="109"/>
        <v>23.535055350553506</v>
      </c>
      <c r="I2351" s="78">
        <v>1.1016422796059799</v>
      </c>
      <c r="J2351" s="1">
        <f t="shared" si="110"/>
        <v>5079.6725512631738</v>
      </c>
    </row>
    <row r="2352" spans="1:10">
      <c r="A2352" s="78">
        <v>22</v>
      </c>
      <c r="B2352" s="78">
        <v>5862</v>
      </c>
      <c r="C2352" s="78" t="s">
        <v>2417</v>
      </c>
      <c r="D2352" s="78">
        <v>211</v>
      </c>
      <c r="E2352" s="78">
        <v>21</v>
      </c>
      <c r="F2352" s="78">
        <v>108</v>
      </c>
      <c r="G2352" s="1">
        <f t="shared" si="108"/>
        <v>9.9526066350710901E-2</v>
      </c>
      <c r="H2352" s="1">
        <f t="shared" si="109"/>
        <v>2.1481481481481484</v>
      </c>
      <c r="I2352" s="78">
        <v>-0.51275327824620898</v>
      </c>
      <c r="J2352" s="1">
        <f t="shared" si="110"/>
        <v>-108.1909417099501</v>
      </c>
    </row>
    <row r="2353" spans="1:10">
      <c r="A2353" s="78">
        <v>22</v>
      </c>
      <c r="B2353" s="78">
        <v>5863</v>
      </c>
      <c r="C2353" s="78" t="s">
        <v>2418</v>
      </c>
      <c r="D2353" s="78">
        <v>287</v>
      </c>
      <c r="E2353" s="78">
        <v>28</v>
      </c>
      <c r="F2353" s="78">
        <v>108</v>
      </c>
      <c r="G2353" s="1">
        <f t="shared" si="108"/>
        <v>9.7560975609756101E-2</v>
      </c>
      <c r="H2353" s="1">
        <f t="shared" si="109"/>
        <v>2.9166666666666665</v>
      </c>
      <c r="I2353" s="78">
        <v>-0.47703255570903202</v>
      </c>
      <c r="J2353" s="1">
        <f t="shared" si="110"/>
        <v>-136.90834348849219</v>
      </c>
    </row>
    <row r="2354" spans="1:10">
      <c r="A2354" s="78">
        <v>22</v>
      </c>
      <c r="B2354" s="78">
        <v>5871</v>
      </c>
      <c r="C2354" s="78" t="s">
        <v>2419</v>
      </c>
      <c r="D2354" s="78">
        <v>1245</v>
      </c>
      <c r="E2354" s="78">
        <v>898</v>
      </c>
      <c r="F2354" s="78">
        <v>3123</v>
      </c>
      <c r="G2354" s="1">
        <f t="shared" si="108"/>
        <v>0.72128514056224902</v>
      </c>
      <c r="H2354" s="1">
        <f t="shared" si="109"/>
        <v>0.68619916746717902</v>
      </c>
      <c r="I2354" s="78">
        <v>0.41609584795230498</v>
      </c>
      <c r="J2354" s="1">
        <f t="shared" si="110"/>
        <v>518.03933070061964</v>
      </c>
    </row>
    <row r="2355" spans="1:10">
      <c r="A2355" s="78">
        <v>22</v>
      </c>
      <c r="B2355" s="78">
        <v>5872</v>
      </c>
      <c r="C2355" s="78" t="s">
        <v>2420</v>
      </c>
      <c r="D2355" s="78">
        <v>4088</v>
      </c>
      <c r="E2355" s="78">
        <v>3777</v>
      </c>
      <c r="F2355" s="78">
        <v>9752</v>
      </c>
      <c r="G2355" s="1">
        <f t="shared" si="108"/>
        <v>0.92392367906066541</v>
      </c>
      <c r="H2355" s="1">
        <f t="shared" si="109"/>
        <v>0.8065012305168171</v>
      </c>
      <c r="I2355" s="78">
        <v>0.86017019455016497</v>
      </c>
      <c r="J2355" s="1">
        <f t="shared" si="110"/>
        <v>3516.3757553210744</v>
      </c>
    </row>
    <row r="2356" spans="1:10">
      <c r="A2356" s="78">
        <v>22</v>
      </c>
      <c r="B2356" s="78">
        <v>5873</v>
      </c>
      <c r="C2356" s="78" t="s">
        <v>2421</v>
      </c>
      <c r="D2356" s="78">
        <v>844</v>
      </c>
      <c r="E2356" s="78">
        <v>554</v>
      </c>
      <c r="F2356" s="78">
        <v>3165</v>
      </c>
      <c r="G2356" s="1">
        <f t="shared" si="108"/>
        <v>0.65639810426540279</v>
      </c>
      <c r="H2356" s="1">
        <f t="shared" si="109"/>
        <v>0.44170616113744077</v>
      </c>
      <c r="I2356" s="78">
        <v>0.287612283909427</v>
      </c>
      <c r="J2356" s="1">
        <f t="shared" si="110"/>
        <v>242.7447676195564</v>
      </c>
    </row>
    <row r="2357" spans="1:10">
      <c r="A2357" s="78">
        <v>22</v>
      </c>
      <c r="B2357" s="78">
        <v>5881</v>
      </c>
      <c r="C2357" s="78" t="s">
        <v>2422</v>
      </c>
      <c r="D2357" s="78">
        <v>5273</v>
      </c>
      <c r="E2357" s="78">
        <v>968</v>
      </c>
      <c r="F2357" s="78">
        <v>1553</v>
      </c>
      <c r="G2357" s="1">
        <f t="shared" si="108"/>
        <v>0.18357671154940261</v>
      </c>
      <c r="H2357" s="1">
        <f t="shared" si="109"/>
        <v>4.0186735350933676</v>
      </c>
      <c r="I2357" s="78">
        <v>-6.8438262162099195E-2</v>
      </c>
      <c r="J2357" s="1">
        <f t="shared" si="110"/>
        <v>-360.87495638074904</v>
      </c>
    </row>
    <row r="2358" spans="1:10">
      <c r="A2358" s="78">
        <v>22</v>
      </c>
      <c r="B2358" s="78">
        <v>5882</v>
      </c>
      <c r="C2358" s="78" t="s">
        <v>2423</v>
      </c>
      <c r="D2358" s="78">
        <v>2765</v>
      </c>
      <c r="E2358" s="78">
        <v>470</v>
      </c>
      <c r="F2358" s="78">
        <v>1025</v>
      </c>
      <c r="G2358" s="1">
        <f t="shared" si="108"/>
        <v>0.16998191681735986</v>
      </c>
      <c r="H2358" s="1">
        <f t="shared" si="109"/>
        <v>3.1560975609756099</v>
      </c>
      <c r="I2358" s="78">
        <v>-0.242824909646808</v>
      </c>
      <c r="J2358" s="1">
        <f t="shared" si="110"/>
        <v>-671.41087517342407</v>
      </c>
    </row>
    <row r="2359" spans="1:10">
      <c r="A2359" s="78">
        <v>22</v>
      </c>
      <c r="B2359" s="78">
        <v>5883</v>
      </c>
      <c r="C2359" s="78" t="s">
        <v>2424</v>
      </c>
      <c r="D2359" s="78">
        <v>2094</v>
      </c>
      <c r="E2359" s="78">
        <v>422</v>
      </c>
      <c r="F2359" s="78">
        <v>106</v>
      </c>
      <c r="G2359" s="1">
        <f t="shared" si="108"/>
        <v>0.20152817574021012</v>
      </c>
      <c r="H2359" s="1">
        <f t="shared" si="109"/>
        <v>23.735849056603772</v>
      </c>
      <c r="I2359" s="78">
        <v>0.71910449769530904</v>
      </c>
      <c r="J2359" s="1">
        <f t="shared" si="110"/>
        <v>1505.8048181739771</v>
      </c>
    </row>
    <row r="2360" spans="1:10">
      <c r="A2360" s="78">
        <v>22</v>
      </c>
      <c r="B2360" s="78">
        <v>5884</v>
      </c>
      <c r="C2360" s="78" t="s">
        <v>2425</v>
      </c>
      <c r="D2360" s="78">
        <v>3120</v>
      </c>
      <c r="E2360" s="78">
        <v>885</v>
      </c>
      <c r="F2360" s="78">
        <v>665</v>
      </c>
      <c r="G2360" s="1">
        <f t="shared" si="108"/>
        <v>0.28365384615384615</v>
      </c>
      <c r="H2360" s="1">
        <f t="shared" si="109"/>
        <v>6.022556390977444</v>
      </c>
      <c r="I2360" s="78">
        <v>7.8329112289840006E-2</v>
      </c>
      <c r="J2360" s="1">
        <f t="shared" si="110"/>
        <v>244.38683034430082</v>
      </c>
    </row>
    <row r="2361" spans="1:10">
      <c r="A2361" s="78">
        <v>22</v>
      </c>
      <c r="B2361" s="78">
        <v>5885</v>
      </c>
      <c r="C2361" s="78" t="s">
        <v>2426</v>
      </c>
      <c r="D2361" s="78">
        <v>1337</v>
      </c>
      <c r="E2361" s="78">
        <v>149</v>
      </c>
      <c r="F2361" s="78">
        <v>215</v>
      </c>
      <c r="G2361" s="1">
        <f t="shared" si="108"/>
        <v>0.11144353029169783</v>
      </c>
      <c r="H2361" s="1">
        <f t="shared" si="109"/>
        <v>6.9116279069767446</v>
      </c>
      <c r="I2361" s="78">
        <v>-0.22478477263694299</v>
      </c>
      <c r="J2361" s="1">
        <f t="shared" si="110"/>
        <v>-300.53724101559277</v>
      </c>
    </row>
    <row r="2362" spans="1:10">
      <c r="A2362" s="78">
        <v>22</v>
      </c>
      <c r="B2362" s="78">
        <v>5886</v>
      </c>
      <c r="C2362" s="78" t="s">
        <v>2427</v>
      </c>
      <c r="D2362" s="78">
        <v>23023</v>
      </c>
      <c r="E2362" s="78">
        <v>9476</v>
      </c>
      <c r="F2362" s="78">
        <v>3109</v>
      </c>
      <c r="G2362" s="1">
        <f t="shared" si="108"/>
        <v>0.41158841158841158</v>
      </c>
      <c r="H2362" s="1">
        <f t="shared" si="109"/>
        <v>10.453200385976197</v>
      </c>
      <c r="I2362" s="78">
        <v>1.3820321866921901</v>
      </c>
      <c r="J2362" s="1">
        <f t="shared" si="110"/>
        <v>31818.527034214294</v>
      </c>
    </row>
    <row r="2363" spans="1:10">
      <c r="A2363" s="78">
        <v>22</v>
      </c>
      <c r="B2363" s="78">
        <v>5888</v>
      </c>
      <c r="C2363" s="78" t="s">
        <v>2428</v>
      </c>
      <c r="D2363" s="78">
        <v>4344</v>
      </c>
      <c r="E2363" s="78">
        <v>1483</v>
      </c>
      <c r="F2363" s="78">
        <v>1495</v>
      </c>
      <c r="G2363" s="1">
        <f t="shared" si="108"/>
        <v>0.34139042357274402</v>
      </c>
      <c r="H2363" s="1">
        <f t="shared" si="109"/>
        <v>3.8976588628762543</v>
      </c>
      <c r="I2363" s="78">
        <v>0.124609197214368</v>
      </c>
      <c r="J2363" s="1">
        <f t="shared" si="110"/>
        <v>541.30235269921457</v>
      </c>
    </row>
    <row r="2364" spans="1:10">
      <c r="A2364" s="78">
        <v>22</v>
      </c>
      <c r="B2364" s="78">
        <v>5889</v>
      </c>
      <c r="C2364" s="78" t="s">
        <v>2429</v>
      </c>
      <c r="D2364" s="78">
        <v>10474</v>
      </c>
      <c r="E2364" s="78">
        <v>2488</v>
      </c>
      <c r="F2364" s="78">
        <v>325</v>
      </c>
      <c r="G2364" s="1">
        <f t="shared" si="108"/>
        <v>0.23754057666603018</v>
      </c>
      <c r="H2364" s="1">
        <f t="shared" si="109"/>
        <v>39.883076923076921</v>
      </c>
      <c r="I2364" s="78">
        <v>1.89608780915997</v>
      </c>
      <c r="J2364" s="1">
        <f t="shared" si="110"/>
        <v>19859.623713141526</v>
      </c>
    </row>
    <row r="2365" spans="1:10">
      <c r="A2365" s="78">
        <v>22</v>
      </c>
      <c r="B2365" s="78">
        <v>5890</v>
      </c>
      <c r="C2365" s="78" t="s">
        <v>2430</v>
      </c>
      <c r="D2365" s="78">
        <v>16664</v>
      </c>
      <c r="E2365" s="78">
        <v>11335</v>
      </c>
      <c r="F2365" s="78">
        <v>231</v>
      </c>
      <c r="G2365" s="1">
        <f t="shared" si="108"/>
        <v>0.68020883341334615</v>
      </c>
      <c r="H2365" s="1">
        <f t="shared" si="109"/>
        <v>121.20779220779221</v>
      </c>
      <c r="I2365" s="78">
        <v>6.5847618712889204</v>
      </c>
      <c r="J2365" s="1">
        <f t="shared" si="110"/>
        <v>109728.47182315857</v>
      </c>
    </row>
    <row r="2366" spans="1:10">
      <c r="A2366" s="78">
        <v>22</v>
      </c>
      <c r="B2366" s="78">
        <v>5891</v>
      </c>
      <c r="C2366" s="78" t="s">
        <v>2431</v>
      </c>
      <c r="D2366" s="78">
        <v>808</v>
      </c>
      <c r="E2366" s="78">
        <v>136</v>
      </c>
      <c r="F2366" s="78">
        <v>626</v>
      </c>
      <c r="G2366" s="1">
        <f t="shared" si="108"/>
        <v>0.16831683168316833</v>
      </c>
      <c r="H2366" s="1">
        <f t="shared" si="109"/>
        <v>1.5079872204472844</v>
      </c>
      <c r="I2366" s="78">
        <v>-0.40999053187534501</v>
      </c>
      <c r="J2366" s="1">
        <f t="shared" si="110"/>
        <v>-331.27234975527875</v>
      </c>
    </row>
    <row r="2367" spans="1:10">
      <c r="A2367" s="78">
        <v>22</v>
      </c>
      <c r="B2367" s="78">
        <v>5902</v>
      </c>
      <c r="C2367" s="78" t="s">
        <v>2432</v>
      </c>
      <c r="D2367" s="78">
        <v>273</v>
      </c>
      <c r="E2367" s="78">
        <v>13</v>
      </c>
      <c r="F2367" s="78">
        <v>649</v>
      </c>
      <c r="G2367" s="1">
        <f t="shared" si="108"/>
        <v>4.7619047619047616E-2</v>
      </c>
      <c r="H2367" s="1">
        <f t="shared" si="109"/>
        <v>0.44067796610169491</v>
      </c>
      <c r="I2367" s="78">
        <v>-0.66749938392353503</v>
      </c>
      <c r="J2367" s="1">
        <f t="shared" si="110"/>
        <v>-182.22733181112505</v>
      </c>
    </row>
    <row r="2368" spans="1:10">
      <c r="A2368" s="78">
        <v>22</v>
      </c>
      <c r="B2368" s="78">
        <v>5903</v>
      </c>
      <c r="C2368" s="78" t="s">
        <v>2433</v>
      </c>
      <c r="D2368" s="78">
        <v>174</v>
      </c>
      <c r="E2368" s="78">
        <v>8</v>
      </c>
      <c r="F2368" s="78">
        <v>424</v>
      </c>
      <c r="G2368" s="1">
        <f t="shared" si="108"/>
        <v>4.5977011494252873E-2</v>
      </c>
      <c r="H2368" s="1">
        <f t="shared" si="109"/>
        <v>0.42924528301886794</v>
      </c>
      <c r="I2368" s="78">
        <v>-0.67503233713605604</v>
      </c>
      <c r="J2368" s="1">
        <f t="shared" si="110"/>
        <v>-117.45562666167375</v>
      </c>
    </row>
    <row r="2369" spans="1:10">
      <c r="A2369" s="78">
        <v>22</v>
      </c>
      <c r="B2369" s="78">
        <v>5904</v>
      </c>
      <c r="C2369" s="78" t="s">
        <v>2434</v>
      </c>
      <c r="D2369" s="78">
        <v>554</v>
      </c>
      <c r="E2369" s="78">
        <v>81</v>
      </c>
      <c r="F2369" s="78">
        <v>285</v>
      </c>
      <c r="G2369" s="1">
        <f t="shared" si="108"/>
        <v>0.14620938628158844</v>
      </c>
      <c r="H2369" s="1">
        <f t="shared" si="109"/>
        <v>2.2280701754385963</v>
      </c>
      <c r="I2369" s="78">
        <v>-0.42224063121550998</v>
      </c>
      <c r="J2369" s="1">
        <f t="shared" si="110"/>
        <v>-233.92130969339252</v>
      </c>
    </row>
    <row r="2370" spans="1:10">
      <c r="A2370" s="78">
        <v>22</v>
      </c>
      <c r="B2370" s="78">
        <v>5905</v>
      </c>
      <c r="C2370" s="78" t="s">
        <v>2435</v>
      </c>
      <c r="D2370" s="78">
        <v>341</v>
      </c>
      <c r="E2370" s="78">
        <v>43</v>
      </c>
      <c r="F2370" s="78">
        <v>684</v>
      </c>
      <c r="G2370" s="1">
        <f t="shared" si="108"/>
        <v>0.12609970674486803</v>
      </c>
      <c r="H2370" s="1">
        <f t="shared" si="109"/>
        <v>0.56140350877192979</v>
      </c>
      <c r="I2370" s="78">
        <v>-0.539093057656161</v>
      </c>
      <c r="J2370" s="1">
        <f t="shared" si="110"/>
        <v>-183.8307326607509</v>
      </c>
    </row>
    <row r="2371" spans="1:10">
      <c r="A2371" s="78">
        <v>22</v>
      </c>
      <c r="B2371" s="78">
        <v>5906</v>
      </c>
      <c r="C2371" s="78" t="s">
        <v>2436</v>
      </c>
      <c r="D2371" s="78">
        <v>99</v>
      </c>
      <c r="E2371" s="78">
        <v>16</v>
      </c>
      <c r="F2371" s="78">
        <v>141</v>
      </c>
      <c r="G2371" s="1">
        <f t="shared" si="108"/>
        <v>0.16161616161616163</v>
      </c>
      <c r="H2371" s="1">
        <f t="shared" si="109"/>
        <v>0.81560283687943258</v>
      </c>
      <c r="I2371" s="78">
        <v>-0.48423096327518</v>
      </c>
      <c r="J2371" s="1">
        <f t="shared" si="110"/>
        <v>-47.938865364242822</v>
      </c>
    </row>
    <row r="2372" spans="1:10">
      <c r="A2372" s="78">
        <v>22</v>
      </c>
      <c r="B2372" s="78">
        <v>5907</v>
      </c>
      <c r="C2372" s="78" t="s">
        <v>2437</v>
      </c>
      <c r="D2372" s="78">
        <v>243</v>
      </c>
      <c r="E2372" s="78">
        <v>25</v>
      </c>
      <c r="F2372" s="78">
        <v>399</v>
      </c>
      <c r="G2372" s="1">
        <f t="shared" si="108"/>
        <v>0.102880658436214</v>
      </c>
      <c r="H2372" s="1">
        <f t="shared" si="109"/>
        <v>0.67167919799498743</v>
      </c>
      <c r="I2372" s="78">
        <v>-0.57392600069938804</v>
      </c>
      <c r="J2372" s="1">
        <f t="shared" si="110"/>
        <v>-139.46401816995129</v>
      </c>
    </row>
    <row r="2373" spans="1:10">
      <c r="A2373" s="78">
        <v>22</v>
      </c>
      <c r="B2373" s="78">
        <v>5908</v>
      </c>
      <c r="C2373" s="78" t="s">
        <v>2438</v>
      </c>
      <c r="D2373" s="78">
        <v>98</v>
      </c>
      <c r="E2373" s="78">
        <v>2</v>
      </c>
      <c r="F2373" s="78">
        <v>206</v>
      </c>
      <c r="G2373" s="1">
        <f t="shared" si="108"/>
        <v>2.0408163265306121E-2</v>
      </c>
      <c r="H2373" s="1">
        <f t="shared" si="109"/>
        <v>0.4854368932038835</v>
      </c>
      <c r="I2373" s="78">
        <v>-0.71493258148210903</v>
      </c>
      <c r="J2373" s="1">
        <f t="shared" si="110"/>
        <v>-70.063392985246679</v>
      </c>
    </row>
    <row r="2374" spans="1:10">
      <c r="A2374" s="78">
        <v>22</v>
      </c>
      <c r="B2374" s="78">
        <v>5909</v>
      </c>
      <c r="C2374" s="78" t="s">
        <v>2439</v>
      </c>
      <c r="D2374" s="78">
        <v>489</v>
      </c>
      <c r="E2374" s="78">
        <v>181</v>
      </c>
      <c r="F2374" s="78">
        <v>543</v>
      </c>
      <c r="G2374" s="1">
        <f t="shared" si="108"/>
        <v>0.37014314928425357</v>
      </c>
      <c r="H2374" s="1">
        <f t="shared" si="109"/>
        <v>1.2338858195211786</v>
      </c>
      <c r="I2374" s="78">
        <v>-0.12905526365259001</v>
      </c>
      <c r="J2374" s="1">
        <f t="shared" si="110"/>
        <v>-63.108023926116516</v>
      </c>
    </row>
    <row r="2375" spans="1:10">
      <c r="A2375" s="78">
        <v>22</v>
      </c>
      <c r="B2375" s="78">
        <v>5910</v>
      </c>
      <c r="C2375" s="78" t="s">
        <v>2440</v>
      </c>
      <c r="D2375" s="78">
        <v>317</v>
      </c>
      <c r="E2375" s="78">
        <v>15</v>
      </c>
      <c r="F2375" s="78">
        <v>654</v>
      </c>
      <c r="G2375" s="1">
        <f t="shared" si="108"/>
        <v>4.7318611987381701E-2</v>
      </c>
      <c r="H2375" s="1">
        <f t="shared" si="109"/>
        <v>0.50764525993883791</v>
      </c>
      <c r="I2375" s="78">
        <v>-0.66288406354301099</v>
      </c>
      <c r="J2375" s="1">
        <f t="shared" si="110"/>
        <v>-210.13424814313447</v>
      </c>
    </row>
    <row r="2376" spans="1:10">
      <c r="A2376" s="78">
        <v>22</v>
      </c>
      <c r="B2376" s="78">
        <v>5911</v>
      </c>
      <c r="C2376" s="78" t="s">
        <v>2441</v>
      </c>
      <c r="D2376" s="78">
        <v>180</v>
      </c>
      <c r="E2376" s="78">
        <v>19</v>
      </c>
      <c r="F2376" s="78">
        <v>460</v>
      </c>
      <c r="G2376" s="1">
        <f t="shared" si="108"/>
        <v>0.10555555555555556</v>
      </c>
      <c r="H2376" s="1">
        <f t="shared" si="109"/>
        <v>0.43260869565217391</v>
      </c>
      <c r="I2376" s="78">
        <v>-0.58367853659683899</v>
      </c>
      <c r="J2376" s="1">
        <f t="shared" si="110"/>
        <v>-105.06213658743101</v>
      </c>
    </row>
    <row r="2377" spans="1:10">
      <c r="A2377" s="78">
        <v>22</v>
      </c>
      <c r="B2377" s="78">
        <v>5912</v>
      </c>
      <c r="C2377" s="78" t="s">
        <v>2442</v>
      </c>
      <c r="D2377" s="78">
        <v>131</v>
      </c>
      <c r="E2377" s="78">
        <v>14</v>
      </c>
      <c r="F2377" s="78">
        <v>428</v>
      </c>
      <c r="G2377" s="1">
        <f t="shared" ref="G2377:G2440" si="111">E2377/D2377</f>
        <v>0.10687022900763359</v>
      </c>
      <c r="H2377" s="1">
        <f t="shared" ref="H2377:H2440" si="112">(D2377+E2377)/F2377</f>
        <v>0.33878504672897197</v>
      </c>
      <c r="I2377" s="78">
        <v>-0.58820565774252498</v>
      </c>
      <c r="J2377" s="1">
        <f t="shared" ref="J2377:J2440" si="113">I2377*D2377</f>
        <v>-77.054941164270772</v>
      </c>
    </row>
    <row r="2378" spans="1:10">
      <c r="A2378" s="78">
        <v>22</v>
      </c>
      <c r="B2378" s="78">
        <v>5913</v>
      </c>
      <c r="C2378" s="78" t="s">
        <v>2443</v>
      </c>
      <c r="D2378" s="78">
        <v>336</v>
      </c>
      <c r="E2378" s="78">
        <v>52</v>
      </c>
      <c r="F2378" s="78">
        <v>372</v>
      </c>
      <c r="G2378" s="1">
        <f t="shared" si="111"/>
        <v>0.15476190476190477</v>
      </c>
      <c r="H2378" s="1">
        <f t="shared" si="112"/>
        <v>1.043010752688172</v>
      </c>
      <c r="I2378" s="78">
        <v>-0.47347873023186898</v>
      </c>
      <c r="J2378" s="1">
        <f t="shared" si="113"/>
        <v>-159.08885335790796</v>
      </c>
    </row>
    <row r="2379" spans="1:10">
      <c r="A2379" s="78">
        <v>22</v>
      </c>
      <c r="B2379" s="78">
        <v>5914</v>
      </c>
      <c r="C2379" s="78" t="s">
        <v>2444</v>
      </c>
      <c r="D2379" s="78">
        <v>311</v>
      </c>
      <c r="E2379" s="78">
        <v>27</v>
      </c>
      <c r="F2379" s="78">
        <v>475</v>
      </c>
      <c r="G2379" s="1">
        <f t="shared" si="111"/>
        <v>8.6816720257234734E-2</v>
      </c>
      <c r="H2379" s="1">
        <f t="shared" si="112"/>
        <v>0.71157894736842109</v>
      </c>
      <c r="I2379" s="78">
        <v>-0.59351887680065996</v>
      </c>
      <c r="J2379" s="1">
        <f t="shared" si="113"/>
        <v>-184.58437068500524</v>
      </c>
    </row>
    <row r="2380" spans="1:10">
      <c r="A2380" s="78">
        <v>22</v>
      </c>
      <c r="B2380" s="78">
        <v>5915</v>
      </c>
      <c r="C2380" s="78" t="s">
        <v>2445</v>
      </c>
      <c r="D2380" s="78">
        <v>122</v>
      </c>
      <c r="E2380" s="78">
        <v>11</v>
      </c>
      <c r="F2380" s="78">
        <v>276</v>
      </c>
      <c r="G2380" s="1">
        <f t="shared" si="111"/>
        <v>9.0163934426229511E-2</v>
      </c>
      <c r="H2380" s="1">
        <f t="shared" si="112"/>
        <v>0.48188405797101447</v>
      </c>
      <c r="I2380" s="78">
        <v>-0.60754541071225998</v>
      </c>
      <c r="J2380" s="1">
        <f t="shared" si="113"/>
        <v>-74.120540106895717</v>
      </c>
    </row>
    <row r="2381" spans="1:10">
      <c r="A2381" s="78">
        <v>22</v>
      </c>
      <c r="B2381" s="78">
        <v>5916</v>
      </c>
      <c r="C2381" s="78" t="s">
        <v>2446</v>
      </c>
      <c r="D2381" s="78">
        <v>125</v>
      </c>
      <c r="E2381" s="78">
        <v>164</v>
      </c>
      <c r="F2381" s="78">
        <v>123</v>
      </c>
      <c r="G2381" s="1">
        <f t="shared" si="111"/>
        <v>1.3120000000000001</v>
      </c>
      <c r="H2381" s="1">
        <f t="shared" si="112"/>
        <v>2.3495934959349594</v>
      </c>
      <c r="I2381" s="78">
        <v>1.3430123906645499</v>
      </c>
      <c r="J2381" s="1">
        <f t="shared" si="113"/>
        <v>167.87654883306874</v>
      </c>
    </row>
    <row r="2382" spans="1:10">
      <c r="A2382" s="78">
        <v>22</v>
      </c>
      <c r="B2382" s="78">
        <v>5917</v>
      </c>
      <c r="C2382" s="78" t="s">
        <v>2447</v>
      </c>
      <c r="D2382" s="78">
        <v>121</v>
      </c>
      <c r="E2382" s="78">
        <v>12</v>
      </c>
      <c r="F2382" s="78">
        <v>98</v>
      </c>
      <c r="G2382" s="1">
        <f t="shared" si="111"/>
        <v>9.9173553719008267E-2</v>
      </c>
      <c r="H2382" s="1">
        <f t="shared" si="112"/>
        <v>1.3571428571428572</v>
      </c>
      <c r="I2382" s="78">
        <v>-0.55367954254648899</v>
      </c>
      <c r="J2382" s="1">
        <f t="shared" si="113"/>
        <v>-66.995224648125173</v>
      </c>
    </row>
    <row r="2383" spans="1:10">
      <c r="A2383" s="78">
        <v>22</v>
      </c>
      <c r="B2383" s="78">
        <v>5918</v>
      </c>
      <c r="C2383" s="78" t="s">
        <v>2448</v>
      </c>
      <c r="D2383" s="78">
        <v>152</v>
      </c>
      <c r="E2383" s="78">
        <v>6</v>
      </c>
      <c r="F2383" s="78">
        <v>224</v>
      </c>
      <c r="G2383" s="1">
        <f t="shared" si="111"/>
        <v>3.9473684210526314E-2</v>
      </c>
      <c r="H2383" s="1">
        <f t="shared" si="112"/>
        <v>0.7053571428571429</v>
      </c>
      <c r="I2383" s="78">
        <v>-0.67328862512416998</v>
      </c>
      <c r="J2383" s="1">
        <f t="shared" si="113"/>
        <v>-102.33987101887384</v>
      </c>
    </row>
    <row r="2384" spans="1:10">
      <c r="A2384" s="78">
        <v>22</v>
      </c>
      <c r="B2384" s="78">
        <v>5919</v>
      </c>
      <c r="C2384" s="78" t="s">
        <v>2449</v>
      </c>
      <c r="D2384" s="78">
        <v>493</v>
      </c>
      <c r="E2384" s="78">
        <v>79</v>
      </c>
      <c r="F2384" s="78">
        <v>657</v>
      </c>
      <c r="G2384" s="1">
        <f t="shared" si="111"/>
        <v>0.16024340770791076</v>
      </c>
      <c r="H2384" s="1">
        <f t="shared" si="112"/>
        <v>0.87062404870624044</v>
      </c>
      <c r="I2384" s="78">
        <v>-0.465882923439846</v>
      </c>
      <c r="J2384" s="1">
        <f t="shared" si="113"/>
        <v>-229.68028125584408</v>
      </c>
    </row>
    <row r="2385" spans="1:10">
      <c r="A2385" s="78">
        <v>22</v>
      </c>
      <c r="B2385" s="78">
        <v>5920</v>
      </c>
      <c r="C2385" s="78" t="s">
        <v>2450</v>
      </c>
      <c r="D2385" s="78">
        <v>75</v>
      </c>
      <c r="E2385" s="78">
        <v>10</v>
      </c>
      <c r="F2385" s="78">
        <v>186</v>
      </c>
      <c r="G2385" s="1">
        <f t="shared" si="111"/>
        <v>0.13333333333333333</v>
      </c>
      <c r="H2385" s="1">
        <f t="shared" si="112"/>
        <v>0.45698924731182794</v>
      </c>
      <c r="I2385" s="78">
        <v>-0.54494162456998296</v>
      </c>
      <c r="J2385" s="1">
        <f t="shared" si="113"/>
        <v>-40.870621842748719</v>
      </c>
    </row>
    <row r="2386" spans="1:10">
      <c r="A2386" s="78">
        <v>22</v>
      </c>
      <c r="B2386" s="78">
        <v>5921</v>
      </c>
      <c r="C2386" s="78" t="s">
        <v>2451</v>
      </c>
      <c r="D2386" s="78">
        <v>173</v>
      </c>
      <c r="E2386" s="78">
        <v>27</v>
      </c>
      <c r="F2386" s="78">
        <v>550</v>
      </c>
      <c r="G2386" s="1">
        <f t="shared" si="111"/>
        <v>0.15606936416184972</v>
      </c>
      <c r="H2386" s="1">
        <f t="shared" si="112"/>
        <v>0.36363636363636365</v>
      </c>
      <c r="I2386" s="78">
        <v>-0.510069343335803</v>
      </c>
      <c r="J2386" s="1">
        <f t="shared" si="113"/>
        <v>-88.241996397093914</v>
      </c>
    </row>
    <row r="2387" spans="1:10">
      <c r="A2387" s="78">
        <v>22</v>
      </c>
      <c r="B2387" s="78">
        <v>5922</v>
      </c>
      <c r="C2387" s="78" t="s">
        <v>2452</v>
      </c>
      <c r="D2387" s="78">
        <v>625</v>
      </c>
      <c r="E2387" s="78">
        <v>1033</v>
      </c>
      <c r="F2387" s="78">
        <v>345</v>
      </c>
      <c r="G2387" s="1">
        <f t="shared" si="111"/>
        <v>1.6528</v>
      </c>
      <c r="H2387" s="1">
        <f t="shared" si="112"/>
        <v>4.8057971014492757</v>
      </c>
      <c r="I2387" s="78">
        <v>1.9985708055306499</v>
      </c>
      <c r="J2387" s="1">
        <f t="shared" si="113"/>
        <v>1249.1067534566562</v>
      </c>
    </row>
    <row r="2388" spans="1:10">
      <c r="A2388" s="78">
        <v>22</v>
      </c>
      <c r="B2388" s="78">
        <v>5923</v>
      </c>
      <c r="C2388" s="78" t="s">
        <v>2453</v>
      </c>
      <c r="D2388" s="78">
        <v>174</v>
      </c>
      <c r="E2388" s="78">
        <v>23</v>
      </c>
      <c r="F2388" s="78">
        <v>362</v>
      </c>
      <c r="G2388" s="1">
        <f t="shared" si="111"/>
        <v>0.13218390804597702</v>
      </c>
      <c r="H2388" s="1">
        <f t="shared" si="112"/>
        <v>0.54419889502762431</v>
      </c>
      <c r="I2388" s="78">
        <v>-0.53819187676733204</v>
      </c>
      <c r="J2388" s="1">
        <f t="shared" si="113"/>
        <v>-93.645386557515778</v>
      </c>
    </row>
    <row r="2389" spans="1:10">
      <c r="A2389" s="78">
        <v>22</v>
      </c>
      <c r="B2389" s="78">
        <v>5924</v>
      </c>
      <c r="C2389" s="78" t="s">
        <v>2454</v>
      </c>
      <c r="D2389" s="78">
        <v>228</v>
      </c>
      <c r="E2389" s="78">
        <v>59</v>
      </c>
      <c r="F2389" s="78">
        <v>402</v>
      </c>
      <c r="G2389" s="1">
        <f t="shared" si="111"/>
        <v>0.25877192982456143</v>
      </c>
      <c r="H2389" s="1">
        <f t="shared" si="112"/>
        <v>0.71393034825870649</v>
      </c>
      <c r="I2389" s="78">
        <v>-0.33475391110999902</v>
      </c>
      <c r="J2389" s="1">
        <f t="shared" si="113"/>
        <v>-76.323891733079776</v>
      </c>
    </row>
    <row r="2390" spans="1:10">
      <c r="A2390" s="78">
        <v>22</v>
      </c>
      <c r="B2390" s="78">
        <v>5925</v>
      </c>
      <c r="C2390" s="78" t="s">
        <v>2455</v>
      </c>
      <c r="D2390" s="78">
        <v>213</v>
      </c>
      <c r="E2390" s="78">
        <v>20</v>
      </c>
      <c r="F2390" s="78">
        <v>420</v>
      </c>
      <c r="G2390" s="1">
        <f t="shared" si="111"/>
        <v>9.3896713615023469E-2</v>
      </c>
      <c r="H2390" s="1">
        <f t="shared" si="112"/>
        <v>0.55476190476190479</v>
      </c>
      <c r="I2390" s="78">
        <v>-0.59436606051400398</v>
      </c>
      <c r="J2390" s="1">
        <f t="shared" si="113"/>
        <v>-126.59997088948285</v>
      </c>
    </row>
    <row r="2391" spans="1:10">
      <c r="A2391" s="78">
        <v>22</v>
      </c>
      <c r="B2391" s="78">
        <v>5926</v>
      </c>
      <c r="C2391" s="78" t="s">
        <v>2456</v>
      </c>
      <c r="D2391" s="78">
        <v>612</v>
      </c>
      <c r="E2391" s="78">
        <v>120</v>
      </c>
      <c r="F2391" s="78">
        <v>559</v>
      </c>
      <c r="G2391" s="1">
        <f t="shared" si="111"/>
        <v>0.19607843137254902</v>
      </c>
      <c r="H2391" s="1">
        <f t="shared" si="112"/>
        <v>1.3094812164579606</v>
      </c>
      <c r="I2391" s="78">
        <v>-0.38564396903046699</v>
      </c>
      <c r="J2391" s="1">
        <f t="shared" si="113"/>
        <v>-236.01410904664581</v>
      </c>
    </row>
    <row r="2392" spans="1:10">
      <c r="A2392" s="78">
        <v>22</v>
      </c>
      <c r="B2392" s="78">
        <v>5927</v>
      </c>
      <c r="C2392" s="78" t="s">
        <v>2457</v>
      </c>
      <c r="D2392" s="78">
        <v>131</v>
      </c>
      <c r="E2392" s="78">
        <v>5</v>
      </c>
      <c r="F2392" s="78">
        <v>236</v>
      </c>
      <c r="G2392" s="1">
        <f t="shared" si="111"/>
        <v>3.8167938931297711E-2</v>
      </c>
      <c r="H2392" s="1">
        <f t="shared" si="112"/>
        <v>0.57627118644067798</v>
      </c>
      <c r="I2392" s="78">
        <v>-0.68215955067143197</v>
      </c>
      <c r="J2392" s="1">
        <f t="shared" si="113"/>
        <v>-89.362901137957593</v>
      </c>
    </row>
    <row r="2393" spans="1:10">
      <c r="A2393" s="78">
        <v>22</v>
      </c>
      <c r="B2393" s="78">
        <v>5928</v>
      </c>
      <c r="C2393" s="78" t="s">
        <v>2458</v>
      </c>
      <c r="D2393" s="78">
        <v>135</v>
      </c>
      <c r="E2393" s="78">
        <v>0</v>
      </c>
      <c r="F2393" s="78">
        <v>318</v>
      </c>
      <c r="G2393" s="1">
        <f t="shared" si="111"/>
        <v>0</v>
      </c>
      <c r="H2393" s="1">
        <f t="shared" si="112"/>
        <v>0.42452830188679247</v>
      </c>
      <c r="I2393" s="78">
        <v>-0.74719086638752397</v>
      </c>
      <c r="J2393" s="1">
        <f t="shared" si="113"/>
        <v>-100.87076696231574</v>
      </c>
    </row>
    <row r="2394" spans="1:10">
      <c r="A2394" s="78">
        <v>22</v>
      </c>
      <c r="B2394" s="78">
        <v>5929</v>
      </c>
      <c r="C2394" s="78" t="s">
        <v>2459</v>
      </c>
      <c r="D2394" s="78">
        <v>356</v>
      </c>
      <c r="E2394" s="78">
        <v>62</v>
      </c>
      <c r="F2394" s="78">
        <v>668</v>
      </c>
      <c r="G2394" s="1">
        <f t="shared" si="111"/>
        <v>0.17415730337078653</v>
      </c>
      <c r="H2394" s="1">
        <f t="shared" si="112"/>
        <v>0.62574850299401197</v>
      </c>
      <c r="I2394" s="78">
        <v>-0.462114666391437</v>
      </c>
      <c r="J2394" s="1">
        <f t="shared" si="113"/>
        <v>-164.51282123535157</v>
      </c>
    </row>
    <row r="2395" spans="1:10">
      <c r="A2395" s="78">
        <v>22</v>
      </c>
      <c r="B2395" s="78">
        <v>5930</v>
      </c>
      <c r="C2395" s="78" t="s">
        <v>2460</v>
      </c>
      <c r="D2395" s="78">
        <v>182</v>
      </c>
      <c r="E2395" s="78">
        <v>11</v>
      </c>
      <c r="F2395" s="78">
        <v>404</v>
      </c>
      <c r="G2395" s="1">
        <f t="shared" si="111"/>
        <v>6.043956043956044E-2</v>
      </c>
      <c r="H2395" s="1">
        <f t="shared" si="112"/>
        <v>0.4777227722772277</v>
      </c>
      <c r="I2395" s="78">
        <v>-0.65037190970829895</v>
      </c>
      <c r="J2395" s="1">
        <f t="shared" si="113"/>
        <v>-118.3676875669104</v>
      </c>
    </row>
    <row r="2396" spans="1:10">
      <c r="A2396" s="78">
        <v>22</v>
      </c>
      <c r="B2396" s="78">
        <v>5931</v>
      </c>
      <c r="C2396" s="78" t="s">
        <v>2461</v>
      </c>
      <c r="D2396" s="78">
        <v>475</v>
      </c>
      <c r="E2396" s="78">
        <v>62</v>
      </c>
      <c r="F2396" s="78">
        <v>204</v>
      </c>
      <c r="G2396" s="1">
        <f t="shared" si="111"/>
        <v>0.13052631578947368</v>
      </c>
      <c r="H2396" s="1">
        <f t="shared" si="112"/>
        <v>2.6323529411764706</v>
      </c>
      <c r="I2396" s="78">
        <v>-0.43121785654977202</v>
      </c>
      <c r="J2396" s="1">
        <f t="shared" si="113"/>
        <v>-204.82848186114171</v>
      </c>
    </row>
    <row r="2397" spans="1:10">
      <c r="A2397" s="78">
        <v>22</v>
      </c>
      <c r="B2397" s="78">
        <v>5932</v>
      </c>
      <c r="C2397" s="78" t="s">
        <v>2462</v>
      </c>
      <c r="D2397" s="78">
        <v>181</v>
      </c>
      <c r="E2397" s="78">
        <v>6</v>
      </c>
      <c r="F2397" s="78">
        <v>340</v>
      </c>
      <c r="G2397" s="1">
        <f t="shared" si="111"/>
        <v>3.3149171270718231E-2</v>
      </c>
      <c r="H2397" s="1">
        <f t="shared" si="112"/>
        <v>0.55000000000000004</v>
      </c>
      <c r="I2397" s="78">
        <v>-0.68875054857516105</v>
      </c>
      <c r="J2397" s="1">
        <f t="shared" si="113"/>
        <v>-124.66384929210415</v>
      </c>
    </row>
    <row r="2398" spans="1:10">
      <c r="A2398" s="78">
        <v>22</v>
      </c>
      <c r="B2398" s="78">
        <v>5933</v>
      </c>
      <c r="C2398" s="78" t="s">
        <v>2463</v>
      </c>
      <c r="D2398" s="78">
        <v>581</v>
      </c>
      <c r="E2398" s="78">
        <v>82</v>
      </c>
      <c r="F2398" s="78">
        <v>229</v>
      </c>
      <c r="G2398" s="1">
        <f t="shared" si="111"/>
        <v>0.14113597246127366</v>
      </c>
      <c r="H2398" s="1">
        <f t="shared" si="112"/>
        <v>2.8951965065502185</v>
      </c>
      <c r="I2398" s="78">
        <v>-0.39814452771170999</v>
      </c>
      <c r="J2398" s="1">
        <f t="shared" si="113"/>
        <v>-231.32197060050351</v>
      </c>
    </row>
    <row r="2399" spans="1:10">
      <c r="A2399" s="78">
        <v>22</v>
      </c>
      <c r="B2399" s="78">
        <v>5934</v>
      </c>
      <c r="C2399" s="78" t="s">
        <v>2464</v>
      </c>
      <c r="D2399" s="78">
        <v>205</v>
      </c>
      <c r="E2399" s="78">
        <v>6</v>
      </c>
      <c r="F2399" s="78">
        <v>284</v>
      </c>
      <c r="G2399" s="1">
        <f t="shared" si="111"/>
        <v>2.9268292682926831E-2</v>
      </c>
      <c r="H2399" s="1">
        <f t="shared" si="112"/>
        <v>0.74295774647887325</v>
      </c>
      <c r="I2399" s="78">
        <v>-0.68472807135298197</v>
      </c>
      <c r="J2399" s="1">
        <f t="shared" si="113"/>
        <v>-140.3692546273613</v>
      </c>
    </row>
    <row r="2400" spans="1:10">
      <c r="A2400" s="78">
        <v>22</v>
      </c>
      <c r="B2400" s="78">
        <v>5935</v>
      </c>
      <c r="C2400" s="78" t="s">
        <v>2465</v>
      </c>
      <c r="D2400" s="78">
        <v>63</v>
      </c>
      <c r="E2400" s="78">
        <v>1</v>
      </c>
      <c r="F2400" s="78">
        <v>87</v>
      </c>
      <c r="G2400" s="1">
        <f t="shared" si="111"/>
        <v>1.5873015873015872E-2</v>
      </c>
      <c r="H2400" s="1">
        <f t="shared" si="112"/>
        <v>0.73563218390804597</v>
      </c>
      <c r="I2400" s="78">
        <v>-0.71196550285540605</v>
      </c>
      <c r="J2400" s="1">
        <f t="shared" si="113"/>
        <v>-44.853826679890581</v>
      </c>
    </row>
    <row r="2401" spans="1:10">
      <c r="A2401" s="78">
        <v>22</v>
      </c>
      <c r="B2401" s="78">
        <v>5936</v>
      </c>
      <c r="C2401" s="78" t="s">
        <v>2466</v>
      </c>
      <c r="D2401" s="78">
        <v>55</v>
      </c>
      <c r="E2401" s="78">
        <v>0</v>
      </c>
      <c r="F2401" s="78">
        <v>91</v>
      </c>
      <c r="G2401" s="1">
        <f t="shared" si="111"/>
        <v>0</v>
      </c>
      <c r="H2401" s="1">
        <f t="shared" si="112"/>
        <v>0.60439560439560436</v>
      </c>
      <c r="I2401" s="78">
        <v>-0.74257592903345004</v>
      </c>
      <c r="J2401" s="1">
        <f t="shared" si="113"/>
        <v>-40.841676096839755</v>
      </c>
    </row>
    <row r="2402" spans="1:10">
      <c r="A2402" s="78">
        <v>22</v>
      </c>
      <c r="B2402" s="78">
        <v>5937</v>
      </c>
      <c r="C2402" s="78" t="s">
        <v>2467</v>
      </c>
      <c r="D2402" s="78">
        <v>97</v>
      </c>
      <c r="E2402" s="78">
        <v>8</v>
      </c>
      <c r="F2402" s="78">
        <v>305</v>
      </c>
      <c r="G2402" s="1">
        <f t="shared" si="111"/>
        <v>8.247422680412371E-2</v>
      </c>
      <c r="H2402" s="1">
        <f t="shared" si="112"/>
        <v>0.34426229508196721</v>
      </c>
      <c r="I2402" s="78">
        <v>-0.62673288479129396</v>
      </c>
      <c r="J2402" s="1">
        <f t="shared" si="113"/>
        <v>-60.793089824755512</v>
      </c>
    </row>
    <row r="2403" spans="1:10">
      <c r="A2403" s="78">
        <v>22</v>
      </c>
      <c r="B2403" s="78">
        <v>5938</v>
      </c>
      <c r="C2403" s="78" t="s">
        <v>2468</v>
      </c>
      <c r="D2403" s="78">
        <v>24415</v>
      </c>
      <c r="E2403" s="78">
        <v>10733</v>
      </c>
      <c r="F2403" s="78">
        <v>1079</v>
      </c>
      <c r="G2403" s="1">
        <f t="shared" si="111"/>
        <v>0.43960679909891459</v>
      </c>
      <c r="H2403" s="1">
        <f t="shared" si="112"/>
        <v>32.574606116774788</v>
      </c>
      <c r="I2403" s="78">
        <v>2.5031378813848799</v>
      </c>
      <c r="J2403" s="1">
        <f t="shared" si="113"/>
        <v>61114.111374011845</v>
      </c>
    </row>
    <row r="2404" spans="1:10">
      <c r="A2404" s="78">
        <v>22</v>
      </c>
      <c r="B2404" s="78">
        <v>5939</v>
      </c>
      <c r="C2404" s="78" t="s">
        <v>2469</v>
      </c>
      <c r="D2404" s="78">
        <v>2409</v>
      </c>
      <c r="E2404" s="78">
        <v>606</v>
      </c>
      <c r="F2404" s="78">
        <v>1302</v>
      </c>
      <c r="G2404" s="1">
        <f t="shared" si="111"/>
        <v>0.25155666251556663</v>
      </c>
      <c r="H2404" s="1">
        <f t="shared" si="112"/>
        <v>2.3156682027649769</v>
      </c>
      <c r="I2404" s="78">
        <v>-0.173081822906756</v>
      </c>
      <c r="J2404" s="1">
        <f t="shared" si="113"/>
        <v>-416.95411138237523</v>
      </c>
    </row>
    <row r="2405" spans="1:10">
      <c r="A2405" s="78">
        <v>23</v>
      </c>
      <c r="B2405" s="78">
        <v>6001</v>
      </c>
      <c r="C2405" s="78" t="s">
        <v>2470</v>
      </c>
      <c r="D2405" s="78">
        <v>220</v>
      </c>
      <c r="E2405" s="78">
        <v>13</v>
      </c>
      <c r="F2405" s="78">
        <v>500</v>
      </c>
      <c r="G2405" s="1">
        <f t="shared" si="111"/>
        <v>5.909090909090909E-2</v>
      </c>
      <c r="H2405" s="1">
        <f t="shared" si="112"/>
        <v>0.46600000000000003</v>
      </c>
      <c r="I2405" s="78">
        <v>-0.65123989625515999</v>
      </c>
      <c r="J2405" s="1">
        <f t="shared" si="113"/>
        <v>-143.27277717613521</v>
      </c>
    </row>
    <row r="2406" spans="1:10">
      <c r="A2406" s="78">
        <v>23</v>
      </c>
      <c r="B2406" s="78">
        <v>6002</v>
      </c>
      <c r="C2406" s="78" t="s">
        <v>2471</v>
      </c>
      <c r="D2406" s="78">
        <v>12029</v>
      </c>
      <c r="E2406" s="78">
        <v>7422</v>
      </c>
      <c r="F2406" s="78">
        <v>2672</v>
      </c>
      <c r="G2406" s="1">
        <f t="shared" si="111"/>
        <v>0.61700889517000579</v>
      </c>
      <c r="H2406" s="1">
        <f t="shared" si="112"/>
        <v>7.2795658682634734</v>
      </c>
      <c r="I2406" s="78">
        <v>1.04992721801262</v>
      </c>
      <c r="J2406" s="1">
        <f t="shared" si="113"/>
        <v>12629.574505473805</v>
      </c>
    </row>
    <row r="2407" spans="1:10">
      <c r="A2407" s="78">
        <v>23</v>
      </c>
      <c r="B2407" s="78">
        <v>6004</v>
      </c>
      <c r="C2407" s="78" t="s">
        <v>2472</v>
      </c>
      <c r="D2407" s="78">
        <v>353</v>
      </c>
      <c r="E2407" s="78">
        <v>40</v>
      </c>
      <c r="F2407" s="78">
        <v>462</v>
      </c>
      <c r="G2407" s="1">
        <f t="shared" si="111"/>
        <v>0.11331444759206799</v>
      </c>
      <c r="H2407" s="1">
        <f t="shared" si="112"/>
        <v>0.85064935064935066</v>
      </c>
      <c r="I2407" s="78">
        <v>-0.54478768751841</v>
      </c>
      <c r="J2407" s="1">
        <f t="shared" si="113"/>
        <v>-192.31005369399873</v>
      </c>
    </row>
    <row r="2408" spans="1:10">
      <c r="A2408" s="78">
        <v>23</v>
      </c>
      <c r="B2408" s="78">
        <v>6006</v>
      </c>
      <c r="C2408" s="78" t="s">
        <v>2473</v>
      </c>
      <c r="D2408" s="78">
        <v>533</v>
      </c>
      <c r="E2408" s="78">
        <v>45</v>
      </c>
      <c r="F2408" s="78">
        <v>1821</v>
      </c>
      <c r="G2408" s="1">
        <f t="shared" si="111"/>
        <v>8.4427767354596617E-2</v>
      </c>
      <c r="H2408" s="1">
        <f t="shared" si="112"/>
        <v>0.31740801757276221</v>
      </c>
      <c r="I2408" s="78">
        <v>-0.60515513954943601</v>
      </c>
      <c r="J2408" s="1">
        <f t="shared" si="113"/>
        <v>-322.54768937984937</v>
      </c>
    </row>
    <row r="2409" spans="1:10">
      <c r="A2409" s="78">
        <v>23</v>
      </c>
      <c r="B2409" s="78">
        <v>6007</v>
      </c>
      <c r="C2409" s="78" t="s">
        <v>2474</v>
      </c>
      <c r="D2409" s="78">
        <v>7810</v>
      </c>
      <c r="E2409" s="78">
        <v>1415</v>
      </c>
      <c r="F2409" s="78">
        <v>2765</v>
      </c>
      <c r="G2409" s="1">
        <f t="shared" si="111"/>
        <v>0.18117797695262483</v>
      </c>
      <c r="H2409" s="1">
        <f t="shared" si="112"/>
        <v>3.3363471971066909</v>
      </c>
      <c r="I2409" s="78">
        <v>1.19707703867844E-2</v>
      </c>
      <c r="J2409" s="1">
        <f t="shared" si="113"/>
        <v>93.491716720786158</v>
      </c>
    </row>
    <row r="2410" spans="1:10">
      <c r="A2410" s="78">
        <v>23</v>
      </c>
      <c r="B2410" s="78">
        <v>6008</v>
      </c>
      <c r="C2410" s="78" t="s">
        <v>2475</v>
      </c>
      <c r="D2410" s="78">
        <v>1713</v>
      </c>
      <c r="E2410" s="78">
        <v>217</v>
      </c>
      <c r="F2410" s="78">
        <v>2492</v>
      </c>
      <c r="G2410" s="1">
        <f t="shared" si="111"/>
        <v>0.12667834208990075</v>
      </c>
      <c r="H2410" s="1">
        <f t="shared" si="112"/>
        <v>0.7744783306581059</v>
      </c>
      <c r="I2410" s="78">
        <v>-0.466036841893332</v>
      </c>
      <c r="J2410" s="1">
        <f t="shared" si="113"/>
        <v>-798.32111016327769</v>
      </c>
    </row>
    <row r="2411" spans="1:10">
      <c r="A2411" s="78">
        <v>23</v>
      </c>
      <c r="B2411" s="78">
        <v>6009</v>
      </c>
      <c r="C2411" s="78" t="s">
        <v>2476</v>
      </c>
      <c r="D2411" s="78">
        <v>358</v>
      </c>
      <c r="E2411" s="78">
        <v>127</v>
      </c>
      <c r="F2411" s="78">
        <v>3161</v>
      </c>
      <c r="G2411" s="1">
        <f t="shared" si="111"/>
        <v>0.35474860335195529</v>
      </c>
      <c r="H2411" s="1">
        <f t="shared" si="112"/>
        <v>0.15343245808288516</v>
      </c>
      <c r="I2411" s="78">
        <v>-0.20808404620594301</v>
      </c>
      <c r="J2411" s="1">
        <f t="shared" si="113"/>
        <v>-74.494088541727592</v>
      </c>
    </row>
    <row r="2412" spans="1:10">
      <c r="A2412" s="78">
        <v>23</v>
      </c>
      <c r="B2412" s="78">
        <v>6010</v>
      </c>
      <c r="C2412" s="78" t="s">
        <v>2477</v>
      </c>
      <c r="D2412" s="78">
        <v>842</v>
      </c>
      <c r="E2412" s="78">
        <v>46</v>
      </c>
      <c r="F2412" s="78">
        <v>1364</v>
      </c>
      <c r="G2412" s="1">
        <f t="shared" si="111"/>
        <v>5.4631828978622329E-2</v>
      </c>
      <c r="H2412" s="1">
        <f t="shared" si="112"/>
        <v>0.65102639296187681</v>
      </c>
      <c r="I2412" s="78">
        <v>-0.62126776782055004</v>
      </c>
      <c r="J2412" s="1">
        <f t="shared" si="113"/>
        <v>-523.10746050490309</v>
      </c>
    </row>
    <row r="2413" spans="1:10">
      <c r="A2413" s="78">
        <v>23</v>
      </c>
      <c r="B2413" s="78">
        <v>6011</v>
      </c>
      <c r="C2413" s="78" t="s">
        <v>2478</v>
      </c>
      <c r="D2413" s="78">
        <v>126</v>
      </c>
      <c r="E2413" s="78">
        <v>64</v>
      </c>
      <c r="F2413" s="78">
        <v>3262</v>
      </c>
      <c r="G2413" s="1">
        <f t="shared" si="111"/>
        <v>0.50793650793650791</v>
      </c>
      <c r="H2413" s="1">
        <f t="shared" si="112"/>
        <v>5.8246474555487433E-2</v>
      </c>
      <c r="I2413" s="78">
        <v>1.0787182885594999E-2</v>
      </c>
      <c r="J2413" s="1">
        <f t="shared" si="113"/>
        <v>1.3591850435849699</v>
      </c>
    </row>
    <row r="2414" spans="1:10">
      <c r="A2414" s="78">
        <v>23</v>
      </c>
      <c r="B2414" s="78">
        <v>6021</v>
      </c>
      <c r="C2414" s="78" t="s">
        <v>2479</v>
      </c>
      <c r="D2414" s="78">
        <v>2342</v>
      </c>
      <c r="E2414" s="78">
        <v>396</v>
      </c>
      <c r="F2414" s="78">
        <v>1186</v>
      </c>
      <c r="G2414" s="1">
        <f t="shared" si="111"/>
        <v>0.16908625106746369</v>
      </c>
      <c r="H2414" s="1">
        <f t="shared" si="112"/>
        <v>2.3086003372681283</v>
      </c>
      <c r="I2414" s="78">
        <v>-0.30231651011025901</v>
      </c>
      <c r="J2414" s="1">
        <f t="shared" si="113"/>
        <v>-708.02526667822656</v>
      </c>
    </row>
    <row r="2415" spans="1:10">
      <c r="A2415" s="78">
        <v>23</v>
      </c>
      <c r="B2415" s="78">
        <v>6022</v>
      </c>
      <c r="C2415" s="78" t="s">
        <v>2480</v>
      </c>
      <c r="D2415" s="78">
        <v>2768</v>
      </c>
      <c r="E2415" s="78">
        <v>570</v>
      </c>
      <c r="F2415" s="78">
        <v>2057</v>
      </c>
      <c r="G2415" s="1">
        <f t="shared" si="111"/>
        <v>0.20592485549132947</v>
      </c>
      <c r="H2415" s="1">
        <f t="shared" si="112"/>
        <v>1.6227515799708314</v>
      </c>
      <c r="I2415" s="78">
        <v>-0.25819115518104002</v>
      </c>
      <c r="J2415" s="1">
        <f t="shared" si="113"/>
        <v>-714.67311754111881</v>
      </c>
    </row>
    <row r="2416" spans="1:10">
      <c r="A2416" s="78">
        <v>23</v>
      </c>
      <c r="B2416" s="78">
        <v>6023</v>
      </c>
      <c r="C2416" s="78" t="s">
        <v>2481</v>
      </c>
      <c r="D2416" s="78">
        <v>6987</v>
      </c>
      <c r="E2416" s="78">
        <v>2479</v>
      </c>
      <c r="F2416" s="78">
        <v>4536</v>
      </c>
      <c r="G2416" s="1">
        <f t="shared" si="111"/>
        <v>0.35480177472448832</v>
      </c>
      <c r="H2416" s="1">
        <f t="shared" si="112"/>
        <v>2.0868606701940036</v>
      </c>
      <c r="I2416" s="78">
        <v>0.182187844595186</v>
      </c>
      <c r="J2416" s="1">
        <f t="shared" si="113"/>
        <v>1272.9464701865645</v>
      </c>
    </row>
    <row r="2417" spans="1:10">
      <c r="A2417" s="78">
        <v>23</v>
      </c>
      <c r="B2417" s="78">
        <v>6024</v>
      </c>
      <c r="C2417" s="78" t="s">
        <v>2482</v>
      </c>
      <c r="D2417" s="78">
        <v>5629</v>
      </c>
      <c r="E2417" s="78">
        <v>1288</v>
      </c>
      <c r="F2417" s="78">
        <v>5412</v>
      </c>
      <c r="G2417" s="1">
        <f t="shared" si="111"/>
        <v>0.22881506484277847</v>
      </c>
      <c r="H2417" s="1">
        <f t="shared" si="112"/>
        <v>1.2780857354028086</v>
      </c>
      <c r="I2417" s="78">
        <v>-0.108958566140071</v>
      </c>
      <c r="J2417" s="1">
        <f t="shared" si="113"/>
        <v>-613.32776880245967</v>
      </c>
    </row>
    <row r="2418" spans="1:10">
      <c r="A2418" s="78">
        <v>23</v>
      </c>
      <c r="B2418" s="78">
        <v>6025</v>
      </c>
      <c r="C2418" s="78" t="s">
        <v>2483</v>
      </c>
      <c r="D2418" s="78">
        <v>4115</v>
      </c>
      <c r="E2418" s="78">
        <v>774</v>
      </c>
      <c r="F2418" s="78">
        <v>895</v>
      </c>
      <c r="G2418" s="1">
        <f t="shared" si="111"/>
        <v>0.18809234507897934</v>
      </c>
      <c r="H2418" s="1">
        <f t="shared" si="112"/>
        <v>5.4625698324022345</v>
      </c>
      <c r="I2418" s="78">
        <v>-4.7957424864985103E-2</v>
      </c>
      <c r="J2418" s="1">
        <f t="shared" si="113"/>
        <v>-197.3448033194137</v>
      </c>
    </row>
    <row r="2419" spans="1:10">
      <c r="A2419" s="78">
        <v>23</v>
      </c>
      <c r="B2419" s="78">
        <v>6031</v>
      </c>
      <c r="C2419" s="78" t="s">
        <v>2484</v>
      </c>
      <c r="D2419" s="78">
        <v>7005</v>
      </c>
      <c r="E2419" s="78">
        <v>3249</v>
      </c>
      <c r="F2419" s="78">
        <v>8442</v>
      </c>
      <c r="G2419" s="1">
        <f t="shared" si="111"/>
        <v>0.46381156316916489</v>
      </c>
      <c r="H2419" s="1">
        <f t="shared" si="112"/>
        <v>1.2146410803127221</v>
      </c>
      <c r="I2419" s="78">
        <v>0.30935147657185003</v>
      </c>
      <c r="J2419" s="1">
        <f t="shared" si="113"/>
        <v>2167.0070933858096</v>
      </c>
    </row>
    <row r="2420" spans="1:10">
      <c r="A2420" s="78">
        <v>23</v>
      </c>
      <c r="B2420" s="78">
        <v>6032</v>
      </c>
      <c r="C2420" s="78" t="s">
        <v>2485</v>
      </c>
      <c r="D2420" s="78">
        <v>196</v>
      </c>
      <c r="E2420" s="78">
        <v>137</v>
      </c>
      <c r="F2420" s="78">
        <v>3288</v>
      </c>
      <c r="G2420" s="1">
        <f t="shared" si="111"/>
        <v>0.69897959183673475</v>
      </c>
      <c r="H2420" s="1">
        <f t="shared" si="112"/>
        <v>0.10127737226277372</v>
      </c>
      <c r="I2420" s="78">
        <v>0.30750811900088698</v>
      </c>
      <c r="J2420" s="1">
        <f t="shared" si="113"/>
        <v>60.271591324173848</v>
      </c>
    </row>
    <row r="2421" spans="1:10">
      <c r="A2421" s="78">
        <v>23</v>
      </c>
      <c r="B2421" s="78">
        <v>6033</v>
      </c>
      <c r="C2421" s="78" t="s">
        <v>2486</v>
      </c>
      <c r="D2421" s="78">
        <v>705</v>
      </c>
      <c r="E2421" s="78">
        <v>91</v>
      </c>
      <c r="F2421" s="78">
        <v>3517</v>
      </c>
      <c r="G2421" s="1">
        <f t="shared" si="111"/>
        <v>0.12907801418439716</v>
      </c>
      <c r="H2421" s="1">
        <f t="shared" si="112"/>
        <v>0.22632925789024738</v>
      </c>
      <c r="I2421" s="78">
        <v>-0.53336844045663201</v>
      </c>
      <c r="J2421" s="1">
        <f t="shared" si="113"/>
        <v>-376.02475052192557</v>
      </c>
    </row>
    <row r="2422" spans="1:10">
      <c r="A2422" s="78">
        <v>23</v>
      </c>
      <c r="B2422" s="78">
        <v>6034</v>
      </c>
      <c r="C2422" s="78" t="s">
        <v>2487</v>
      </c>
      <c r="D2422" s="78">
        <v>2792</v>
      </c>
      <c r="E2422" s="78">
        <v>869</v>
      </c>
      <c r="F2422" s="78">
        <v>7177</v>
      </c>
      <c r="G2422" s="1">
        <f t="shared" si="111"/>
        <v>0.3112464183381089</v>
      </c>
      <c r="H2422" s="1">
        <f t="shared" si="112"/>
        <v>0.51010171380799774</v>
      </c>
      <c r="I2422" s="78">
        <v>-0.147415616783688</v>
      </c>
      <c r="J2422" s="1">
        <f t="shared" si="113"/>
        <v>-411.5844020600569</v>
      </c>
    </row>
    <row r="2423" spans="1:10">
      <c r="A2423" s="78">
        <v>23</v>
      </c>
      <c r="B2423" s="78">
        <v>6035</v>
      </c>
      <c r="C2423" s="78" t="s">
        <v>2488</v>
      </c>
      <c r="D2423" s="78">
        <v>826</v>
      </c>
      <c r="E2423" s="78">
        <v>299</v>
      </c>
      <c r="F2423" s="78">
        <v>1495</v>
      </c>
      <c r="G2423" s="1">
        <f t="shared" si="111"/>
        <v>0.36198547215496368</v>
      </c>
      <c r="H2423" s="1">
        <f t="shared" si="112"/>
        <v>0.75250836120401343</v>
      </c>
      <c r="I2423" s="78">
        <v>-0.14826700679618501</v>
      </c>
      <c r="J2423" s="1">
        <f t="shared" si="113"/>
        <v>-122.46854761364882</v>
      </c>
    </row>
    <row r="2424" spans="1:10">
      <c r="A2424" s="78">
        <v>23</v>
      </c>
      <c r="B2424" s="78">
        <v>6036</v>
      </c>
      <c r="C2424" s="78" t="s">
        <v>2489</v>
      </c>
      <c r="D2424" s="78">
        <v>1466</v>
      </c>
      <c r="E2424" s="78">
        <v>261</v>
      </c>
      <c r="F2424" s="78">
        <v>1554</v>
      </c>
      <c r="G2424" s="1">
        <f t="shared" si="111"/>
        <v>0.17803547066848568</v>
      </c>
      <c r="H2424" s="1">
        <f t="shared" si="112"/>
        <v>1.1113256113256114</v>
      </c>
      <c r="I2424" s="78">
        <v>-0.38343438444136702</v>
      </c>
      <c r="J2424" s="1">
        <f t="shared" si="113"/>
        <v>-562.11480759104404</v>
      </c>
    </row>
    <row r="2425" spans="1:10">
      <c r="A2425" s="78">
        <v>23</v>
      </c>
      <c r="B2425" s="78">
        <v>6052</v>
      </c>
      <c r="C2425" s="78" t="s">
        <v>2490</v>
      </c>
      <c r="D2425" s="78">
        <v>435</v>
      </c>
      <c r="E2425" s="78">
        <v>154</v>
      </c>
      <c r="F2425" s="78">
        <v>1013</v>
      </c>
      <c r="G2425" s="1">
        <f t="shared" si="111"/>
        <v>0.35402298850574715</v>
      </c>
      <c r="H2425" s="1">
        <f t="shared" si="112"/>
        <v>0.58144126357354398</v>
      </c>
      <c r="I2425" s="78">
        <v>-0.186050468920641</v>
      </c>
      <c r="J2425" s="1">
        <f t="shared" si="113"/>
        <v>-80.931953980478838</v>
      </c>
    </row>
    <row r="2426" spans="1:10">
      <c r="A2426" s="78">
        <v>23</v>
      </c>
      <c r="B2426" s="78">
        <v>6054</v>
      </c>
      <c r="C2426" s="78" t="s">
        <v>2491</v>
      </c>
      <c r="D2426" s="78">
        <v>153</v>
      </c>
      <c r="E2426" s="78">
        <v>40</v>
      </c>
      <c r="F2426" s="78">
        <v>2798</v>
      </c>
      <c r="G2426" s="1">
        <f t="shared" si="111"/>
        <v>0.26143790849673204</v>
      </c>
      <c r="H2426" s="1">
        <f t="shared" si="112"/>
        <v>6.8977841315225163E-2</v>
      </c>
      <c r="I2426" s="78">
        <v>-0.36368966722274199</v>
      </c>
      <c r="J2426" s="1">
        <f t="shared" si="113"/>
        <v>-55.644519085079523</v>
      </c>
    </row>
    <row r="2427" spans="1:10">
      <c r="A2427" s="78">
        <v>23</v>
      </c>
      <c r="B2427" s="78">
        <v>6055</v>
      </c>
      <c r="C2427" s="78" t="s">
        <v>2492</v>
      </c>
      <c r="D2427" s="78">
        <v>73</v>
      </c>
      <c r="E2427" s="78">
        <v>27</v>
      </c>
      <c r="F2427" s="78">
        <v>776</v>
      </c>
      <c r="G2427" s="1">
        <f t="shared" si="111"/>
        <v>0.36986301369863012</v>
      </c>
      <c r="H2427" s="1">
        <f t="shared" si="112"/>
        <v>0.12886597938144329</v>
      </c>
      <c r="I2427" s="78">
        <v>-0.19910552528238901</v>
      </c>
      <c r="J2427" s="1">
        <f t="shared" si="113"/>
        <v>-14.534703345614398</v>
      </c>
    </row>
    <row r="2428" spans="1:10">
      <c r="A2428" s="78">
        <v>23</v>
      </c>
      <c r="B2428" s="78">
        <v>6056</v>
      </c>
      <c r="C2428" s="78" t="s">
        <v>2493</v>
      </c>
      <c r="D2428" s="78">
        <v>537</v>
      </c>
      <c r="E2428" s="78">
        <v>209</v>
      </c>
      <c r="F2428" s="78">
        <v>2583</v>
      </c>
      <c r="G2428" s="1">
        <f t="shared" si="111"/>
        <v>0.38919925512104281</v>
      </c>
      <c r="H2428" s="1">
        <f t="shared" si="112"/>
        <v>0.28881145954316684</v>
      </c>
      <c r="I2428" s="78">
        <v>-0.14115424921695799</v>
      </c>
      <c r="J2428" s="1">
        <f t="shared" si="113"/>
        <v>-75.799831829506445</v>
      </c>
    </row>
    <row r="2429" spans="1:10">
      <c r="A2429" s="78">
        <v>23</v>
      </c>
      <c r="B2429" s="78">
        <v>6057</v>
      </c>
      <c r="C2429" s="78" t="s">
        <v>2494</v>
      </c>
      <c r="D2429" s="78">
        <v>980</v>
      </c>
      <c r="E2429" s="78">
        <v>562</v>
      </c>
      <c r="F2429" s="78">
        <v>897</v>
      </c>
      <c r="G2429" s="1">
        <f t="shared" si="111"/>
        <v>0.57346938775510203</v>
      </c>
      <c r="H2429" s="1">
        <f t="shared" si="112"/>
        <v>1.7190635451505016</v>
      </c>
      <c r="I2429" s="78">
        <v>0.22584600944099201</v>
      </c>
      <c r="J2429" s="1">
        <f t="shared" si="113"/>
        <v>221.32908925217217</v>
      </c>
    </row>
    <row r="2430" spans="1:10">
      <c r="A2430" s="78">
        <v>23</v>
      </c>
      <c r="B2430" s="78">
        <v>6058</v>
      </c>
      <c r="C2430" s="78" t="s">
        <v>2495</v>
      </c>
      <c r="D2430" s="78">
        <v>288</v>
      </c>
      <c r="E2430" s="78">
        <v>111</v>
      </c>
      <c r="F2430" s="78">
        <v>925</v>
      </c>
      <c r="G2430" s="1">
        <f t="shared" si="111"/>
        <v>0.38541666666666669</v>
      </c>
      <c r="H2430" s="1">
        <f t="shared" si="112"/>
        <v>0.43135135135135133</v>
      </c>
      <c r="I2430" s="78">
        <v>-0.15171075543092899</v>
      </c>
      <c r="J2430" s="1">
        <f t="shared" si="113"/>
        <v>-43.692697564107547</v>
      </c>
    </row>
    <row r="2431" spans="1:10">
      <c r="A2431" s="78">
        <v>23</v>
      </c>
      <c r="B2431" s="78">
        <v>6061</v>
      </c>
      <c r="C2431" s="78" t="s">
        <v>2496</v>
      </c>
      <c r="D2431" s="78">
        <v>313</v>
      </c>
      <c r="E2431" s="78">
        <v>70</v>
      </c>
      <c r="F2431" s="78">
        <v>411</v>
      </c>
      <c r="G2431" s="1">
        <f t="shared" si="111"/>
        <v>0.22364217252396165</v>
      </c>
      <c r="H2431" s="1">
        <f t="shared" si="112"/>
        <v>0.93187347931873477</v>
      </c>
      <c r="I2431" s="78">
        <v>-0.37450170500934199</v>
      </c>
      <c r="J2431" s="1">
        <f t="shared" si="113"/>
        <v>-117.21903366792404</v>
      </c>
    </row>
    <row r="2432" spans="1:10">
      <c r="A2432" s="78">
        <v>23</v>
      </c>
      <c r="B2432" s="78">
        <v>6064</v>
      </c>
      <c r="C2432" s="78" t="s">
        <v>2497</v>
      </c>
      <c r="D2432" s="78">
        <v>54</v>
      </c>
      <c r="E2432" s="78">
        <v>28</v>
      </c>
      <c r="F2432" s="78">
        <v>382</v>
      </c>
      <c r="G2432" s="1">
        <f t="shared" si="111"/>
        <v>0.51851851851851849</v>
      </c>
      <c r="H2432" s="1">
        <f t="shared" si="112"/>
        <v>0.21465968586387435</v>
      </c>
      <c r="I2432" s="78">
        <v>3.0839635580417499E-2</v>
      </c>
      <c r="J2432" s="1">
        <f t="shared" si="113"/>
        <v>1.6653403213425451</v>
      </c>
    </row>
    <row r="2433" spans="1:10">
      <c r="A2433" s="78">
        <v>23</v>
      </c>
      <c r="B2433" s="78">
        <v>6065</v>
      </c>
      <c r="C2433" s="78" t="s">
        <v>2498</v>
      </c>
      <c r="D2433" s="78">
        <v>219</v>
      </c>
      <c r="E2433" s="78">
        <v>58</v>
      </c>
      <c r="F2433" s="78">
        <v>1122</v>
      </c>
      <c r="G2433" s="1">
        <f t="shared" si="111"/>
        <v>0.26484018264840181</v>
      </c>
      <c r="H2433" s="1">
        <f t="shared" si="112"/>
        <v>0.24688057040998218</v>
      </c>
      <c r="I2433" s="78">
        <v>-0.34733261872009302</v>
      </c>
      <c r="J2433" s="1">
        <f t="shared" si="113"/>
        <v>-76.065843499700378</v>
      </c>
    </row>
    <row r="2434" spans="1:10">
      <c r="A2434" s="78">
        <v>23</v>
      </c>
      <c r="B2434" s="78">
        <v>6066</v>
      </c>
      <c r="C2434" s="78" t="s">
        <v>2499</v>
      </c>
      <c r="D2434" s="78">
        <v>283</v>
      </c>
      <c r="E2434" s="78">
        <v>180</v>
      </c>
      <c r="F2434" s="78">
        <v>2810</v>
      </c>
      <c r="G2434" s="1">
        <f t="shared" si="111"/>
        <v>0.63604240282685509</v>
      </c>
      <c r="H2434" s="1">
        <f t="shared" si="112"/>
        <v>0.16476868327402136</v>
      </c>
      <c r="I2434" s="78">
        <v>0.218325581730132</v>
      </c>
      <c r="J2434" s="1">
        <f t="shared" si="113"/>
        <v>61.786139629627357</v>
      </c>
    </row>
    <row r="2435" spans="1:10">
      <c r="A2435" s="78">
        <v>23</v>
      </c>
      <c r="B2435" s="78">
        <v>6071</v>
      </c>
      <c r="C2435" s="78" t="s">
        <v>2500</v>
      </c>
      <c r="D2435" s="78">
        <v>216</v>
      </c>
      <c r="E2435" s="78">
        <v>99</v>
      </c>
      <c r="F2435" s="78">
        <v>1782</v>
      </c>
      <c r="G2435" s="1">
        <f t="shared" si="111"/>
        <v>0.45833333333333331</v>
      </c>
      <c r="H2435" s="1">
        <f t="shared" si="112"/>
        <v>0.17676767676767677</v>
      </c>
      <c r="I2435" s="78">
        <v>-5.5383990059470201E-2</v>
      </c>
      <c r="J2435" s="1">
        <f t="shared" si="113"/>
        <v>-11.962941852845564</v>
      </c>
    </row>
    <row r="2436" spans="1:10">
      <c r="A2436" s="78">
        <v>23</v>
      </c>
      <c r="B2436" s="78">
        <v>6073</v>
      </c>
      <c r="C2436" s="78" t="s">
        <v>2501</v>
      </c>
      <c r="D2436" s="78">
        <v>198</v>
      </c>
      <c r="E2436" s="78">
        <v>19</v>
      </c>
      <c r="F2436" s="78">
        <v>1121</v>
      </c>
      <c r="G2436" s="1">
        <f t="shared" si="111"/>
        <v>9.5959595959595953E-2</v>
      </c>
      <c r="H2436" s="1">
        <f t="shared" si="112"/>
        <v>0.19357716324710081</v>
      </c>
      <c r="I2436" s="78">
        <v>-0.608472877703091</v>
      </c>
      <c r="J2436" s="1">
        <f t="shared" si="113"/>
        <v>-120.47762978521202</v>
      </c>
    </row>
    <row r="2437" spans="1:10">
      <c r="A2437" s="78">
        <v>23</v>
      </c>
      <c r="B2437" s="78">
        <v>6074</v>
      </c>
      <c r="C2437" s="78" t="s">
        <v>2502</v>
      </c>
      <c r="D2437" s="78">
        <v>504</v>
      </c>
      <c r="E2437" s="78">
        <v>309</v>
      </c>
      <c r="F2437" s="78">
        <v>2565</v>
      </c>
      <c r="G2437" s="1">
        <f t="shared" si="111"/>
        <v>0.61309523809523814</v>
      </c>
      <c r="H2437" s="1">
        <f t="shared" si="112"/>
        <v>0.31695906432748538</v>
      </c>
      <c r="I2437" s="78">
        <v>0.200338401495989</v>
      </c>
      <c r="J2437" s="1">
        <f t="shared" si="113"/>
        <v>100.97055435397846</v>
      </c>
    </row>
    <row r="2438" spans="1:10">
      <c r="A2438" s="78">
        <v>23</v>
      </c>
      <c r="B2438" s="78">
        <v>6075</v>
      </c>
      <c r="C2438" s="78" t="s">
        <v>2503</v>
      </c>
      <c r="D2438" s="78">
        <v>508</v>
      </c>
      <c r="E2438" s="78">
        <v>120</v>
      </c>
      <c r="F2438" s="78">
        <v>1990</v>
      </c>
      <c r="G2438" s="1">
        <f t="shared" si="111"/>
        <v>0.23622047244094488</v>
      </c>
      <c r="H2438" s="1">
        <f t="shared" si="112"/>
        <v>0.31557788944723619</v>
      </c>
      <c r="I2438" s="78">
        <v>-0.37471558179482101</v>
      </c>
      <c r="J2438" s="1">
        <f t="shared" si="113"/>
        <v>-190.35551555176906</v>
      </c>
    </row>
    <row r="2439" spans="1:10">
      <c r="A2439" s="78">
        <v>23</v>
      </c>
      <c r="B2439" s="78">
        <v>6081</v>
      </c>
      <c r="C2439" s="78" t="s">
        <v>2504</v>
      </c>
      <c r="D2439" s="78">
        <v>332</v>
      </c>
      <c r="E2439" s="78">
        <v>11</v>
      </c>
      <c r="F2439" s="78">
        <v>488</v>
      </c>
      <c r="G2439" s="1">
        <f t="shared" si="111"/>
        <v>3.313253012048193E-2</v>
      </c>
      <c r="H2439" s="1">
        <f t="shared" si="112"/>
        <v>0.70286885245901642</v>
      </c>
      <c r="I2439" s="78">
        <v>-0.67489434800705705</v>
      </c>
      <c r="J2439" s="1">
        <f t="shared" si="113"/>
        <v>-224.06492353834295</v>
      </c>
    </row>
    <row r="2440" spans="1:10">
      <c r="A2440" s="78">
        <v>23</v>
      </c>
      <c r="B2440" s="78">
        <v>6082</v>
      </c>
      <c r="C2440" s="78" t="s">
        <v>2505</v>
      </c>
      <c r="D2440" s="78">
        <v>3353</v>
      </c>
      <c r="E2440" s="78">
        <v>581</v>
      </c>
      <c r="F2440" s="78">
        <v>2625</v>
      </c>
      <c r="G2440" s="1">
        <f t="shared" si="111"/>
        <v>0.1732776617954071</v>
      </c>
      <c r="H2440" s="1">
        <f t="shared" si="112"/>
        <v>1.4986666666666666</v>
      </c>
      <c r="I2440" s="78">
        <v>-0.28710494644357298</v>
      </c>
      <c r="J2440" s="1">
        <f t="shared" si="113"/>
        <v>-962.66288542530026</v>
      </c>
    </row>
    <row r="2441" spans="1:10">
      <c r="A2441" s="78">
        <v>23</v>
      </c>
      <c r="B2441" s="78">
        <v>6083</v>
      </c>
      <c r="C2441" s="78" t="s">
        <v>2506</v>
      </c>
      <c r="D2441" s="78">
        <v>1659</v>
      </c>
      <c r="E2441" s="78">
        <v>395</v>
      </c>
      <c r="F2441" s="78">
        <v>6442</v>
      </c>
      <c r="G2441" s="1">
        <f t="shared" ref="G2441:G2504" si="114">E2441/D2441</f>
        <v>0.23809523809523808</v>
      </c>
      <c r="H2441" s="1">
        <f t="shared" ref="H2441:H2504" si="115">(D2441+E2441)/F2441</f>
        <v>0.31884507916796029</v>
      </c>
      <c r="I2441" s="78">
        <v>-0.31935896872486103</v>
      </c>
      <c r="J2441" s="1">
        <f t="shared" ref="J2441:J2504" si="116">I2441*D2441</f>
        <v>-529.81652911454444</v>
      </c>
    </row>
    <row r="2442" spans="1:10">
      <c r="A2442" s="78">
        <v>23</v>
      </c>
      <c r="B2442" s="78">
        <v>6084</v>
      </c>
      <c r="C2442" s="78" t="s">
        <v>2507</v>
      </c>
      <c r="D2442" s="78">
        <v>1295</v>
      </c>
      <c r="E2442" s="78">
        <v>279</v>
      </c>
      <c r="F2442" s="78">
        <v>4167</v>
      </c>
      <c r="G2442" s="1">
        <f t="shared" si="114"/>
        <v>0.21544401544401545</v>
      </c>
      <c r="H2442" s="1">
        <f t="shared" si="115"/>
        <v>0.37772978161747062</v>
      </c>
      <c r="I2442" s="78">
        <v>-0.36778061136347401</v>
      </c>
      <c r="J2442" s="1">
        <f t="shared" si="116"/>
        <v>-476.27589171569883</v>
      </c>
    </row>
    <row r="2443" spans="1:10">
      <c r="A2443" s="78">
        <v>23</v>
      </c>
      <c r="B2443" s="78">
        <v>6085</v>
      </c>
      <c r="C2443" s="78" t="s">
        <v>2508</v>
      </c>
      <c r="D2443" s="78">
        <v>230</v>
      </c>
      <c r="E2443" s="78">
        <v>24</v>
      </c>
      <c r="F2443" s="78">
        <v>924</v>
      </c>
      <c r="G2443" s="1">
        <f t="shared" si="114"/>
        <v>0.10434782608695652</v>
      </c>
      <c r="H2443" s="1">
        <f t="shared" si="115"/>
        <v>0.27489177489177491</v>
      </c>
      <c r="I2443" s="78">
        <v>-0.590484646138558</v>
      </c>
      <c r="J2443" s="1">
        <f t="shared" si="116"/>
        <v>-135.81146861186835</v>
      </c>
    </row>
    <row r="2444" spans="1:10">
      <c r="A2444" s="78">
        <v>23</v>
      </c>
      <c r="B2444" s="78">
        <v>6086</v>
      </c>
      <c r="C2444" s="78" t="s">
        <v>2509</v>
      </c>
      <c r="D2444" s="78">
        <v>413</v>
      </c>
      <c r="E2444" s="78">
        <v>60</v>
      </c>
      <c r="F2444" s="78">
        <v>1602</v>
      </c>
      <c r="G2444" s="1">
        <f t="shared" si="114"/>
        <v>0.14527845036319612</v>
      </c>
      <c r="H2444" s="1">
        <f t="shared" si="115"/>
        <v>0.29525593008739076</v>
      </c>
      <c r="I2444" s="78">
        <v>-0.51876088721634595</v>
      </c>
      <c r="J2444" s="1">
        <f t="shared" si="116"/>
        <v>-214.24824642035088</v>
      </c>
    </row>
    <row r="2445" spans="1:10">
      <c r="A2445" s="78">
        <v>23</v>
      </c>
      <c r="B2445" s="78">
        <v>6087</v>
      </c>
      <c r="C2445" s="78" t="s">
        <v>2510</v>
      </c>
      <c r="D2445" s="78">
        <v>975</v>
      </c>
      <c r="E2445" s="78">
        <v>162</v>
      </c>
      <c r="F2445" s="78">
        <v>2892</v>
      </c>
      <c r="G2445" s="1">
        <f t="shared" si="114"/>
        <v>0.16615384615384615</v>
      </c>
      <c r="H2445" s="1">
        <f t="shared" si="115"/>
        <v>0.39315352697095435</v>
      </c>
      <c r="I2445" s="78">
        <v>-0.45685080169604098</v>
      </c>
      <c r="J2445" s="1">
        <f t="shared" si="116"/>
        <v>-445.42953165363997</v>
      </c>
    </row>
    <row r="2446" spans="1:10">
      <c r="A2446" s="78">
        <v>23</v>
      </c>
      <c r="B2446" s="78">
        <v>6088</v>
      </c>
      <c r="C2446" s="78" t="s">
        <v>2511</v>
      </c>
      <c r="D2446" s="78">
        <v>149</v>
      </c>
      <c r="E2446" s="78">
        <v>11</v>
      </c>
      <c r="F2446" s="78">
        <v>697</v>
      </c>
      <c r="G2446" s="1">
        <f t="shared" si="114"/>
        <v>7.3825503355704702E-2</v>
      </c>
      <c r="H2446" s="1">
        <f t="shared" si="115"/>
        <v>0.22955523672883787</v>
      </c>
      <c r="I2446" s="78">
        <v>-0.642830706595927</v>
      </c>
      <c r="J2446" s="1">
        <f t="shared" si="116"/>
        <v>-95.78177528279312</v>
      </c>
    </row>
    <row r="2447" spans="1:10">
      <c r="A2447" s="78">
        <v>23</v>
      </c>
      <c r="B2447" s="78">
        <v>6089</v>
      </c>
      <c r="C2447" s="78" t="s">
        <v>2512</v>
      </c>
      <c r="D2447" s="78">
        <v>1513</v>
      </c>
      <c r="E2447" s="78">
        <v>292</v>
      </c>
      <c r="F2447" s="78">
        <v>1201</v>
      </c>
      <c r="G2447" s="1">
        <f t="shared" si="114"/>
        <v>0.19299405155320556</v>
      </c>
      <c r="H2447" s="1">
        <f t="shared" si="115"/>
        <v>1.5029142381348877</v>
      </c>
      <c r="I2447" s="78">
        <v>-0.34049964564120899</v>
      </c>
      <c r="J2447" s="1">
        <f t="shared" si="116"/>
        <v>-515.17596385514923</v>
      </c>
    </row>
    <row r="2448" spans="1:10">
      <c r="A2448" s="78">
        <v>23</v>
      </c>
      <c r="B2448" s="78">
        <v>6101</v>
      </c>
      <c r="C2448" s="78" t="s">
        <v>2513</v>
      </c>
      <c r="D2448" s="78">
        <v>769</v>
      </c>
      <c r="E2448" s="78">
        <v>138</v>
      </c>
      <c r="F2448" s="78">
        <v>413</v>
      </c>
      <c r="G2448" s="1">
        <f t="shared" si="114"/>
        <v>0.17945383615084526</v>
      </c>
      <c r="H2448" s="1">
        <f t="shared" si="115"/>
        <v>2.1961259079903148</v>
      </c>
      <c r="I2448" s="78">
        <v>-0.36319209502798899</v>
      </c>
      <c r="J2448" s="1">
        <f t="shared" si="116"/>
        <v>-279.29472107652356</v>
      </c>
    </row>
    <row r="2449" spans="1:10">
      <c r="A2449" s="78">
        <v>23</v>
      </c>
      <c r="B2449" s="78">
        <v>6102</v>
      </c>
      <c r="C2449" s="78" t="s">
        <v>2514</v>
      </c>
      <c r="D2449" s="78">
        <v>271</v>
      </c>
      <c r="E2449" s="78">
        <v>57</v>
      </c>
      <c r="F2449" s="78">
        <v>1336</v>
      </c>
      <c r="G2449" s="1">
        <f t="shared" si="114"/>
        <v>0.21033210332103322</v>
      </c>
      <c r="H2449" s="1">
        <f t="shared" si="115"/>
        <v>0.24550898203592814</v>
      </c>
      <c r="I2449" s="78">
        <v>-0.42821892600113798</v>
      </c>
      <c r="J2449" s="1">
        <f t="shared" si="116"/>
        <v>-116.0473289463084</v>
      </c>
    </row>
    <row r="2450" spans="1:10">
      <c r="A2450" s="78">
        <v>23</v>
      </c>
      <c r="B2450" s="78">
        <v>6103</v>
      </c>
      <c r="C2450" s="78" t="s">
        <v>2515</v>
      </c>
      <c r="D2450" s="78">
        <v>523</v>
      </c>
      <c r="E2450" s="78">
        <v>9</v>
      </c>
      <c r="F2450" s="78">
        <v>480</v>
      </c>
      <c r="G2450" s="1">
        <f t="shared" si="114"/>
        <v>1.7208413001912046E-2</v>
      </c>
      <c r="H2450" s="1">
        <f t="shared" si="115"/>
        <v>1.1083333333333334</v>
      </c>
      <c r="I2450" s="78">
        <v>-0.67190609161317405</v>
      </c>
      <c r="J2450" s="1">
        <f t="shared" si="116"/>
        <v>-351.40688591369002</v>
      </c>
    </row>
    <row r="2451" spans="1:10">
      <c r="A2451" s="78">
        <v>23</v>
      </c>
      <c r="B2451" s="78">
        <v>6104</v>
      </c>
      <c r="C2451" s="78" t="s">
        <v>2516</v>
      </c>
      <c r="D2451" s="78">
        <v>192</v>
      </c>
      <c r="E2451" s="78">
        <v>20</v>
      </c>
      <c r="F2451" s="78">
        <v>1783</v>
      </c>
      <c r="G2451" s="1">
        <f t="shared" si="114"/>
        <v>0.10416666666666667</v>
      </c>
      <c r="H2451" s="1">
        <f t="shared" si="115"/>
        <v>0.11890072910824454</v>
      </c>
      <c r="I2451" s="78">
        <v>-0.599646938818721</v>
      </c>
      <c r="J2451" s="1">
        <f t="shared" si="116"/>
        <v>-115.13221225319444</v>
      </c>
    </row>
    <row r="2452" spans="1:10">
      <c r="A2452" s="78">
        <v>23</v>
      </c>
      <c r="B2452" s="78">
        <v>6105</v>
      </c>
      <c r="C2452" s="78" t="s">
        <v>2517</v>
      </c>
      <c r="D2452" s="78">
        <v>303</v>
      </c>
      <c r="E2452" s="78">
        <v>25</v>
      </c>
      <c r="F2452" s="78">
        <v>687</v>
      </c>
      <c r="G2452" s="1">
        <f t="shared" si="114"/>
        <v>8.2508250825082508E-2</v>
      </c>
      <c r="H2452" s="1">
        <f t="shared" si="115"/>
        <v>0.4774381368267831</v>
      </c>
      <c r="I2452" s="78">
        <v>-0.61120166807168796</v>
      </c>
      <c r="J2452" s="1">
        <f t="shared" si="116"/>
        <v>-185.19410542572146</v>
      </c>
    </row>
    <row r="2453" spans="1:10">
      <c r="A2453" s="78">
        <v>23</v>
      </c>
      <c r="B2453" s="78">
        <v>6107</v>
      </c>
      <c r="C2453" s="78" t="s">
        <v>2518</v>
      </c>
      <c r="D2453" s="78">
        <v>1336</v>
      </c>
      <c r="E2453" s="78">
        <v>513</v>
      </c>
      <c r="F2453" s="78">
        <v>1182</v>
      </c>
      <c r="G2453" s="1">
        <f t="shared" si="114"/>
        <v>0.38398203592814373</v>
      </c>
      <c r="H2453" s="1">
        <f t="shared" si="115"/>
        <v>1.5642978003384094</v>
      </c>
      <c r="I2453" s="78">
        <v>-5.42538245267856E-2</v>
      </c>
      <c r="J2453" s="1">
        <f t="shared" si="116"/>
        <v>-72.483109567785561</v>
      </c>
    </row>
    <row r="2454" spans="1:10">
      <c r="A2454" s="78">
        <v>23</v>
      </c>
      <c r="B2454" s="78">
        <v>6109</v>
      </c>
      <c r="C2454" s="78" t="s">
        <v>2519</v>
      </c>
      <c r="D2454" s="78">
        <v>95</v>
      </c>
      <c r="E2454" s="78">
        <v>8</v>
      </c>
      <c r="F2454" s="78">
        <v>379</v>
      </c>
      <c r="G2454" s="1">
        <f t="shared" si="114"/>
        <v>8.4210526315789472E-2</v>
      </c>
      <c r="H2454" s="1">
        <f t="shared" si="115"/>
        <v>0.27176781002638523</v>
      </c>
      <c r="I2454" s="78">
        <v>-0.62750036918075702</v>
      </c>
      <c r="J2454" s="1">
        <f t="shared" si="116"/>
        <v>-59.612535072171916</v>
      </c>
    </row>
    <row r="2455" spans="1:10">
      <c r="A2455" s="78">
        <v>23</v>
      </c>
      <c r="B2455" s="78">
        <v>6110</v>
      </c>
      <c r="C2455" s="78" t="s">
        <v>2520</v>
      </c>
      <c r="D2455" s="78">
        <v>3420</v>
      </c>
      <c r="E2455" s="78">
        <v>1028</v>
      </c>
      <c r="F2455" s="78">
        <v>3232</v>
      </c>
      <c r="G2455" s="1">
        <f t="shared" si="114"/>
        <v>0.30058479532163745</v>
      </c>
      <c r="H2455" s="1">
        <f t="shared" si="115"/>
        <v>1.3762376237623761</v>
      </c>
      <c r="I2455" s="78">
        <v>-9.5384046740863204E-2</v>
      </c>
      <c r="J2455" s="1">
        <f t="shared" si="116"/>
        <v>-326.21343985375216</v>
      </c>
    </row>
    <row r="2456" spans="1:10">
      <c r="A2456" s="78">
        <v>23</v>
      </c>
      <c r="B2456" s="78">
        <v>6111</v>
      </c>
      <c r="C2456" s="78" t="s">
        <v>2521</v>
      </c>
      <c r="D2456" s="78">
        <v>1592</v>
      </c>
      <c r="E2456" s="78">
        <v>1216</v>
      </c>
      <c r="F2456" s="78">
        <v>1626</v>
      </c>
      <c r="G2456" s="1">
        <f t="shared" si="114"/>
        <v>0.76381909547738691</v>
      </c>
      <c r="H2456" s="1">
        <f t="shared" si="115"/>
        <v>1.7269372693726937</v>
      </c>
      <c r="I2456" s="78">
        <v>0.544544782770092</v>
      </c>
      <c r="J2456" s="1">
        <f t="shared" si="116"/>
        <v>866.91529416998651</v>
      </c>
    </row>
    <row r="2457" spans="1:10">
      <c r="A2457" s="78">
        <v>23</v>
      </c>
      <c r="B2457" s="78">
        <v>6112</v>
      </c>
      <c r="C2457" s="78" t="s">
        <v>2522</v>
      </c>
      <c r="D2457" s="78">
        <v>134</v>
      </c>
      <c r="E2457" s="78">
        <v>21</v>
      </c>
      <c r="F2457" s="78">
        <v>2473</v>
      </c>
      <c r="G2457" s="1">
        <f t="shared" si="114"/>
        <v>0.15671641791044777</v>
      </c>
      <c r="H2457" s="1">
        <f t="shared" si="115"/>
        <v>6.2676910634856448E-2</v>
      </c>
      <c r="I2457" s="78">
        <v>-0.52466499167061098</v>
      </c>
      <c r="J2457" s="1">
        <f t="shared" si="116"/>
        <v>-70.305108883861877</v>
      </c>
    </row>
    <row r="2458" spans="1:10">
      <c r="A2458" s="78">
        <v>23</v>
      </c>
      <c r="B2458" s="78">
        <v>6113</v>
      </c>
      <c r="C2458" s="78" t="s">
        <v>2523</v>
      </c>
      <c r="D2458" s="78">
        <v>1323</v>
      </c>
      <c r="E2458" s="78">
        <v>443</v>
      </c>
      <c r="F2458" s="78">
        <v>947</v>
      </c>
      <c r="G2458" s="1">
        <f t="shared" si="114"/>
        <v>0.33484504913076341</v>
      </c>
      <c r="H2458" s="1">
        <f t="shared" si="115"/>
        <v>1.8648363252375924</v>
      </c>
      <c r="I2458" s="78">
        <v>-0.116045928174414</v>
      </c>
      <c r="J2458" s="1">
        <f t="shared" si="116"/>
        <v>-153.52876297474972</v>
      </c>
    </row>
    <row r="2459" spans="1:10">
      <c r="A2459" s="78">
        <v>23</v>
      </c>
      <c r="B2459" s="78">
        <v>6114</v>
      </c>
      <c r="C2459" s="78" t="s">
        <v>2524</v>
      </c>
      <c r="D2459" s="78">
        <v>992</v>
      </c>
      <c r="E2459" s="78">
        <v>329</v>
      </c>
      <c r="F2459" s="78">
        <v>660</v>
      </c>
      <c r="G2459" s="1">
        <f t="shared" si="114"/>
        <v>0.33165322580645162</v>
      </c>
      <c r="H2459" s="1">
        <f t="shared" si="115"/>
        <v>2.0015151515151515</v>
      </c>
      <c r="I2459" s="78">
        <v>-0.12969898370320601</v>
      </c>
      <c r="J2459" s="1">
        <f t="shared" si="116"/>
        <v>-128.66139183358035</v>
      </c>
    </row>
    <row r="2460" spans="1:10">
      <c r="A2460" s="78">
        <v>23</v>
      </c>
      <c r="B2460" s="78">
        <v>6115</v>
      </c>
      <c r="C2460" s="78" t="s">
        <v>2525</v>
      </c>
      <c r="D2460" s="78">
        <v>159</v>
      </c>
      <c r="E2460" s="78">
        <v>39</v>
      </c>
      <c r="F2460" s="78">
        <v>138</v>
      </c>
      <c r="G2460" s="1">
        <f t="shared" si="114"/>
        <v>0.24528301886792453</v>
      </c>
      <c r="H2460" s="1">
        <f t="shared" si="115"/>
        <v>1.4347826086956521</v>
      </c>
      <c r="I2460" s="78">
        <v>-0.325401936354624</v>
      </c>
      <c r="J2460" s="1">
        <f t="shared" si="116"/>
        <v>-51.738907880385213</v>
      </c>
    </row>
    <row r="2461" spans="1:10">
      <c r="A2461" s="78">
        <v>23</v>
      </c>
      <c r="B2461" s="78">
        <v>6116</v>
      </c>
      <c r="C2461" s="78" t="s">
        <v>2526</v>
      </c>
      <c r="D2461" s="78">
        <v>629</v>
      </c>
      <c r="E2461" s="78">
        <v>81</v>
      </c>
      <c r="F2461" s="78">
        <v>862</v>
      </c>
      <c r="G2461" s="1">
        <f t="shared" si="114"/>
        <v>0.12877583465818759</v>
      </c>
      <c r="H2461" s="1">
        <f t="shared" si="115"/>
        <v>0.82366589327146167</v>
      </c>
      <c r="I2461" s="78">
        <v>-0.50987721168297595</v>
      </c>
      <c r="J2461" s="1">
        <f t="shared" si="116"/>
        <v>-320.71276614859187</v>
      </c>
    </row>
    <row r="2462" spans="1:10">
      <c r="A2462" s="78">
        <v>23</v>
      </c>
      <c r="B2462" s="78">
        <v>6117</v>
      </c>
      <c r="C2462" s="78" t="s">
        <v>2527</v>
      </c>
      <c r="D2462" s="78">
        <v>383</v>
      </c>
      <c r="E2462" s="78">
        <v>58</v>
      </c>
      <c r="F2462" s="78">
        <v>695</v>
      </c>
      <c r="G2462" s="1">
        <f t="shared" si="114"/>
        <v>0.1514360313315927</v>
      </c>
      <c r="H2462" s="1">
        <f t="shared" si="115"/>
        <v>0.63453237410071939</v>
      </c>
      <c r="I2462" s="78">
        <v>-0.49516008214440899</v>
      </c>
      <c r="J2462" s="1">
        <f t="shared" si="116"/>
        <v>-189.64631146130864</v>
      </c>
    </row>
    <row r="2463" spans="1:10">
      <c r="A2463" s="78">
        <v>23</v>
      </c>
      <c r="B2463" s="78">
        <v>6131</v>
      </c>
      <c r="C2463" s="78" t="s">
        <v>2528</v>
      </c>
      <c r="D2463" s="78">
        <v>746</v>
      </c>
      <c r="E2463" s="78">
        <v>61</v>
      </c>
      <c r="F2463" s="78">
        <v>1052</v>
      </c>
      <c r="G2463" s="1">
        <f t="shared" si="114"/>
        <v>8.1769436997319034E-2</v>
      </c>
      <c r="H2463" s="1">
        <f t="shared" si="115"/>
        <v>0.7671102661596958</v>
      </c>
      <c r="I2463" s="78">
        <v>-0.57889075396662004</v>
      </c>
      <c r="J2463" s="1">
        <f t="shared" si="116"/>
        <v>-431.85250245909856</v>
      </c>
    </row>
    <row r="2464" spans="1:10">
      <c r="A2464" s="78">
        <v>23</v>
      </c>
      <c r="B2464" s="78">
        <v>6132</v>
      </c>
      <c r="C2464" s="78" t="s">
        <v>2529</v>
      </c>
      <c r="D2464" s="78">
        <v>1215</v>
      </c>
      <c r="E2464" s="78">
        <v>499</v>
      </c>
      <c r="F2464" s="78">
        <v>738</v>
      </c>
      <c r="G2464" s="1">
        <f t="shared" si="114"/>
        <v>0.41069958847736626</v>
      </c>
      <c r="H2464" s="1">
        <f t="shared" si="115"/>
        <v>2.3224932249322494</v>
      </c>
      <c r="I2464" s="78">
        <v>1.5808406534353801E-2</v>
      </c>
      <c r="J2464" s="1">
        <f t="shared" si="116"/>
        <v>19.207213939239868</v>
      </c>
    </row>
    <row r="2465" spans="1:10">
      <c r="A2465" s="78">
        <v>23</v>
      </c>
      <c r="B2465" s="78">
        <v>6133</v>
      </c>
      <c r="C2465" s="78" t="s">
        <v>2530</v>
      </c>
      <c r="D2465" s="78">
        <v>6347</v>
      </c>
      <c r="E2465" s="78">
        <v>1081</v>
      </c>
      <c r="F2465" s="78">
        <v>2416</v>
      </c>
      <c r="G2465" s="1">
        <f t="shared" si="114"/>
        <v>0.17031668504805419</v>
      </c>
      <c r="H2465" s="1">
        <f t="shared" si="115"/>
        <v>3.0745033112582782</v>
      </c>
      <c r="I2465" s="78">
        <v>-8.31547495583915E-2</v>
      </c>
      <c r="J2465" s="1">
        <f t="shared" si="116"/>
        <v>-527.78319544711087</v>
      </c>
    </row>
    <row r="2466" spans="1:10">
      <c r="A2466" s="78">
        <v>23</v>
      </c>
      <c r="B2466" s="78">
        <v>6134</v>
      </c>
      <c r="C2466" s="78" t="s">
        <v>2531</v>
      </c>
      <c r="D2466" s="78">
        <v>912</v>
      </c>
      <c r="E2466" s="78">
        <v>123</v>
      </c>
      <c r="F2466" s="78">
        <v>1149</v>
      </c>
      <c r="G2466" s="1">
        <f t="shared" si="114"/>
        <v>0.13486842105263158</v>
      </c>
      <c r="H2466" s="1">
        <f t="shared" si="115"/>
        <v>0.90078328981723232</v>
      </c>
      <c r="I2466" s="78">
        <v>-0.48417004872959601</v>
      </c>
      <c r="J2466" s="1">
        <f t="shared" si="116"/>
        <v>-441.56308444139154</v>
      </c>
    </row>
    <row r="2467" spans="1:10">
      <c r="A2467" s="78">
        <v>23</v>
      </c>
      <c r="B2467" s="78">
        <v>6135</v>
      </c>
      <c r="C2467" s="78" t="s">
        <v>2532</v>
      </c>
      <c r="D2467" s="78">
        <v>2333</v>
      </c>
      <c r="E2467" s="78">
        <v>793</v>
      </c>
      <c r="F2467" s="78">
        <v>1671</v>
      </c>
      <c r="G2467" s="1">
        <f t="shared" si="114"/>
        <v>0.33990570081440208</v>
      </c>
      <c r="H2467" s="1">
        <f t="shared" si="115"/>
        <v>1.8707360861759426</v>
      </c>
      <c r="I2467" s="78">
        <v>-6.2118774047643703E-2</v>
      </c>
      <c r="J2467" s="1">
        <f t="shared" si="116"/>
        <v>-144.92309985315276</v>
      </c>
    </row>
    <row r="2468" spans="1:10">
      <c r="A2468" s="78">
        <v>23</v>
      </c>
      <c r="B2468" s="78">
        <v>6136</v>
      </c>
      <c r="C2468" s="78" t="s">
        <v>2533</v>
      </c>
      <c r="D2468" s="78">
        <v>14973</v>
      </c>
      <c r="E2468" s="78">
        <v>9142</v>
      </c>
      <c r="F2468" s="78">
        <v>2357</v>
      </c>
      <c r="G2468" s="1">
        <f t="shared" si="114"/>
        <v>0.61056568489948571</v>
      </c>
      <c r="H2468" s="1">
        <f t="shared" si="115"/>
        <v>10.231226134917268</v>
      </c>
      <c r="I2468" s="78">
        <v>1.3094186221684301</v>
      </c>
      <c r="J2468" s="1">
        <f t="shared" si="116"/>
        <v>19605.925029727903</v>
      </c>
    </row>
    <row r="2469" spans="1:10">
      <c r="A2469" s="78">
        <v>23</v>
      </c>
      <c r="B2469" s="78">
        <v>6137</v>
      </c>
      <c r="C2469" s="78" t="s">
        <v>2534</v>
      </c>
      <c r="D2469" s="78">
        <v>1899</v>
      </c>
      <c r="E2469" s="78">
        <v>210</v>
      </c>
      <c r="F2469" s="78">
        <v>3093</v>
      </c>
      <c r="G2469" s="1">
        <f t="shared" si="114"/>
        <v>0.11058451816745656</v>
      </c>
      <c r="H2469" s="1">
        <f t="shared" si="115"/>
        <v>0.68186226964112517</v>
      </c>
      <c r="I2469" s="78">
        <v>-0.48638937108070301</v>
      </c>
      <c r="J2469" s="1">
        <f t="shared" si="116"/>
        <v>-923.65341568225506</v>
      </c>
    </row>
    <row r="2470" spans="1:10">
      <c r="A2470" s="78">
        <v>23</v>
      </c>
      <c r="B2470" s="78">
        <v>6139</v>
      </c>
      <c r="C2470" s="78" t="s">
        <v>2535</v>
      </c>
      <c r="D2470" s="78">
        <v>2458</v>
      </c>
      <c r="E2470" s="78">
        <v>918</v>
      </c>
      <c r="F2470" s="78">
        <v>1998</v>
      </c>
      <c r="G2470" s="1">
        <f t="shared" si="114"/>
        <v>0.37347436940602113</v>
      </c>
      <c r="H2470" s="1">
        <f t="shared" si="115"/>
        <v>1.6896896896896898</v>
      </c>
      <c r="I2470" s="78">
        <v>-1.3510013863644201E-2</v>
      </c>
      <c r="J2470" s="1">
        <f t="shared" si="116"/>
        <v>-33.207614076837444</v>
      </c>
    </row>
    <row r="2471" spans="1:10">
      <c r="A2471" s="78">
        <v>23</v>
      </c>
      <c r="B2471" s="78">
        <v>6140</v>
      </c>
      <c r="C2471" s="78" t="s">
        <v>2536</v>
      </c>
      <c r="D2471" s="78">
        <v>1760</v>
      </c>
      <c r="E2471" s="78">
        <v>393</v>
      </c>
      <c r="F2471" s="78">
        <v>889</v>
      </c>
      <c r="G2471" s="1">
        <f t="shared" si="114"/>
        <v>0.22329545454545455</v>
      </c>
      <c r="H2471" s="1">
        <f t="shared" si="115"/>
        <v>2.421822272215973</v>
      </c>
      <c r="I2471" s="78">
        <v>-0.24085757819733999</v>
      </c>
      <c r="J2471" s="1">
        <f t="shared" si="116"/>
        <v>-423.90933762731839</v>
      </c>
    </row>
    <row r="2472" spans="1:10">
      <c r="A2472" s="78">
        <v>23</v>
      </c>
      <c r="B2472" s="78">
        <v>6141</v>
      </c>
      <c r="C2472" s="78" t="s">
        <v>2537</v>
      </c>
      <c r="D2472" s="78">
        <v>3834</v>
      </c>
      <c r="E2472" s="78">
        <v>874</v>
      </c>
      <c r="F2472" s="78">
        <v>2134</v>
      </c>
      <c r="G2472" s="1">
        <f t="shared" si="114"/>
        <v>0.22796035472091811</v>
      </c>
      <c r="H2472" s="1">
        <f t="shared" si="115"/>
        <v>2.2061855670103094</v>
      </c>
      <c r="I2472" s="78">
        <v>-0.14931070315742101</v>
      </c>
      <c r="J2472" s="1">
        <f t="shared" si="116"/>
        <v>-572.45723590555212</v>
      </c>
    </row>
    <row r="2473" spans="1:10">
      <c r="A2473" s="78">
        <v>23</v>
      </c>
      <c r="B2473" s="78">
        <v>6142</v>
      </c>
      <c r="C2473" s="78" t="s">
        <v>2538</v>
      </c>
      <c r="D2473" s="78">
        <v>150</v>
      </c>
      <c r="E2473" s="78">
        <v>44</v>
      </c>
      <c r="F2473" s="78">
        <v>1756</v>
      </c>
      <c r="G2473" s="1">
        <f t="shared" si="114"/>
        <v>0.29333333333333333</v>
      </c>
      <c r="H2473" s="1">
        <f t="shared" si="115"/>
        <v>0.11047835990888383</v>
      </c>
      <c r="I2473" s="78">
        <v>-0.31324421937705199</v>
      </c>
      <c r="J2473" s="1">
        <f t="shared" si="116"/>
        <v>-46.986632906557801</v>
      </c>
    </row>
    <row r="2474" spans="1:10">
      <c r="A2474" s="78">
        <v>23</v>
      </c>
      <c r="B2474" s="78">
        <v>6151</v>
      </c>
      <c r="C2474" s="78" t="s">
        <v>2539</v>
      </c>
      <c r="D2474" s="78">
        <v>1220</v>
      </c>
      <c r="E2474" s="78">
        <v>369</v>
      </c>
      <c r="F2474" s="78">
        <v>2715</v>
      </c>
      <c r="G2474" s="1">
        <f t="shared" si="114"/>
        <v>0.30245901639344264</v>
      </c>
      <c r="H2474" s="1">
        <f t="shared" si="115"/>
        <v>0.58526703499079191</v>
      </c>
      <c r="I2474" s="78">
        <v>-0.22886952800433699</v>
      </c>
      <c r="J2474" s="1">
        <f t="shared" si="116"/>
        <v>-279.22082416529111</v>
      </c>
    </row>
    <row r="2475" spans="1:10">
      <c r="A2475" s="78">
        <v>23</v>
      </c>
      <c r="B2475" s="78">
        <v>6152</v>
      </c>
      <c r="C2475" s="78" t="s">
        <v>2540</v>
      </c>
      <c r="D2475" s="78">
        <v>6324</v>
      </c>
      <c r="E2475" s="78">
        <v>2128</v>
      </c>
      <c r="F2475" s="78">
        <v>2644</v>
      </c>
      <c r="G2475" s="1">
        <f t="shared" si="114"/>
        <v>0.33649588867805186</v>
      </c>
      <c r="H2475" s="1">
        <f t="shared" si="115"/>
        <v>3.1966717095310138</v>
      </c>
      <c r="I2475" s="78">
        <v>0.175021578565314</v>
      </c>
      <c r="J2475" s="1">
        <f t="shared" si="116"/>
        <v>1106.8364628470458</v>
      </c>
    </row>
    <row r="2476" spans="1:10">
      <c r="A2476" s="78">
        <v>23</v>
      </c>
      <c r="B2476" s="78">
        <v>6153</v>
      </c>
      <c r="C2476" s="78" t="s">
        <v>2541</v>
      </c>
      <c r="D2476" s="78">
        <v>15476</v>
      </c>
      <c r="E2476" s="78">
        <v>8278</v>
      </c>
      <c r="F2476" s="78">
        <v>2624</v>
      </c>
      <c r="G2476" s="1">
        <f t="shared" si="114"/>
        <v>0.53489273714138019</v>
      </c>
      <c r="H2476" s="1">
        <f t="shared" si="115"/>
        <v>9.0525914634146343</v>
      </c>
      <c r="I2476" s="78">
        <v>1.16272332717903</v>
      </c>
      <c r="J2476" s="1">
        <f t="shared" si="116"/>
        <v>17994.30621142267</v>
      </c>
    </row>
    <row r="2477" spans="1:10">
      <c r="A2477" s="78">
        <v>23</v>
      </c>
      <c r="B2477" s="78">
        <v>6154</v>
      </c>
      <c r="C2477" s="78" t="s">
        <v>2542</v>
      </c>
      <c r="D2477" s="78">
        <v>2863</v>
      </c>
      <c r="E2477" s="78">
        <v>773</v>
      </c>
      <c r="F2477" s="78">
        <v>1258</v>
      </c>
      <c r="G2477" s="1">
        <f t="shared" si="114"/>
        <v>0.26999650716032136</v>
      </c>
      <c r="H2477" s="1">
        <f t="shared" si="115"/>
        <v>2.8903020667726551</v>
      </c>
      <c r="I2477" s="78">
        <v>-9.7925427694275702E-2</v>
      </c>
      <c r="J2477" s="1">
        <f t="shared" si="116"/>
        <v>-280.36049948871135</v>
      </c>
    </row>
    <row r="2478" spans="1:10">
      <c r="A2478" s="78">
        <v>23</v>
      </c>
      <c r="B2478" s="78">
        <v>6155</v>
      </c>
      <c r="C2478" s="78" t="s">
        <v>2543</v>
      </c>
      <c r="D2478" s="78">
        <v>755</v>
      </c>
      <c r="E2478" s="78">
        <v>138</v>
      </c>
      <c r="F2478" s="78">
        <v>1037</v>
      </c>
      <c r="G2478" s="1">
        <f t="shared" si="114"/>
        <v>0.1827814569536424</v>
      </c>
      <c r="H2478" s="1">
        <f t="shared" si="115"/>
        <v>0.86113789778206362</v>
      </c>
      <c r="I2478" s="78">
        <v>-0.42000613701790102</v>
      </c>
      <c r="J2478" s="1">
        <f t="shared" si="116"/>
        <v>-317.10463344851524</v>
      </c>
    </row>
    <row r="2479" spans="1:10">
      <c r="A2479" s="78">
        <v>23</v>
      </c>
      <c r="B2479" s="78">
        <v>6156</v>
      </c>
      <c r="C2479" s="78" t="s">
        <v>2544</v>
      </c>
      <c r="D2479" s="78">
        <v>4044</v>
      </c>
      <c r="E2479" s="78">
        <v>706</v>
      </c>
      <c r="F2479" s="78">
        <v>3543</v>
      </c>
      <c r="G2479" s="1">
        <f t="shared" si="114"/>
        <v>0.17457962413452027</v>
      </c>
      <c r="H2479" s="1">
        <f t="shared" si="115"/>
        <v>1.3406717471069716</v>
      </c>
      <c r="I2479" s="78">
        <v>-0.26094203490006201</v>
      </c>
      <c r="J2479" s="1">
        <f t="shared" si="116"/>
        <v>-1055.2495891358508</v>
      </c>
    </row>
    <row r="2480" spans="1:10">
      <c r="A2480" s="78">
        <v>23</v>
      </c>
      <c r="B2480" s="78">
        <v>6157</v>
      </c>
      <c r="C2480" s="78" t="s">
        <v>2545</v>
      </c>
      <c r="D2480" s="78">
        <v>1557</v>
      </c>
      <c r="E2480" s="78">
        <v>275</v>
      </c>
      <c r="F2480" s="78">
        <v>3107</v>
      </c>
      <c r="G2480" s="1">
        <f t="shared" si="114"/>
        <v>0.17662170841361594</v>
      </c>
      <c r="H2480" s="1">
        <f t="shared" si="115"/>
        <v>0.58963630511747667</v>
      </c>
      <c r="I2480" s="78">
        <v>-0.40539117391959101</v>
      </c>
      <c r="J2480" s="1">
        <f t="shared" si="116"/>
        <v>-631.19405779280316</v>
      </c>
    </row>
    <row r="2481" spans="1:10">
      <c r="A2481" s="78">
        <v>23</v>
      </c>
      <c r="B2481" s="78">
        <v>6158</v>
      </c>
      <c r="C2481" s="78" t="s">
        <v>2546</v>
      </c>
      <c r="D2481" s="78">
        <v>1995</v>
      </c>
      <c r="E2481" s="78">
        <v>666</v>
      </c>
      <c r="F2481" s="78">
        <v>1873</v>
      </c>
      <c r="G2481" s="1">
        <f t="shared" si="114"/>
        <v>0.33383458646616543</v>
      </c>
      <c r="H2481" s="1">
        <f t="shared" si="115"/>
        <v>1.4207154297917779</v>
      </c>
      <c r="I2481" s="78">
        <v>-0.10740511476079199</v>
      </c>
      <c r="J2481" s="1">
        <f t="shared" si="116"/>
        <v>-214.27320394778002</v>
      </c>
    </row>
    <row r="2482" spans="1:10">
      <c r="A2482" s="78">
        <v>23</v>
      </c>
      <c r="B2482" s="78">
        <v>6159</v>
      </c>
      <c r="C2482" s="78" t="s">
        <v>2547</v>
      </c>
      <c r="D2482" s="78">
        <v>3271</v>
      </c>
      <c r="E2482" s="78">
        <v>1095</v>
      </c>
      <c r="F2482" s="78">
        <v>2582</v>
      </c>
      <c r="G2482" s="1">
        <f t="shared" si="114"/>
        <v>0.33476001222867624</v>
      </c>
      <c r="H2482" s="1">
        <f t="shared" si="115"/>
        <v>1.6909372579395818</v>
      </c>
      <c r="I2482" s="78">
        <v>-3.5563368179001797E-2</v>
      </c>
      <c r="J2482" s="1">
        <f t="shared" si="116"/>
        <v>-116.32777731351489</v>
      </c>
    </row>
    <row r="2483" spans="1:10">
      <c r="A2483" s="78">
        <v>23</v>
      </c>
      <c r="B2483" s="78">
        <v>6171</v>
      </c>
      <c r="C2483" s="78" t="s">
        <v>2548</v>
      </c>
      <c r="D2483" s="78">
        <v>450</v>
      </c>
      <c r="E2483" s="78">
        <v>346</v>
      </c>
      <c r="F2483" s="78">
        <v>769</v>
      </c>
      <c r="G2483" s="1">
        <f t="shared" si="114"/>
        <v>0.76888888888888884</v>
      </c>
      <c r="H2483" s="1">
        <f t="shared" si="115"/>
        <v>1.0351105331599479</v>
      </c>
      <c r="I2483" s="78">
        <v>0.46860149615332602</v>
      </c>
      <c r="J2483" s="1">
        <f t="shared" si="116"/>
        <v>210.87067326899671</v>
      </c>
    </row>
    <row r="2484" spans="1:10">
      <c r="A2484" s="78">
        <v>23</v>
      </c>
      <c r="B2484" s="78">
        <v>6172</v>
      </c>
      <c r="C2484" s="78" t="s">
        <v>2549</v>
      </c>
      <c r="D2484" s="78">
        <v>27</v>
      </c>
      <c r="E2484" s="78">
        <v>0</v>
      </c>
      <c r="F2484" s="78">
        <v>342</v>
      </c>
      <c r="G2484" s="1">
        <f t="shared" si="114"/>
        <v>0</v>
      </c>
      <c r="H2484" s="1">
        <f t="shared" si="115"/>
        <v>7.8947368421052627E-2</v>
      </c>
      <c r="I2484" s="78">
        <v>-0.76795947959620803</v>
      </c>
      <c r="J2484" s="1">
        <f t="shared" si="116"/>
        <v>-20.734905949097616</v>
      </c>
    </row>
    <row r="2485" spans="1:10">
      <c r="A2485" s="78">
        <v>23</v>
      </c>
      <c r="B2485" s="78">
        <v>6173</v>
      </c>
      <c r="C2485" s="78" t="s">
        <v>2550</v>
      </c>
      <c r="D2485" s="78">
        <v>806</v>
      </c>
      <c r="E2485" s="78">
        <v>240</v>
      </c>
      <c r="F2485" s="78">
        <v>333</v>
      </c>
      <c r="G2485" s="1">
        <f t="shared" si="114"/>
        <v>0.29776674937965258</v>
      </c>
      <c r="H2485" s="1">
        <f t="shared" si="115"/>
        <v>3.1411411411411412</v>
      </c>
      <c r="I2485" s="78">
        <v>-0.13758258223783901</v>
      </c>
      <c r="J2485" s="1">
        <f t="shared" si="116"/>
        <v>-110.89156128369824</v>
      </c>
    </row>
    <row r="2486" spans="1:10">
      <c r="A2486" s="78">
        <v>23</v>
      </c>
      <c r="B2486" s="78">
        <v>6174</v>
      </c>
      <c r="C2486" s="78" t="s">
        <v>2551</v>
      </c>
      <c r="D2486" s="78">
        <v>179</v>
      </c>
      <c r="E2486" s="78">
        <v>34</v>
      </c>
      <c r="F2486" s="78">
        <v>540</v>
      </c>
      <c r="G2486" s="1">
        <f t="shared" si="114"/>
        <v>0.18994413407821228</v>
      </c>
      <c r="H2486" s="1">
        <f t="shared" si="115"/>
        <v>0.39444444444444443</v>
      </c>
      <c r="I2486" s="78">
        <v>-0.45668440853599501</v>
      </c>
      <c r="J2486" s="1">
        <f t="shared" si="116"/>
        <v>-81.746509127943114</v>
      </c>
    </row>
    <row r="2487" spans="1:10">
      <c r="A2487" s="78">
        <v>23</v>
      </c>
      <c r="B2487" s="78">
        <v>6177</v>
      </c>
      <c r="C2487" s="78" t="s">
        <v>2552</v>
      </c>
      <c r="D2487" s="78">
        <v>494</v>
      </c>
      <c r="E2487" s="78">
        <v>93</v>
      </c>
      <c r="F2487" s="78">
        <v>2782</v>
      </c>
      <c r="G2487" s="1">
        <f t="shared" si="114"/>
        <v>0.18825910931174089</v>
      </c>
      <c r="H2487" s="1">
        <f t="shared" si="115"/>
        <v>0.21099928109273905</v>
      </c>
      <c r="I2487" s="78">
        <v>-0.45334774354235702</v>
      </c>
      <c r="J2487" s="1">
        <f t="shared" si="116"/>
        <v>-223.95378530992437</v>
      </c>
    </row>
    <row r="2488" spans="1:10">
      <c r="A2488" s="78">
        <v>23</v>
      </c>
      <c r="B2488" s="78">
        <v>6178</v>
      </c>
      <c r="C2488" s="78" t="s">
        <v>2553</v>
      </c>
      <c r="D2488" s="78">
        <v>21</v>
      </c>
      <c r="E2488" s="78">
        <v>0</v>
      </c>
      <c r="F2488" s="78">
        <v>262</v>
      </c>
      <c r="G2488" s="1">
        <f t="shared" si="114"/>
        <v>0</v>
      </c>
      <c r="H2488" s="1">
        <f t="shared" si="115"/>
        <v>8.0152671755725186E-2</v>
      </c>
      <c r="I2488" s="78">
        <v>-0.76817704400465903</v>
      </c>
      <c r="J2488" s="1">
        <f t="shared" si="116"/>
        <v>-16.131717924097838</v>
      </c>
    </row>
    <row r="2489" spans="1:10">
      <c r="A2489" s="78">
        <v>23</v>
      </c>
      <c r="B2489" s="78">
        <v>6179</v>
      </c>
      <c r="C2489" s="78" t="s">
        <v>2554</v>
      </c>
      <c r="D2489" s="78">
        <v>506</v>
      </c>
      <c r="E2489" s="78">
        <v>309</v>
      </c>
      <c r="F2489" s="78">
        <v>104</v>
      </c>
      <c r="G2489" s="1">
        <f t="shared" si="114"/>
        <v>0.61067193675889331</v>
      </c>
      <c r="H2489" s="1">
        <f t="shared" si="115"/>
        <v>7.8365384615384617</v>
      </c>
      <c r="I2489" s="78">
        <v>0.54176642429128496</v>
      </c>
      <c r="J2489" s="1">
        <f t="shared" si="116"/>
        <v>274.13381069139018</v>
      </c>
    </row>
    <row r="2490" spans="1:10">
      <c r="A2490" s="78">
        <v>23</v>
      </c>
      <c r="B2490" s="78">
        <v>6181</v>
      </c>
      <c r="C2490" s="78" t="s">
        <v>2555</v>
      </c>
      <c r="D2490" s="78">
        <v>563</v>
      </c>
      <c r="E2490" s="78">
        <v>232</v>
      </c>
      <c r="F2490" s="78">
        <v>1527</v>
      </c>
      <c r="G2490" s="1">
        <f t="shared" si="114"/>
        <v>0.41207815275310833</v>
      </c>
      <c r="H2490" s="1">
        <f t="shared" si="115"/>
        <v>0.52062868369351667</v>
      </c>
      <c r="I2490" s="78">
        <v>-9.4417956349547194E-2</v>
      </c>
      <c r="J2490" s="1">
        <f t="shared" si="116"/>
        <v>-53.157309424795073</v>
      </c>
    </row>
    <row r="2491" spans="1:10">
      <c r="A2491" s="78">
        <v>23</v>
      </c>
      <c r="B2491" s="78">
        <v>6191</v>
      </c>
      <c r="C2491" s="78" t="s">
        <v>2556</v>
      </c>
      <c r="D2491" s="78">
        <v>670</v>
      </c>
      <c r="E2491" s="78">
        <v>57</v>
      </c>
      <c r="F2491" s="78">
        <v>1061</v>
      </c>
      <c r="G2491" s="1">
        <f t="shared" si="114"/>
        <v>8.5074626865671646E-2</v>
      </c>
      <c r="H2491" s="1">
        <f t="shared" si="115"/>
        <v>0.68520263901979261</v>
      </c>
      <c r="I2491" s="78">
        <v>-0.58106116919846296</v>
      </c>
      <c r="J2491" s="1">
        <f t="shared" si="116"/>
        <v>-389.31098336297021</v>
      </c>
    </row>
    <row r="2492" spans="1:10">
      <c r="A2492" s="78">
        <v>23</v>
      </c>
      <c r="B2492" s="78">
        <v>6192</v>
      </c>
      <c r="C2492" s="78" t="s">
        <v>2557</v>
      </c>
      <c r="D2492" s="78">
        <v>303</v>
      </c>
      <c r="E2492" s="78">
        <v>79</v>
      </c>
      <c r="F2492" s="78">
        <v>1709</v>
      </c>
      <c r="G2492" s="1">
        <f t="shared" si="114"/>
        <v>0.26072607260726072</v>
      </c>
      <c r="H2492" s="1">
        <f t="shared" si="115"/>
        <v>0.22352252779403159</v>
      </c>
      <c r="I2492" s="78">
        <v>-0.35086303025146798</v>
      </c>
      <c r="J2492" s="1">
        <f t="shared" si="116"/>
        <v>-106.3114981661948</v>
      </c>
    </row>
    <row r="2493" spans="1:10">
      <c r="A2493" s="78">
        <v>23</v>
      </c>
      <c r="B2493" s="78">
        <v>6193</v>
      </c>
      <c r="C2493" s="78" t="s">
        <v>2558</v>
      </c>
      <c r="D2493" s="78">
        <v>726</v>
      </c>
      <c r="E2493" s="78">
        <v>100</v>
      </c>
      <c r="F2493" s="78">
        <v>1158</v>
      </c>
      <c r="G2493" s="1">
        <f t="shared" si="114"/>
        <v>0.13774104683195593</v>
      </c>
      <c r="H2493" s="1">
        <f t="shared" si="115"/>
        <v>0.71329879101899829</v>
      </c>
      <c r="I2493" s="78">
        <v>-0.49684762621740403</v>
      </c>
      <c r="J2493" s="1">
        <f t="shared" si="116"/>
        <v>-360.7113766338353</v>
      </c>
    </row>
    <row r="2494" spans="1:10">
      <c r="A2494" s="78">
        <v>23</v>
      </c>
      <c r="B2494" s="78">
        <v>6194</v>
      </c>
      <c r="C2494" s="78" t="s">
        <v>2559</v>
      </c>
      <c r="D2494" s="78">
        <v>515</v>
      </c>
      <c r="E2494" s="78">
        <v>67</v>
      </c>
      <c r="F2494" s="78">
        <v>1043</v>
      </c>
      <c r="G2494" s="1">
        <f t="shared" si="114"/>
        <v>0.13009708737864079</v>
      </c>
      <c r="H2494" s="1">
        <f t="shared" si="115"/>
        <v>0.55800575263662511</v>
      </c>
      <c r="I2494" s="78">
        <v>-0.52523508638145699</v>
      </c>
      <c r="J2494" s="1">
        <f t="shared" si="116"/>
        <v>-270.49606948645032</v>
      </c>
    </row>
    <row r="2495" spans="1:10">
      <c r="A2495" s="78">
        <v>23</v>
      </c>
      <c r="B2495" s="78">
        <v>6195</v>
      </c>
      <c r="C2495" s="78" t="s">
        <v>2560</v>
      </c>
      <c r="D2495" s="78">
        <v>303</v>
      </c>
      <c r="E2495" s="78">
        <v>84</v>
      </c>
      <c r="F2495" s="78">
        <v>1045</v>
      </c>
      <c r="G2495" s="1">
        <f t="shared" si="114"/>
        <v>0.27722772277227725</v>
      </c>
      <c r="H2495" s="1">
        <f t="shared" si="115"/>
        <v>0.37033492822966507</v>
      </c>
      <c r="I2495" s="78">
        <v>-0.318942336030759</v>
      </c>
      <c r="J2495" s="1">
        <f t="shared" si="116"/>
        <v>-96.639527817319973</v>
      </c>
    </row>
    <row r="2496" spans="1:10">
      <c r="A2496" s="78">
        <v>23</v>
      </c>
      <c r="B2496" s="78">
        <v>6196</v>
      </c>
      <c r="C2496" s="78" t="s">
        <v>2561</v>
      </c>
      <c r="D2496" s="78">
        <v>208</v>
      </c>
      <c r="E2496" s="78">
        <v>14</v>
      </c>
      <c r="F2496" s="78">
        <v>430</v>
      </c>
      <c r="G2496" s="1">
        <f t="shared" si="114"/>
        <v>6.7307692307692304E-2</v>
      </c>
      <c r="H2496" s="1">
        <f t="shared" si="115"/>
        <v>0.51627906976744187</v>
      </c>
      <c r="I2496" s="78">
        <v>-0.63693842885213003</v>
      </c>
      <c r="J2496" s="1">
        <f t="shared" si="116"/>
        <v>-132.48319320124304</v>
      </c>
    </row>
    <row r="2497" spans="1:10">
      <c r="A2497" s="78">
        <v>23</v>
      </c>
      <c r="B2497" s="78">
        <v>6197</v>
      </c>
      <c r="C2497" s="78" t="s">
        <v>2562</v>
      </c>
      <c r="D2497" s="78">
        <v>383</v>
      </c>
      <c r="E2497" s="78">
        <v>95</v>
      </c>
      <c r="F2497" s="78">
        <v>686</v>
      </c>
      <c r="G2497" s="1">
        <f t="shared" si="114"/>
        <v>0.24804177545691905</v>
      </c>
      <c r="H2497" s="1">
        <f t="shared" si="115"/>
        <v>0.69679300291545188</v>
      </c>
      <c r="I2497" s="78">
        <v>-0.34486709406259702</v>
      </c>
      <c r="J2497" s="1">
        <f t="shared" si="116"/>
        <v>-132.08409702597467</v>
      </c>
    </row>
    <row r="2498" spans="1:10">
      <c r="A2498" s="78">
        <v>23</v>
      </c>
      <c r="B2498" s="78">
        <v>6198</v>
      </c>
      <c r="C2498" s="78" t="s">
        <v>2563</v>
      </c>
      <c r="D2498" s="78">
        <v>634</v>
      </c>
      <c r="E2498" s="78">
        <v>73</v>
      </c>
      <c r="F2498" s="78">
        <v>770</v>
      </c>
      <c r="G2498" s="1">
        <f t="shared" si="114"/>
        <v>0.11514195583596215</v>
      </c>
      <c r="H2498" s="1">
        <f t="shared" si="115"/>
        <v>0.91818181818181821</v>
      </c>
      <c r="I2498" s="78">
        <v>-0.52612049168867803</v>
      </c>
      <c r="J2498" s="1">
        <f t="shared" si="116"/>
        <v>-333.56039173062186</v>
      </c>
    </row>
    <row r="2499" spans="1:10">
      <c r="A2499" s="78">
        <v>23</v>
      </c>
      <c r="B2499" s="78">
        <v>6199</v>
      </c>
      <c r="C2499" s="78" t="s">
        <v>2564</v>
      </c>
      <c r="D2499" s="78">
        <v>1815</v>
      </c>
      <c r="E2499" s="78">
        <v>455</v>
      </c>
      <c r="F2499" s="78">
        <v>1188</v>
      </c>
      <c r="G2499" s="1">
        <f t="shared" si="114"/>
        <v>0.25068870523415976</v>
      </c>
      <c r="H2499" s="1">
        <f t="shared" si="115"/>
        <v>1.9107744107744107</v>
      </c>
      <c r="I2499" s="78">
        <v>-0.219999091258788</v>
      </c>
      <c r="J2499" s="1">
        <f t="shared" si="116"/>
        <v>-399.29835063470023</v>
      </c>
    </row>
    <row r="2500" spans="1:10">
      <c r="A2500" s="78">
        <v>23</v>
      </c>
      <c r="B2500" s="78">
        <v>6200</v>
      </c>
      <c r="C2500" s="78" t="s">
        <v>2565</v>
      </c>
      <c r="D2500" s="78">
        <v>1320</v>
      </c>
      <c r="E2500" s="78">
        <v>984</v>
      </c>
      <c r="F2500" s="78">
        <v>393</v>
      </c>
      <c r="G2500" s="1">
        <f t="shared" si="114"/>
        <v>0.74545454545454548</v>
      </c>
      <c r="H2500" s="1">
        <f t="shared" si="115"/>
        <v>5.8625954198473282</v>
      </c>
      <c r="I2500" s="78">
        <v>0.69391179449909901</v>
      </c>
      <c r="J2500" s="1">
        <f t="shared" si="116"/>
        <v>915.96356873881075</v>
      </c>
    </row>
    <row r="2501" spans="1:10">
      <c r="A2501" s="78">
        <v>23</v>
      </c>
      <c r="B2501" s="78">
        <v>6201</v>
      </c>
      <c r="C2501" s="78" t="s">
        <v>2566</v>
      </c>
      <c r="D2501" s="78">
        <v>433</v>
      </c>
      <c r="E2501" s="78">
        <v>100</v>
      </c>
      <c r="F2501" s="78">
        <v>1254</v>
      </c>
      <c r="G2501" s="1">
        <f t="shared" si="114"/>
        <v>0.23094688221709006</v>
      </c>
      <c r="H2501" s="1">
        <f t="shared" si="115"/>
        <v>0.42503987240829344</v>
      </c>
      <c r="I2501" s="78">
        <v>-0.381152157687209</v>
      </c>
      <c r="J2501" s="1">
        <f t="shared" si="116"/>
        <v>-165.03888427856151</v>
      </c>
    </row>
    <row r="2502" spans="1:10">
      <c r="A2502" s="78">
        <v>23</v>
      </c>
      <c r="B2502" s="78">
        <v>6202</v>
      </c>
      <c r="C2502" s="78" t="s">
        <v>2567</v>
      </c>
      <c r="D2502" s="78">
        <v>532</v>
      </c>
      <c r="E2502" s="78">
        <v>135</v>
      </c>
      <c r="F2502" s="78">
        <v>644</v>
      </c>
      <c r="G2502" s="1">
        <f t="shared" si="114"/>
        <v>0.25375939849624063</v>
      </c>
      <c r="H2502" s="1">
        <f t="shared" si="115"/>
        <v>1.0357142857142858</v>
      </c>
      <c r="I2502" s="78">
        <v>-0.31381342131454998</v>
      </c>
      <c r="J2502" s="1">
        <f t="shared" si="116"/>
        <v>-166.9487401393406</v>
      </c>
    </row>
    <row r="2503" spans="1:10">
      <c r="A2503" s="78">
        <v>23</v>
      </c>
      <c r="B2503" s="78">
        <v>6211</v>
      </c>
      <c r="C2503" s="78" t="s">
        <v>2568</v>
      </c>
      <c r="D2503" s="78">
        <v>525</v>
      </c>
      <c r="E2503" s="78">
        <v>32</v>
      </c>
      <c r="F2503" s="78">
        <v>879</v>
      </c>
      <c r="G2503" s="1">
        <f t="shared" si="114"/>
        <v>6.0952380952380952E-2</v>
      </c>
      <c r="H2503" s="1">
        <f t="shared" si="115"/>
        <v>0.63367463026166093</v>
      </c>
      <c r="I2503" s="78">
        <v>-0.626834370950616</v>
      </c>
      <c r="J2503" s="1">
        <f t="shared" si="116"/>
        <v>-329.08804474907339</v>
      </c>
    </row>
    <row r="2504" spans="1:10">
      <c r="A2504" s="78">
        <v>23</v>
      </c>
      <c r="B2504" s="78">
        <v>6212</v>
      </c>
      <c r="C2504" s="78" t="s">
        <v>2569</v>
      </c>
      <c r="D2504" s="78">
        <v>634</v>
      </c>
      <c r="E2504" s="78">
        <v>73</v>
      </c>
      <c r="F2504" s="78">
        <v>1110</v>
      </c>
      <c r="G2504" s="1">
        <f t="shared" si="114"/>
        <v>0.11514195583596215</v>
      </c>
      <c r="H2504" s="1">
        <f t="shared" si="115"/>
        <v>0.63693693693693698</v>
      </c>
      <c r="I2504" s="78">
        <v>-0.53902539510088998</v>
      </c>
      <c r="J2504" s="1">
        <f t="shared" si="116"/>
        <v>-341.74210049396424</v>
      </c>
    </row>
    <row r="2505" spans="1:10">
      <c r="A2505" s="78">
        <v>23</v>
      </c>
      <c r="B2505" s="78">
        <v>6213</v>
      </c>
      <c r="C2505" s="78" t="s">
        <v>2570</v>
      </c>
      <c r="D2505" s="78">
        <v>1012</v>
      </c>
      <c r="E2505" s="78">
        <v>477</v>
      </c>
      <c r="F2505" s="78">
        <v>1593</v>
      </c>
      <c r="G2505" s="1">
        <f t="shared" ref="G2505:G2568" si="117">E2505/D2505</f>
        <v>0.47134387351778656</v>
      </c>
      <c r="H2505" s="1">
        <f t="shared" ref="H2505:H2568" si="118">(D2505+E2505)/F2505</f>
        <v>0.93471437539234148</v>
      </c>
      <c r="I2505" s="78">
        <v>3.5451267894617403E-2</v>
      </c>
      <c r="J2505" s="1">
        <f t="shared" ref="J2505:J2568" si="119">I2505*D2505</f>
        <v>35.876683109352811</v>
      </c>
    </row>
    <row r="2506" spans="1:10">
      <c r="A2506" s="78">
        <v>23</v>
      </c>
      <c r="B2506" s="78">
        <v>6214</v>
      </c>
      <c r="C2506" s="78" t="s">
        <v>2571</v>
      </c>
      <c r="D2506" s="78">
        <v>334</v>
      </c>
      <c r="E2506" s="78">
        <v>105</v>
      </c>
      <c r="F2506" s="78">
        <v>733</v>
      </c>
      <c r="G2506" s="1">
        <f t="shared" si="117"/>
        <v>0.31437125748502992</v>
      </c>
      <c r="H2506" s="1">
        <f t="shared" si="118"/>
        <v>0.59890859481582537</v>
      </c>
      <c r="I2506" s="78">
        <v>-0.25035731337218597</v>
      </c>
      <c r="J2506" s="1">
        <f t="shared" si="119"/>
        <v>-83.619342666310118</v>
      </c>
    </row>
    <row r="2507" spans="1:10">
      <c r="A2507" s="78">
        <v>23</v>
      </c>
      <c r="B2507" s="78">
        <v>6215</v>
      </c>
      <c r="C2507" s="78" t="s">
        <v>2572</v>
      </c>
      <c r="D2507" s="78">
        <v>1379</v>
      </c>
      <c r="E2507" s="78">
        <v>230</v>
      </c>
      <c r="F2507" s="78">
        <v>641</v>
      </c>
      <c r="G2507" s="1">
        <f t="shared" si="117"/>
        <v>0.16678752719361856</v>
      </c>
      <c r="H2507" s="1">
        <f t="shared" si="118"/>
        <v>2.5101404056162249</v>
      </c>
      <c r="I2507" s="78">
        <v>-0.34037266831388402</v>
      </c>
      <c r="J2507" s="1">
        <f t="shared" si="119"/>
        <v>-469.37390960484606</v>
      </c>
    </row>
    <row r="2508" spans="1:10">
      <c r="A2508" s="78">
        <v>23</v>
      </c>
      <c r="B2508" s="78">
        <v>6216</v>
      </c>
      <c r="C2508" s="78" t="s">
        <v>2573</v>
      </c>
      <c r="D2508" s="78">
        <v>137</v>
      </c>
      <c r="E2508" s="78">
        <v>37</v>
      </c>
      <c r="F2508" s="78">
        <v>493</v>
      </c>
      <c r="G2508" s="1">
        <f t="shared" si="117"/>
        <v>0.27007299270072993</v>
      </c>
      <c r="H2508" s="1">
        <f t="shared" si="118"/>
        <v>0.35294117647058826</v>
      </c>
      <c r="I2508" s="78">
        <v>-0.33820912963529098</v>
      </c>
      <c r="J2508" s="1">
        <f t="shared" si="119"/>
        <v>-46.334650760034862</v>
      </c>
    </row>
    <row r="2509" spans="1:10">
      <c r="A2509" s="78">
        <v>23</v>
      </c>
      <c r="B2509" s="78">
        <v>6217</v>
      </c>
      <c r="C2509" s="78" t="s">
        <v>2574</v>
      </c>
      <c r="D2509" s="78">
        <v>3876</v>
      </c>
      <c r="E2509" s="78">
        <v>1471</v>
      </c>
      <c r="F2509" s="78">
        <v>666</v>
      </c>
      <c r="G2509" s="1">
        <f t="shared" si="117"/>
        <v>0.37951496388028894</v>
      </c>
      <c r="H2509" s="1">
        <f t="shared" si="118"/>
        <v>8.0285285285285291</v>
      </c>
      <c r="I2509" s="78">
        <v>0.35105433619759702</v>
      </c>
      <c r="J2509" s="1">
        <f t="shared" si="119"/>
        <v>1360.686607101886</v>
      </c>
    </row>
    <row r="2510" spans="1:10">
      <c r="A2510" s="78">
        <v>23</v>
      </c>
      <c r="B2510" s="78">
        <v>6218</v>
      </c>
      <c r="C2510" s="78" t="s">
        <v>2575</v>
      </c>
      <c r="D2510" s="78">
        <v>1139</v>
      </c>
      <c r="E2510" s="78">
        <v>217</v>
      </c>
      <c r="F2510" s="78">
        <v>1861</v>
      </c>
      <c r="G2510" s="1">
        <f t="shared" si="117"/>
        <v>0.19051799824407376</v>
      </c>
      <c r="H2510" s="1">
        <f t="shared" si="118"/>
        <v>0.72864051585169265</v>
      </c>
      <c r="I2510" s="78">
        <v>-0.39681488458992697</v>
      </c>
      <c r="J2510" s="1">
        <f t="shared" si="119"/>
        <v>-451.97215354792684</v>
      </c>
    </row>
    <row r="2511" spans="1:10">
      <c r="A2511" s="78">
        <v>23</v>
      </c>
      <c r="B2511" s="78">
        <v>6219</v>
      </c>
      <c r="C2511" s="78" t="s">
        <v>2576</v>
      </c>
      <c r="D2511" s="78">
        <v>1694</v>
      </c>
      <c r="E2511" s="78">
        <v>361</v>
      </c>
      <c r="F2511" s="78">
        <v>481</v>
      </c>
      <c r="G2511" s="1">
        <f t="shared" si="117"/>
        <v>0.21310507674144039</v>
      </c>
      <c r="H2511" s="1">
        <f t="shared" si="118"/>
        <v>4.2723492723492722</v>
      </c>
      <c r="I2511" s="78">
        <v>-0.17450001434074799</v>
      </c>
      <c r="J2511" s="1">
        <f t="shared" si="119"/>
        <v>-295.60302429322712</v>
      </c>
    </row>
    <row r="2512" spans="1:10">
      <c r="A2512" s="78">
        <v>23</v>
      </c>
      <c r="B2512" s="78">
        <v>6220</v>
      </c>
      <c r="C2512" s="78" t="s">
        <v>2577</v>
      </c>
      <c r="D2512" s="78">
        <v>522</v>
      </c>
      <c r="E2512" s="78">
        <v>39</v>
      </c>
      <c r="F2512" s="78">
        <v>1073</v>
      </c>
      <c r="G2512" s="1">
        <f t="shared" si="117"/>
        <v>7.4712643678160925E-2</v>
      </c>
      <c r="H2512" s="1">
        <f t="shared" si="118"/>
        <v>0.52283317800559181</v>
      </c>
      <c r="I2512" s="78">
        <v>-0.61105634766219696</v>
      </c>
      <c r="J2512" s="1">
        <f t="shared" si="119"/>
        <v>-318.97141347966681</v>
      </c>
    </row>
    <row r="2513" spans="1:10">
      <c r="A2513" s="78">
        <v>23</v>
      </c>
      <c r="B2513" s="78">
        <v>6231</v>
      </c>
      <c r="C2513" s="78" t="s">
        <v>2578</v>
      </c>
      <c r="D2513" s="78">
        <v>697</v>
      </c>
      <c r="E2513" s="78">
        <v>270</v>
      </c>
      <c r="F2513" s="78">
        <v>3702</v>
      </c>
      <c r="G2513" s="1">
        <f t="shared" si="117"/>
        <v>0.38737446197991393</v>
      </c>
      <c r="H2513" s="1">
        <f t="shared" si="118"/>
        <v>0.26121015667206915</v>
      </c>
      <c r="I2513" s="78">
        <v>-0.13792914130502101</v>
      </c>
      <c r="J2513" s="1">
        <f t="shared" si="119"/>
        <v>-96.136611489599645</v>
      </c>
    </row>
    <row r="2514" spans="1:10">
      <c r="A2514" s="78">
        <v>23</v>
      </c>
      <c r="B2514" s="78">
        <v>6232</v>
      </c>
      <c r="C2514" s="78" t="s">
        <v>2579</v>
      </c>
      <c r="D2514" s="78">
        <v>2946</v>
      </c>
      <c r="E2514" s="78">
        <v>521</v>
      </c>
      <c r="F2514" s="78">
        <v>2307</v>
      </c>
      <c r="G2514" s="1">
        <f t="shared" si="117"/>
        <v>0.17684996605566872</v>
      </c>
      <c r="H2514" s="1">
        <f t="shared" si="118"/>
        <v>1.5028175119202427</v>
      </c>
      <c r="I2514" s="78">
        <v>-0.29997222432706</v>
      </c>
      <c r="J2514" s="1">
        <f t="shared" si="119"/>
        <v>-883.71817286751877</v>
      </c>
    </row>
    <row r="2515" spans="1:10">
      <c r="A2515" s="78">
        <v>23</v>
      </c>
      <c r="B2515" s="78">
        <v>6233</v>
      </c>
      <c r="C2515" s="78" t="s">
        <v>2580</v>
      </c>
      <c r="D2515" s="78">
        <v>110</v>
      </c>
      <c r="E2515" s="78">
        <v>41</v>
      </c>
      <c r="F2515" s="78">
        <v>1294</v>
      </c>
      <c r="G2515" s="1">
        <f t="shared" si="117"/>
        <v>0.37272727272727274</v>
      </c>
      <c r="H2515" s="1">
        <f t="shared" si="118"/>
        <v>0.11669242658423493</v>
      </c>
      <c r="I2515" s="78">
        <v>-0.19361008398680901</v>
      </c>
      <c r="J2515" s="1">
        <f t="shared" si="119"/>
        <v>-21.297109238548991</v>
      </c>
    </row>
    <row r="2516" spans="1:10">
      <c r="A2516" s="78">
        <v>23</v>
      </c>
      <c r="B2516" s="78">
        <v>6234</v>
      </c>
      <c r="C2516" s="78" t="s">
        <v>2581</v>
      </c>
      <c r="D2516" s="78">
        <v>2807</v>
      </c>
      <c r="E2516" s="78">
        <v>823</v>
      </c>
      <c r="F2516" s="78">
        <v>529</v>
      </c>
      <c r="G2516" s="1">
        <f t="shared" si="117"/>
        <v>0.29319558247239047</v>
      </c>
      <c r="H2516" s="1">
        <f t="shared" si="118"/>
        <v>6.8620037807183367</v>
      </c>
      <c r="I2516" s="78">
        <v>0.117174650718776</v>
      </c>
      <c r="J2516" s="1">
        <f t="shared" si="119"/>
        <v>328.90924456760422</v>
      </c>
    </row>
    <row r="2517" spans="1:10">
      <c r="A2517" s="78">
        <v>23</v>
      </c>
      <c r="B2517" s="78">
        <v>6235</v>
      </c>
      <c r="C2517" s="78" t="s">
        <v>2582</v>
      </c>
      <c r="D2517" s="78">
        <v>1583</v>
      </c>
      <c r="E2517" s="78">
        <v>547</v>
      </c>
      <c r="F2517" s="78">
        <v>174</v>
      </c>
      <c r="G2517" s="1">
        <f t="shared" si="117"/>
        <v>0.34554643082754266</v>
      </c>
      <c r="H2517" s="1">
        <f t="shared" si="118"/>
        <v>12.241379310344827</v>
      </c>
      <c r="I2517" s="78">
        <v>0.38823749493327298</v>
      </c>
      <c r="J2517" s="1">
        <f t="shared" si="119"/>
        <v>614.57995447937117</v>
      </c>
    </row>
    <row r="2518" spans="1:10">
      <c r="A2518" s="78">
        <v>23</v>
      </c>
      <c r="B2518" s="78">
        <v>6237</v>
      </c>
      <c r="C2518" s="78" t="s">
        <v>2583</v>
      </c>
      <c r="D2518" s="78">
        <v>437</v>
      </c>
      <c r="E2518" s="78">
        <v>234</v>
      </c>
      <c r="F2518" s="78">
        <v>2190</v>
      </c>
      <c r="G2518" s="1">
        <f t="shared" si="117"/>
        <v>0.53546910755148747</v>
      </c>
      <c r="H2518" s="1">
        <f t="shared" si="118"/>
        <v>0.30639269406392694</v>
      </c>
      <c r="I2518" s="78">
        <v>7.8336350451606293E-2</v>
      </c>
      <c r="J2518" s="1">
        <f t="shared" si="119"/>
        <v>34.232985147351947</v>
      </c>
    </row>
    <row r="2519" spans="1:10">
      <c r="A2519" s="78">
        <v>23</v>
      </c>
      <c r="B2519" s="78">
        <v>6238</v>
      </c>
      <c r="C2519" s="78" t="s">
        <v>2584</v>
      </c>
      <c r="D2519" s="78">
        <v>2071</v>
      </c>
      <c r="E2519" s="78">
        <v>311</v>
      </c>
      <c r="F2519" s="78">
        <v>1885</v>
      </c>
      <c r="G2519" s="1">
        <f t="shared" si="117"/>
        <v>0.15016900048285853</v>
      </c>
      <c r="H2519" s="1">
        <f t="shared" si="118"/>
        <v>1.2636604774535809</v>
      </c>
      <c r="I2519" s="78">
        <v>-0.39145894034666301</v>
      </c>
      <c r="J2519" s="1">
        <f t="shared" si="119"/>
        <v>-810.71146545793908</v>
      </c>
    </row>
    <row r="2520" spans="1:10">
      <c r="A2520" s="78">
        <v>23</v>
      </c>
      <c r="B2520" s="78">
        <v>6239</v>
      </c>
      <c r="C2520" s="78" t="s">
        <v>2585</v>
      </c>
      <c r="D2520" s="78">
        <v>498</v>
      </c>
      <c r="E2520" s="78">
        <v>73</v>
      </c>
      <c r="F2520" s="78">
        <v>1137</v>
      </c>
      <c r="G2520" s="1">
        <f t="shared" si="117"/>
        <v>0.1465863453815261</v>
      </c>
      <c r="H2520" s="1">
        <f t="shared" si="118"/>
        <v>0.50219876868953384</v>
      </c>
      <c r="I2520" s="78">
        <v>-0.50340361288304303</v>
      </c>
      <c r="J2520" s="1">
        <f t="shared" si="119"/>
        <v>-250.69499921575542</v>
      </c>
    </row>
    <row r="2521" spans="1:10">
      <c r="A2521" s="78">
        <v>23</v>
      </c>
      <c r="B2521" s="78">
        <v>6240</v>
      </c>
      <c r="C2521" s="78" t="s">
        <v>2586</v>
      </c>
      <c r="D2521" s="78">
        <v>3540</v>
      </c>
      <c r="E2521" s="78">
        <v>1052</v>
      </c>
      <c r="F2521" s="78">
        <v>1324</v>
      </c>
      <c r="G2521" s="1">
        <f t="shared" si="117"/>
        <v>0.29717514124293787</v>
      </c>
      <c r="H2521" s="1">
        <f t="shared" si="118"/>
        <v>3.4682779456193353</v>
      </c>
      <c r="I2521" s="78">
        <v>8.6279361216387595E-4</v>
      </c>
      <c r="J2521" s="1">
        <f t="shared" si="119"/>
        <v>3.0542893870601207</v>
      </c>
    </row>
    <row r="2522" spans="1:10">
      <c r="A2522" s="78">
        <v>23</v>
      </c>
      <c r="B2522" s="78">
        <v>6241</v>
      </c>
      <c r="C2522" s="78" t="s">
        <v>2587</v>
      </c>
      <c r="D2522" s="78">
        <v>1042</v>
      </c>
      <c r="E2522" s="78">
        <v>88</v>
      </c>
      <c r="F2522" s="78">
        <v>249</v>
      </c>
      <c r="G2522" s="1">
        <f t="shared" si="117"/>
        <v>8.4452975047984644E-2</v>
      </c>
      <c r="H2522" s="1">
        <f t="shared" si="118"/>
        <v>4.5381526104417667</v>
      </c>
      <c r="I2522" s="78">
        <v>-0.388299628337411</v>
      </c>
      <c r="J2522" s="1">
        <f t="shared" si="119"/>
        <v>-404.60821272758227</v>
      </c>
    </row>
    <row r="2523" spans="1:10">
      <c r="A2523" s="78">
        <v>23</v>
      </c>
      <c r="B2523" s="78">
        <v>6242</v>
      </c>
      <c r="C2523" s="78" t="s">
        <v>2588</v>
      </c>
      <c r="D2523" s="78">
        <v>803</v>
      </c>
      <c r="E2523" s="78">
        <v>99</v>
      </c>
      <c r="F2523" s="78">
        <v>1947</v>
      </c>
      <c r="G2523" s="1">
        <f t="shared" si="117"/>
        <v>0.12328767123287671</v>
      </c>
      <c r="H2523" s="1">
        <f t="shared" si="118"/>
        <v>0.4632768361581921</v>
      </c>
      <c r="I2523" s="78">
        <v>-0.526876254820977</v>
      </c>
      <c r="J2523" s="1">
        <f t="shared" si="119"/>
        <v>-423.08163262124452</v>
      </c>
    </row>
    <row r="2524" spans="1:10">
      <c r="A2524" s="78">
        <v>23</v>
      </c>
      <c r="B2524" s="78">
        <v>6243</v>
      </c>
      <c r="C2524" s="78" t="s">
        <v>2589</v>
      </c>
      <c r="D2524" s="78">
        <v>2262</v>
      </c>
      <c r="E2524" s="78">
        <v>1092</v>
      </c>
      <c r="F2524" s="78">
        <v>467</v>
      </c>
      <c r="G2524" s="1">
        <f t="shared" si="117"/>
        <v>0.48275862068965519</v>
      </c>
      <c r="H2524" s="1">
        <f t="shared" si="118"/>
        <v>7.1820128479657388</v>
      </c>
      <c r="I2524" s="78">
        <v>0.39637677902857299</v>
      </c>
      <c r="J2524" s="1">
        <f t="shared" si="119"/>
        <v>896.60427416263212</v>
      </c>
    </row>
    <row r="2525" spans="1:10">
      <c r="A2525" s="78">
        <v>23</v>
      </c>
      <c r="B2525" s="78">
        <v>6244</v>
      </c>
      <c r="C2525" s="78" t="s">
        <v>2590</v>
      </c>
      <c r="D2525" s="78">
        <v>3451</v>
      </c>
      <c r="E2525" s="78">
        <v>1254</v>
      </c>
      <c r="F2525" s="78">
        <v>1157</v>
      </c>
      <c r="G2525" s="1">
        <f t="shared" si="117"/>
        <v>0.36337293538104898</v>
      </c>
      <c r="H2525" s="1">
        <f t="shared" si="118"/>
        <v>4.0665514261019879</v>
      </c>
      <c r="I2525" s="78">
        <v>0.12529562613400899</v>
      </c>
      <c r="J2525" s="1">
        <f t="shared" si="119"/>
        <v>432.39520578846503</v>
      </c>
    </row>
    <row r="2526" spans="1:10">
      <c r="A2526" s="78">
        <v>23</v>
      </c>
      <c r="B2526" s="78">
        <v>6245</v>
      </c>
      <c r="C2526" s="78" t="s">
        <v>2591</v>
      </c>
      <c r="D2526" s="78">
        <v>239</v>
      </c>
      <c r="E2526" s="78">
        <v>18</v>
      </c>
      <c r="F2526" s="78">
        <v>1136</v>
      </c>
      <c r="G2526" s="1">
        <f t="shared" si="117"/>
        <v>7.5313807531380755E-2</v>
      </c>
      <c r="H2526" s="1">
        <f t="shared" si="118"/>
        <v>0.22623239436619719</v>
      </c>
      <c r="I2526" s="78">
        <v>-0.63661873433202898</v>
      </c>
      <c r="J2526" s="1">
        <f t="shared" si="119"/>
        <v>-152.15187750535492</v>
      </c>
    </row>
    <row r="2527" spans="1:10">
      <c r="A2527" s="78">
        <v>23</v>
      </c>
      <c r="B2527" s="78">
        <v>6246</v>
      </c>
      <c r="C2527" s="78" t="s">
        <v>2592</v>
      </c>
      <c r="D2527" s="78">
        <v>1975</v>
      </c>
      <c r="E2527" s="78">
        <v>439</v>
      </c>
      <c r="F2527" s="78">
        <v>364</v>
      </c>
      <c r="G2527" s="1">
        <f t="shared" si="117"/>
        <v>0.22227848101265824</v>
      </c>
      <c r="H2527" s="1">
        <f t="shared" si="118"/>
        <v>6.6318681318681323</v>
      </c>
      <c r="I2527" s="78">
        <v>-3.94541307246183E-2</v>
      </c>
      <c r="J2527" s="1">
        <f t="shared" si="119"/>
        <v>-77.92190818112114</v>
      </c>
    </row>
    <row r="2528" spans="1:10">
      <c r="A2528" s="78">
        <v>23</v>
      </c>
      <c r="B2528" s="78">
        <v>6247</v>
      </c>
      <c r="C2528" s="78" t="s">
        <v>2593</v>
      </c>
      <c r="D2528" s="78">
        <v>382</v>
      </c>
      <c r="E2528" s="78">
        <v>130</v>
      </c>
      <c r="F2528" s="78">
        <v>1967</v>
      </c>
      <c r="G2528" s="1">
        <f t="shared" si="117"/>
        <v>0.34031413612565448</v>
      </c>
      <c r="H2528" s="1">
        <f t="shared" si="118"/>
        <v>0.26029486527707169</v>
      </c>
      <c r="I2528" s="78">
        <v>-0.224118550178348</v>
      </c>
      <c r="J2528" s="1">
        <f t="shared" si="119"/>
        <v>-85.613286168128937</v>
      </c>
    </row>
    <row r="2529" spans="1:10">
      <c r="A2529" s="78">
        <v>23</v>
      </c>
      <c r="B2529" s="78">
        <v>6248</v>
      </c>
      <c r="C2529" s="78" t="s">
        <v>2594</v>
      </c>
      <c r="D2529" s="78">
        <v>15123</v>
      </c>
      <c r="E2529" s="78">
        <v>8396</v>
      </c>
      <c r="F2529" s="78">
        <v>1725</v>
      </c>
      <c r="G2529" s="1">
        <f t="shared" si="117"/>
        <v>0.55518085036037823</v>
      </c>
      <c r="H2529" s="1">
        <f t="shared" si="118"/>
        <v>13.634202898550724</v>
      </c>
      <c r="I2529" s="78">
        <v>1.3878594211086901</v>
      </c>
      <c r="J2529" s="1">
        <f t="shared" si="119"/>
        <v>20988.59802542672</v>
      </c>
    </row>
    <row r="2530" spans="1:10">
      <c r="A2530" s="78">
        <v>23</v>
      </c>
      <c r="B2530" s="78">
        <v>6249</v>
      </c>
      <c r="C2530" s="78" t="s">
        <v>2595</v>
      </c>
      <c r="D2530" s="78">
        <v>1110</v>
      </c>
      <c r="E2530" s="78">
        <v>113</v>
      </c>
      <c r="F2530" s="78">
        <v>249</v>
      </c>
      <c r="G2530" s="1">
        <f t="shared" si="117"/>
        <v>0.1018018018018018</v>
      </c>
      <c r="H2530" s="1">
        <f t="shared" si="118"/>
        <v>4.9116465863453813</v>
      </c>
      <c r="I2530" s="78">
        <v>-0.341592211511831</v>
      </c>
      <c r="J2530" s="1">
        <f t="shared" si="119"/>
        <v>-379.16735477813239</v>
      </c>
    </row>
    <row r="2531" spans="1:10">
      <c r="A2531" s="78">
        <v>23</v>
      </c>
      <c r="B2531" s="78">
        <v>6250</v>
      </c>
      <c r="C2531" s="78" t="s">
        <v>2596</v>
      </c>
      <c r="D2531" s="78">
        <v>1573</v>
      </c>
      <c r="E2531" s="78">
        <v>115</v>
      </c>
      <c r="F2531" s="78">
        <v>144</v>
      </c>
      <c r="G2531" s="1">
        <f t="shared" si="117"/>
        <v>7.3108709472345837E-2</v>
      </c>
      <c r="H2531" s="1">
        <f t="shared" si="118"/>
        <v>11.722222222222221</v>
      </c>
      <c r="I2531" s="78">
        <v>-5.1823291180205601E-2</v>
      </c>
      <c r="J2531" s="1">
        <f t="shared" si="119"/>
        <v>-81.518037026463404</v>
      </c>
    </row>
    <row r="2532" spans="1:10">
      <c r="A2532" s="78">
        <v>23</v>
      </c>
      <c r="B2532" s="78">
        <v>6251</v>
      </c>
      <c r="C2532" s="78" t="s">
        <v>2597</v>
      </c>
      <c r="D2532" s="78">
        <v>471</v>
      </c>
      <c r="E2532" s="78">
        <v>235</v>
      </c>
      <c r="F2532" s="78">
        <v>139</v>
      </c>
      <c r="G2532" s="1">
        <f t="shared" si="117"/>
        <v>0.49893842887473461</v>
      </c>
      <c r="H2532" s="1">
        <f t="shared" si="118"/>
        <v>5.0791366906474824</v>
      </c>
      <c r="I2532" s="78">
        <v>0.24312787599732</v>
      </c>
      <c r="J2532" s="1">
        <f t="shared" si="119"/>
        <v>114.51322959473772</v>
      </c>
    </row>
    <row r="2533" spans="1:10">
      <c r="A2533" s="78">
        <v>23</v>
      </c>
      <c r="B2533" s="78">
        <v>6261</v>
      </c>
      <c r="C2533" s="78" t="s">
        <v>2598</v>
      </c>
      <c r="D2533" s="78">
        <v>971</v>
      </c>
      <c r="E2533" s="78">
        <v>81</v>
      </c>
      <c r="F2533" s="78">
        <v>1001</v>
      </c>
      <c r="G2533" s="1">
        <f t="shared" si="117"/>
        <v>8.3419155509783724E-2</v>
      </c>
      <c r="H2533" s="1">
        <f t="shared" si="118"/>
        <v>1.0509490509490509</v>
      </c>
      <c r="I2533" s="78">
        <v>-0.55311647642206596</v>
      </c>
      <c r="J2533" s="1">
        <f t="shared" si="119"/>
        <v>-537.07609860582602</v>
      </c>
    </row>
    <row r="2534" spans="1:10">
      <c r="A2534" s="78">
        <v>23</v>
      </c>
      <c r="B2534" s="78">
        <v>6263</v>
      </c>
      <c r="C2534" s="78" t="s">
        <v>2599</v>
      </c>
      <c r="D2534" s="78">
        <v>2576</v>
      </c>
      <c r="E2534" s="78">
        <v>445</v>
      </c>
      <c r="F2534" s="78">
        <v>436</v>
      </c>
      <c r="G2534" s="1">
        <f t="shared" si="117"/>
        <v>0.17274844720496896</v>
      </c>
      <c r="H2534" s="1">
        <f t="shared" si="118"/>
        <v>6.9288990825688073</v>
      </c>
      <c r="I2534" s="78">
        <v>-7.40833697954731E-2</v>
      </c>
      <c r="J2534" s="1">
        <f t="shared" si="119"/>
        <v>-190.83876059313872</v>
      </c>
    </row>
    <row r="2535" spans="1:10">
      <c r="A2535" s="78">
        <v>23</v>
      </c>
      <c r="B2535" s="78">
        <v>6264</v>
      </c>
      <c r="C2535" s="78" t="s">
        <v>2600</v>
      </c>
      <c r="D2535" s="78">
        <v>958</v>
      </c>
      <c r="E2535" s="78">
        <v>101</v>
      </c>
      <c r="F2535" s="78">
        <v>401</v>
      </c>
      <c r="G2535" s="1">
        <f t="shared" si="117"/>
        <v>0.10542797494780794</v>
      </c>
      <c r="H2535" s="1">
        <f t="shared" si="118"/>
        <v>2.6408977556109727</v>
      </c>
      <c r="I2535" s="78">
        <v>-0.44716394181017199</v>
      </c>
      <c r="J2535" s="1">
        <f t="shared" si="119"/>
        <v>-428.38305625414478</v>
      </c>
    </row>
    <row r="2536" spans="1:10">
      <c r="A2536" s="78">
        <v>23</v>
      </c>
      <c r="B2536" s="78">
        <v>6265</v>
      </c>
      <c r="C2536" s="78" t="s">
        <v>2601</v>
      </c>
      <c r="D2536" s="78">
        <v>5852</v>
      </c>
      <c r="E2536" s="78">
        <v>865</v>
      </c>
      <c r="F2536" s="78">
        <v>2928</v>
      </c>
      <c r="G2536" s="1">
        <f t="shared" si="117"/>
        <v>0.14781271360218728</v>
      </c>
      <c r="H2536" s="1">
        <f t="shared" si="118"/>
        <v>2.2940573770491803</v>
      </c>
      <c r="I2536" s="78">
        <v>-0.17582195000179399</v>
      </c>
      <c r="J2536" s="1">
        <f t="shared" si="119"/>
        <v>-1028.9100514104985</v>
      </c>
    </row>
    <row r="2537" spans="1:10">
      <c r="A2537" s="78">
        <v>23</v>
      </c>
      <c r="B2537" s="78">
        <v>6266</v>
      </c>
      <c r="C2537" s="78" t="s">
        <v>2602</v>
      </c>
      <c r="D2537" s="78">
        <v>28510</v>
      </c>
      <c r="E2537" s="78">
        <v>22988</v>
      </c>
      <c r="F2537" s="78">
        <v>2377</v>
      </c>
      <c r="G2537" s="1">
        <f t="shared" si="117"/>
        <v>0.80631357418449667</v>
      </c>
      <c r="H2537" s="1">
        <f t="shared" si="118"/>
        <v>21.665124106015988</v>
      </c>
      <c r="I2537" s="78">
        <v>2.74844505425092</v>
      </c>
      <c r="J2537" s="1">
        <f t="shared" si="119"/>
        <v>78358.168496693732</v>
      </c>
    </row>
    <row r="2538" spans="1:10">
      <c r="A2538" s="78">
        <v>23</v>
      </c>
      <c r="B2538" s="78">
        <v>6267</v>
      </c>
      <c r="C2538" s="78" t="s">
        <v>2603</v>
      </c>
      <c r="D2538" s="78">
        <v>500</v>
      </c>
      <c r="E2538" s="78">
        <v>151</v>
      </c>
      <c r="F2538" s="78">
        <v>109</v>
      </c>
      <c r="G2538" s="1">
        <f t="shared" si="117"/>
        <v>0.30199999999999999</v>
      </c>
      <c r="H2538" s="1">
        <f t="shared" si="118"/>
        <v>5.9724770642201834</v>
      </c>
      <c r="I2538" s="78">
        <v>-1.5122634980637401E-2</v>
      </c>
      <c r="J2538" s="1">
        <f t="shared" si="119"/>
        <v>-7.5613174903187002</v>
      </c>
    </row>
    <row r="2539" spans="1:10">
      <c r="A2539" s="78">
        <v>23</v>
      </c>
      <c r="B2539" s="78">
        <v>6281</v>
      </c>
      <c r="C2539" s="78" t="s">
        <v>2604</v>
      </c>
      <c r="D2539" s="78">
        <v>1193</v>
      </c>
      <c r="E2539" s="78">
        <v>70</v>
      </c>
      <c r="F2539" s="78">
        <v>471</v>
      </c>
      <c r="G2539" s="1">
        <f t="shared" si="117"/>
        <v>5.8675607711651298E-2</v>
      </c>
      <c r="H2539" s="1">
        <f t="shared" si="118"/>
        <v>2.6815286624203822</v>
      </c>
      <c r="I2539" s="78">
        <v>-0.50596395728238497</v>
      </c>
      <c r="J2539" s="1">
        <f t="shared" si="119"/>
        <v>-603.61500103788524</v>
      </c>
    </row>
    <row r="2540" spans="1:10">
      <c r="A2540" s="78">
        <v>23</v>
      </c>
      <c r="B2540" s="78">
        <v>6282</v>
      </c>
      <c r="C2540" s="78" t="s">
        <v>2605</v>
      </c>
      <c r="D2540" s="78">
        <v>212</v>
      </c>
      <c r="E2540" s="78">
        <v>9</v>
      </c>
      <c r="F2540" s="78">
        <v>1298</v>
      </c>
      <c r="G2540" s="1">
        <f t="shared" si="117"/>
        <v>4.2452830188679243E-2</v>
      </c>
      <c r="H2540" s="1">
        <f t="shared" si="118"/>
        <v>0.17026194144838214</v>
      </c>
      <c r="I2540" s="78">
        <v>-0.69056607358228606</v>
      </c>
      <c r="J2540" s="1">
        <f t="shared" si="119"/>
        <v>-146.40000759944465</v>
      </c>
    </row>
    <row r="2541" spans="1:10">
      <c r="A2541" s="78">
        <v>23</v>
      </c>
      <c r="B2541" s="78">
        <v>6283</v>
      </c>
      <c r="C2541" s="78" t="s">
        <v>2606</v>
      </c>
      <c r="D2541" s="78">
        <v>355</v>
      </c>
      <c r="E2541" s="78">
        <v>31</v>
      </c>
      <c r="F2541" s="78">
        <v>552</v>
      </c>
      <c r="G2541" s="1">
        <f t="shared" si="117"/>
        <v>8.7323943661971826E-2</v>
      </c>
      <c r="H2541" s="1">
        <f t="shared" si="118"/>
        <v>0.69927536231884058</v>
      </c>
      <c r="I2541" s="78">
        <v>-0.59130827587168999</v>
      </c>
      <c r="J2541" s="1">
        <f t="shared" si="119"/>
        <v>-209.91443793444995</v>
      </c>
    </row>
    <row r="2542" spans="1:10">
      <c r="A2542" s="78">
        <v>23</v>
      </c>
      <c r="B2542" s="78">
        <v>6285</v>
      </c>
      <c r="C2542" s="78" t="s">
        <v>2607</v>
      </c>
      <c r="D2542" s="78">
        <v>1318</v>
      </c>
      <c r="E2542" s="78">
        <v>461</v>
      </c>
      <c r="F2542" s="78">
        <v>1036</v>
      </c>
      <c r="G2542" s="1">
        <f t="shared" si="117"/>
        <v>0.34977238239757208</v>
      </c>
      <c r="H2542" s="1">
        <f t="shared" si="118"/>
        <v>1.7171814671814671</v>
      </c>
      <c r="I2542" s="78">
        <v>-0.100266901725886</v>
      </c>
      <c r="J2542" s="1">
        <f t="shared" si="119"/>
        <v>-132.15177647471774</v>
      </c>
    </row>
    <row r="2543" spans="1:10">
      <c r="A2543" s="78">
        <v>23</v>
      </c>
      <c r="B2543" s="78">
        <v>6286</v>
      </c>
      <c r="C2543" s="78" t="s">
        <v>2608</v>
      </c>
      <c r="D2543" s="78">
        <v>680</v>
      </c>
      <c r="E2543" s="78">
        <v>284</v>
      </c>
      <c r="F2543" s="78">
        <v>105</v>
      </c>
      <c r="G2543" s="1">
        <f t="shared" si="117"/>
        <v>0.41764705882352943</v>
      </c>
      <c r="H2543" s="1">
        <f t="shared" si="118"/>
        <v>9.1809523809523803</v>
      </c>
      <c r="I2543" s="78">
        <v>0.31678046333344101</v>
      </c>
      <c r="J2543" s="1">
        <f t="shared" si="119"/>
        <v>215.4107150667399</v>
      </c>
    </row>
    <row r="2544" spans="1:10">
      <c r="A2544" s="78">
        <v>23</v>
      </c>
      <c r="B2544" s="78">
        <v>6287</v>
      </c>
      <c r="C2544" s="78" t="s">
        <v>2609</v>
      </c>
      <c r="D2544" s="78">
        <v>396</v>
      </c>
      <c r="E2544" s="78">
        <v>75</v>
      </c>
      <c r="F2544" s="78">
        <v>1006</v>
      </c>
      <c r="G2544" s="1">
        <f t="shared" si="117"/>
        <v>0.18939393939393939</v>
      </c>
      <c r="H2544" s="1">
        <f t="shared" si="118"/>
        <v>0.46819085487077533</v>
      </c>
      <c r="I2544" s="78">
        <v>-0.44427145968500897</v>
      </c>
      <c r="J2544" s="1">
        <f t="shared" si="119"/>
        <v>-175.93149803526356</v>
      </c>
    </row>
    <row r="2545" spans="1:10">
      <c r="A2545" s="78">
        <v>23</v>
      </c>
      <c r="B2545" s="78">
        <v>6288</v>
      </c>
      <c r="C2545" s="78" t="s">
        <v>2610</v>
      </c>
      <c r="D2545" s="78">
        <v>388</v>
      </c>
      <c r="E2545" s="78">
        <v>194</v>
      </c>
      <c r="F2545" s="78">
        <v>1334</v>
      </c>
      <c r="G2545" s="1">
        <f t="shared" si="117"/>
        <v>0.5</v>
      </c>
      <c r="H2545" s="1">
        <f t="shared" si="118"/>
        <v>0.43628185907046479</v>
      </c>
      <c r="I2545" s="78">
        <v>2.79362125607471E-2</v>
      </c>
      <c r="J2545" s="1">
        <f t="shared" si="119"/>
        <v>10.839250473569875</v>
      </c>
    </row>
    <row r="2546" spans="1:10">
      <c r="A2546" s="78">
        <v>23</v>
      </c>
      <c r="B2546" s="78">
        <v>6289</v>
      </c>
      <c r="C2546" s="78" t="s">
        <v>2611</v>
      </c>
      <c r="D2546" s="78">
        <v>408</v>
      </c>
      <c r="E2546" s="78">
        <v>24</v>
      </c>
      <c r="F2546" s="78">
        <v>1046</v>
      </c>
      <c r="G2546" s="1">
        <f t="shared" si="117"/>
        <v>5.8823529411764705E-2</v>
      </c>
      <c r="H2546" s="1">
        <f t="shared" si="118"/>
        <v>0.4130019120458891</v>
      </c>
      <c r="I2546" s="78">
        <v>-0.64552985876715596</v>
      </c>
      <c r="J2546" s="1">
        <f t="shared" si="119"/>
        <v>-263.37618237699962</v>
      </c>
    </row>
    <row r="2547" spans="1:10">
      <c r="A2547" s="78">
        <v>23</v>
      </c>
      <c r="B2547" s="78">
        <v>6290</v>
      </c>
      <c r="C2547" s="78" t="s">
        <v>2612</v>
      </c>
      <c r="D2547" s="78">
        <v>1656</v>
      </c>
      <c r="E2547" s="78">
        <v>1248</v>
      </c>
      <c r="F2547" s="78">
        <v>666</v>
      </c>
      <c r="G2547" s="1">
        <f t="shared" si="117"/>
        <v>0.75362318840579712</v>
      </c>
      <c r="H2547" s="1">
        <f t="shared" si="118"/>
        <v>4.3603603603603602</v>
      </c>
      <c r="I2547" s="78">
        <v>0.65272922147498103</v>
      </c>
      <c r="J2547" s="1">
        <f t="shared" si="119"/>
        <v>1080.9195907625685</v>
      </c>
    </row>
    <row r="2548" spans="1:10">
      <c r="A2548" s="78">
        <v>23</v>
      </c>
      <c r="B2548" s="78">
        <v>6291</v>
      </c>
      <c r="C2548" s="78" t="s">
        <v>2613</v>
      </c>
      <c r="D2548" s="78">
        <v>1142</v>
      </c>
      <c r="E2548" s="78">
        <v>373</v>
      </c>
      <c r="F2548" s="78">
        <v>609</v>
      </c>
      <c r="G2548" s="1">
        <f t="shared" si="117"/>
        <v>0.3266199649737303</v>
      </c>
      <c r="H2548" s="1">
        <f t="shared" si="118"/>
        <v>2.4876847290640396</v>
      </c>
      <c r="I2548" s="78">
        <v>-0.10825096091636301</v>
      </c>
      <c r="J2548" s="1">
        <f t="shared" si="119"/>
        <v>-123.62259736648656</v>
      </c>
    </row>
    <row r="2549" spans="1:10">
      <c r="A2549" s="78">
        <v>23</v>
      </c>
      <c r="B2549" s="78">
        <v>6292</v>
      </c>
      <c r="C2549" s="78" t="s">
        <v>2614</v>
      </c>
      <c r="D2549" s="78">
        <v>2295</v>
      </c>
      <c r="E2549" s="78">
        <v>931</v>
      </c>
      <c r="F2549" s="78">
        <v>2926</v>
      </c>
      <c r="G2549" s="1">
        <f t="shared" si="117"/>
        <v>0.40566448801742921</v>
      </c>
      <c r="H2549" s="1">
        <f t="shared" si="118"/>
        <v>1.1025290498974709</v>
      </c>
      <c r="I2549" s="78">
        <v>1.26258310787271E-3</v>
      </c>
      <c r="J2549" s="1">
        <f t="shared" si="119"/>
        <v>2.8976282325678695</v>
      </c>
    </row>
    <row r="2550" spans="1:10">
      <c r="A2550" s="78">
        <v>23</v>
      </c>
      <c r="B2550" s="78">
        <v>6293</v>
      </c>
      <c r="C2550" s="78" t="s">
        <v>2615</v>
      </c>
      <c r="D2550" s="78">
        <v>1175</v>
      </c>
      <c r="E2550" s="78">
        <v>331</v>
      </c>
      <c r="F2550" s="78">
        <v>925</v>
      </c>
      <c r="G2550" s="1">
        <f t="shared" si="117"/>
        <v>0.28170212765957447</v>
      </c>
      <c r="H2550" s="1">
        <f t="shared" si="118"/>
        <v>1.6281081081081081</v>
      </c>
      <c r="I2550" s="78">
        <v>-0.21474376103815701</v>
      </c>
      <c r="J2550" s="1">
        <f t="shared" si="119"/>
        <v>-252.32391921983449</v>
      </c>
    </row>
    <row r="2551" spans="1:10">
      <c r="A2551" s="78">
        <v>23</v>
      </c>
      <c r="B2551" s="78">
        <v>6294</v>
      </c>
      <c r="C2551" s="78" t="s">
        <v>2616</v>
      </c>
      <c r="D2551" s="78">
        <v>589</v>
      </c>
      <c r="E2551" s="78">
        <v>41</v>
      </c>
      <c r="F2551" s="78">
        <v>977</v>
      </c>
      <c r="G2551" s="1">
        <f t="shared" si="117"/>
        <v>6.9609507640067916E-2</v>
      </c>
      <c r="H2551" s="1">
        <f t="shared" si="118"/>
        <v>0.64483111566018425</v>
      </c>
      <c r="I2551" s="78">
        <v>-0.61019965547183497</v>
      </c>
      <c r="J2551" s="1">
        <f t="shared" si="119"/>
        <v>-359.40759707291079</v>
      </c>
    </row>
    <row r="2552" spans="1:10">
      <c r="A2552" s="78">
        <v>23</v>
      </c>
      <c r="B2552" s="78">
        <v>6295</v>
      </c>
      <c r="C2552" s="78" t="s">
        <v>2617</v>
      </c>
      <c r="D2552" s="78">
        <v>881</v>
      </c>
      <c r="E2552" s="78">
        <v>246</v>
      </c>
      <c r="F2552" s="78">
        <v>1287</v>
      </c>
      <c r="G2552" s="1">
        <f t="shared" si="117"/>
        <v>0.27922814982973893</v>
      </c>
      <c r="H2552" s="1">
        <f t="shared" si="118"/>
        <v>0.87567987567987571</v>
      </c>
      <c r="I2552" s="78">
        <v>-0.26641519122635998</v>
      </c>
      <c r="J2552" s="1">
        <f t="shared" si="119"/>
        <v>-234.71178347042314</v>
      </c>
    </row>
    <row r="2553" spans="1:10">
      <c r="A2553" s="78">
        <v>23</v>
      </c>
      <c r="B2553" s="78">
        <v>6296</v>
      </c>
      <c r="C2553" s="78" t="s">
        <v>2618</v>
      </c>
      <c r="D2553" s="78">
        <v>493</v>
      </c>
      <c r="E2553" s="78">
        <v>66</v>
      </c>
      <c r="F2553" s="78">
        <v>1304</v>
      </c>
      <c r="G2553" s="1">
        <f t="shared" si="117"/>
        <v>0.13387423935091278</v>
      </c>
      <c r="H2553" s="1">
        <f t="shared" si="118"/>
        <v>0.42868098159509205</v>
      </c>
      <c r="I2553" s="78">
        <v>-0.52640511580904303</v>
      </c>
      <c r="J2553" s="1">
        <f t="shared" si="119"/>
        <v>-259.5177220938582</v>
      </c>
    </row>
    <row r="2554" spans="1:10">
      <c r="A2554" s="78">
        <v>23</v>
      </c>
      <c r="B2554" s="78">
        <v>6297</v>
      </c>
      <c r="C2554" s="78" t="s">
        <v>2619</v>
      </c>
      <c r="D2554" s="78">
        <v>6507</v>
      </c>
      <c r="E2554" s="78">
        <v>8387</v>
      </c>
      <c r="F2554" s="78">
        <v>1269</v>
      </c>
      <c r="G2554" s="1">
        <f t="shared" si="117"/>
        <v>1.2889196250192101</v>
      </c>
      <c r="H2554" s="1">
        <f t="shared" si="118"/>
        <v>11.736800630417651</v>
      </c>
      <c r="I2554" s="78">
        <v>2.0287617416006598</v>
      </c>
      <c r="J2554" s="1">
        <f t="shared" si="119"/>
        <v>13201.152652595494</v>
      </c>
    </row>
    <row r="2555" spans="1:10">
      <c r="A2555" s="78">
        <v>23</v>
      </c>
      <c r="B2555" s="78">
        <v>6298</v>
      </c>
      <c r="C2555" s="78" t="s">
        <v>2620</v>
      </c>
      <c r="D2555" s="78">
        <v>1405</v>
      </c>
      <c r="E2555" s="78">
        <v>172</v>
      </c>
      <c r="F2555" s="78">
        <v>3366</v>
      </c>
      <c r="G2555" s="1">
        <f t="shared" si="117"/>
        <v>0.12241992882562278</v>
      </c>
      <c r="H2555" s="1">
        <f t="shared" si="118"/>
        <v>0.46850861556743911</v>
      </c>
      <c r="I2555" s="78">
        <v>-0.50058258771294095</v>
      </c>
      <c r="J2555" s="1">
        <f t="shared" si="119"/>
        <v>-703.31853573668207</v>
      </c>
    </row>
    <row r="2556" spans="1:10">
      <c r="A2556" s="78">
        <v>23</v>
      </c>
      <c r="B2556" s="78">
        <v>6299</v>
      </c>
      <c r="C2556" s="78" t="s">
        <v>2621</v>
      </c>
      <c r="D2556" s="78">
        <v>242</v>
      </c>
      <c r="E2556" s="78">
        <v>13</v>
      </c>
      <c r="F2556" s="78">
        <v>717</v>
      </c>
      <c r="G2556" s="1">
        <f t="shared" si="117"/>
        <v>5.3719008264462811E-2</v>
      </c>
      <c r="H2556" s="1">
        <f t="shared" si="118"/>
        <v>0.35564853556485354</v>
      </c>
      <c r="I2556" s="78">
        <v>-0.66350124311847802</v>
      </c>
      <c r="J2556" s="1">
        <f t="shared" si="119"/>
        <v>-160.56730083467167</v>
      </c>
    </row>
    <row r="2557" spans="1:10">
      <c r="A2557" s="78">
        <v>23</v>
      </c>
      <c r="B2557" s="78">
        <v>6300</v>
      </c>
      <c r="C2557" s="78" t="s">
        <v>2622</v>
      </c>
      <c r="D2557" s="78">
        <v>5865</v>
      </c>
      <c r="E2557" s="78">
        <v>4438</v>
      </c>
      <c r="F2557" s="78">
        <v>3500</v>
      </c>
      <c r="G2557" s="1">
        <f t="shared" si="117"/>
        <v>0.75669224211423702</v>
      </c>
      <c r="H2557" s="1">
        <f t="shared" si="118"/>
        <v>2.9437142857142855</v>
      </c>
      <c r="I2557" s="78">
        <v>0.783828461650662</v>
      </c>
      <c r="J2557" s="1">
        <f t="shared" si="119"/>
        <v>4597.1539275811328</v>
      </c>
    </row>
    <row r="2558" spans="1:10">
      <c r="A2558" s="78">
        <v>24</v>
      </c>
      <c r="B2558" s="78">
        <v>6401</v>
      </c>
      <c r="C2558" s="78" t="s">
        <v>2623</v>
      </c>
      <c r="D2558" s="78">
        <v>1549</v>
      </c>
      <c r="E2558" s="78">
        <v>301</v>
      </c>
      <c r="F2558" s="78">
        <v>167</v>
      </c>
      <c r="G2558" s="1">
        <f t="shared" si="117"/>
        <v>0.19431891542930924</v>
      </c>
      <c r="H2558" s="1">
        <f t="shared" si="118"/>
        <v>11.077844311377245</v>
      </c>
      <c r="I2558" s="78">
        <v>0.10250458617311201</v>
      </c>
      <c r="J2558" s="1">
        <f t="shared" si="119"/>
        <v>158.77960398215049</v>
      </c>
    </row>
    <row r="2559" spans="1:10">
      <c r="A2559" s="78">
        <v>24</v>
      </c>
      <c r="B2559" s="78">
        <v>6402</v>
      </c>
      <c r="C2559" s="78" t="s">
        <v>2624</v>
      </c>
      <c r="D2559" s="78">
        <v>3776</v>
      </c>
      <c r="E2559" s="78">
        <v>932</v>
      </c>
      <c r="F2559" s="78">
        <v>1071</v>
      </c>
      <c r="G2559" s="1">
        <f t="shared" si="117"/>
        <v>0.24682203389830509</v>
      </c>
      <c r="H2559" s="1">
        <f t="shared" si="118"/>
        <v>4.3958916900093374</v>
      </c>
      <c r="I2559" s="78">
        <v>-2.2687910952859901E-2</v>
      </c>
      <c r="J2559" s="1">
        <f t="shared" si="119"/>
        <v>-85.669551757998988</v>
      </c>
    </row>
    <row r="2560" spans="1:10">
      <c r="A2560" s="78">
        <v>24</v>
      </c>
      <c r="B2560" s="78">
        <v>6403</v>
      </c>
      <c r="C2560" s="78" t="s">
        <v>2625</v>
      </c>
      <c r="D2560" s="78">
        <v>1818</v>
      </c>
      <c r="E2560" s="78">
        <v>411</v>
      </c>
      <c r="F2560" s="78">
        <v>255</v>
      </c>
      <c r="G2560" s="1">
        <f t="shared" si="117"/>
        <v>0.22607260726072606</v>
      </c>
      <c r="H2560" s="1">
        <f t="shared" si="118"/>
        <v>8.7411764705882344</v>
      </c>
      <c r="I2560" s="78">
        <v>5.5981714936553198E-2</v>
      </c>
      <c r="J2560" s="1">
        <f t="shared" si="119"/>
        <v>101.77475775465372</v>
      </c>
    </row>
    <row r="2561" spans="1:10">
      <c r="A2561" s="78">
        <v>24</v>
      </c>
      <c r="B2561" s="78">
        <v>6404</v>
      </c>
      <c r="C2561" s="78" t="s">
        <v>2626</v>
      </c>
      <c r="D2561" s="78">
        <v>4992</v>
      </c>
      <c r="E2561" s="78">
        <v>2391</v>
      </c>
      <c r="F2561" s="78">
        <v>1647</v>
      </c>
      <c r="G2561" s="1">
        <f t="shared" si="117"/>
        <v>0.47896634615384615</v>
      </c>
      <c r="H2561" s="1">
        <f t="shared" si="118"/>
        <v>4.482695810564663</v>
      </c>
      <c r="I2561" s="78">
        <v>0.390886860215513</v>
      </c>
      <c r="J2561" s="1">
        <f t="shared" si="119"/>
        <v>1951.307206195841</v>
      </c>
    </row>
    <row r="2562" spans="1:10">
      <c r="A2562" s="78">
        <v>24</v>
      </c>
      <c r="B2562" s="78">
        <v>6405</v>
      </c>
      <c r="C2562" s="78" t="s">
        <v>2627</v>
      </c>
      <c r="D2562" s="78">
        <v>96</v>
      </c>
      <c r="E2562" s="78">
        <v>2</v>
      </c>
      <c r="F2562" s="78">
        <v>491</v>
      </c>
      <c r="G2562" s="1">
        <f t="shared" si="117"/>
        <v>2.0833333333333332E-2</v>
      </c>
      <c r="H2562" s="1">
        <f t="shared" si="118"/>
        <v>0.19959266802443992</v>
      </c>
      <c r="I2562" s="78">
        <v>-0.72749060300505997</v>
      </c>
      <c r="J2562" s="1">
        <f t="shared" si="119"/>
        <v>-69.839097888485753</v>
      </c>
    </row>
    <row r="2563" spans="1:10">
      <c r="A2563" s="78">
        <v>24</v>
      </c>
      <c r="B2563" s="78">
        <v>6406</v>
      </c>
      <c r="C2563" s="78" t="s">
        <v>2628</v>
      </c>
      <c r="D2563" s="78">
        <v>5154</v>
      </c>
      <c r="E2563" s="78">
        <v>1741</v>
      </c>
      <c r="F2563" s="78">
        <v>449</v>
      </c>
      <c r="G2563" s="1">
        <f t="shared" si="117"/>
        <v>0.33779588668994953</v>
      </c>
      <c r="H2563" s="1">
        <f t="shared" si="118"/>
        <v>15.356347438752785</v>
      </c>
      <c r="I2563" s="78">
        <v>0.68174194566553004</v>
      </c>
      <c r="J2563" s="1">
        <f t="shared" si="119"/>
        <v>3513.6979879601417</v>
      </c>
    </row>
    <row r="2564" spans="1:10">
      <c r="A2564" s="78">
        <v>24</v>
      </c>
      <c r="B2564" s="78">
        <v>6407</v>
      </c>
      <c r="C2564" s="78" t="s">
        <v>2629</v>
      </c>
      <c r="D2564" s="78">
        <v>4087</v>
      </c>
      <c r="E2564" s="78">
        <v>874</v>
      </c>
      <c r="F2564" s="78">
        <v>486</v>
      </c>
      <c r="G2564" s="1">
        <f t="shared" si="117"/>
        <v>0.21384878884267189</v>
      </c>
      <c r="H2564" s="1">
        <f t="shared" si="118"/>
        <v>10.207818930041153</v>
      </c>
      <c r="I2564" s="78">
        <v>0.20781318011119501</v>
      </c>
      <c r="J2564" s="1">
        <f t="shared" si="119"/>
        <v>849.33246711445406</v>
      </c>
    </row>
    <row r="2565" spans="1:10">
      <c r="A2565" s="78">
        <v>24</v>
      </c>
      <c r="B2565" s="78">
        <v>6408</v>
      </c>
      <c r="C2565" s="78" t="s">
        <v>2630</v>
      </c>
      <c r="D2565" s="78">
        <v>4494</v>
      </c>
      <c r="E2565" s="78">
        <v>1356</v>
      </c>
      <c r="F2565" s="78">
        <v>362</v>
      </c>
      <c r="G2565" s="1">
        <f t="shared" si="117"/>
        <v>0.30173564753004006</v>
      </c>
      <c r="H2565" s="1">
        <f t="shared" si="118"/>
        <v>16.160220994475139</v>
      </c>
      <c r="I2565" s="78">
        <v>0.63357814642533095</v>
      </c>
      <c r="J2565" s="1">
        <f t="shared" si="119"/>
        <v>2847.3001900354375</v>
      </c>
    </row>
    <row r="2566" spans="1:10">
      <c r="A2566" s="78">
        <v>24</v>
      </c>
      <c r="B2566" s="78">
        <v>6409</v>
      </c>
      <c r="C2566" s="78" t="s">
        <v>2631</v>
      </c>
      <c r="D2566" s="78">
        <v>197</v>
      </c>
      <c r="E2566" s="78">
        <v>135</v>
      </c>
      <c r="F2566" s="78">
        <v>159</v>
      </c>
      <c r="G2566" s="1">
        <f t="shared" si="117"/>
        <v>0.68527918781725883</v>
      </c>
      <c r="H2566" s="1">
        <f t="shared" si="118"/>
        <v>2.0880503144654088</v>
      </c>
      <c r="I2566" s="78">
        <v>0.37780748992489099</v>
      </c>
      <c r="J2566" s="1">
        <f t="shared" si="119"/>
        <v>74.428075515203531</v>
      </c>
    </row>
    <row r="2567" spans="1:10">
      <c r="A2567" s="78">
        <v>24</v>
      </c>
      <c r="B2567" s="78">
        <v>6410</v>
      </c>
      <c r="C2567" s="78" t="s">
        <v>2632</v>
      </c>
      <c r="D2567" s="78">
        <v>1813</v>
      </c>
      <c r="E2567" s="78">
        <v>349</v>
      </c>
      <c r="F2567" s="78">
        <v>1364</v>
      </c>
      <c r="G2567" s="1">
        <f t="shared" si="117"/>
        <v>0.19249862107004964</v>
      </c>
      <c r="H2567" s="1">
        <f t="shared" si="118"/>
        <v>1.5850439882697946</v>
      </c>
      <c r="I2567" s="78">
        <v>-0.32384375148634598</v>
      </c>
      <c r="J2567" s="1">
        <f t="shared" si="119"/>
        <v>-587.12872144474522</v>
      </c>
    </row>
    <row r="2568" spans="1:10">
      <c r="A2568" s="78">
        <v>24</v>
      </c>
      <c r="B2568" s="78">
        <v>6411</v>
      </c>
      <c r="C2568" s="78" t="s">
        <v>2633</v>
      </c>
      <c r="D2568" s="78">
        <v>192</v>
      </c>
      <c r="E2568" s="78">
        <v>7</v>
      </c>
      <c r="F2568" s="78">
        <v>641</v>
      </c>
      <c r="G2568" s="1">
        <f t="shared" si="117"/>
        <v>3.6458333333333336E-2</v>
      </c>
      <c r="H2568" s="1">
        <f t="shared" si="118"/>
        <v>0.31045241809672386</v>
      </c>
      <c r="I2568" s="78">
        <v>-0.69419159055734203</v>
      </c>
      <c r="J2568" s="1">
        <f t="shared" si="119"/>
        <v>-133.28478538700966</v>
      </c>
    </row>
    <row r="2569" spans="1:10">
      <c r="A2569" s="78">
        <v>24</v>
      </c>
      <c r="B2569" s="78">
        <v>6412</v>
      </c>
      <c r="C2569" s="78" t="s">
        <v>2634</v>
      </c>
      <c r="D2569" s="78">
        <v>5674</v>
      </c>
      <c r="E2569" s="78">
        <v>1682</v>
      </c>
      <c r="F2569" s="78">
        <v>344</v>
      </c>
      <c r="G2569" s="1">
        <f t="shared" ref="G2569:G2632" si="120">E2569/D2569</f>
        <v>0.29643990130419456</v>
      </c>
      <c r="H2569" s="1">
        <f t="shared" ref="H2569:H2632" si="121">(D2569+E2569)/F2569</f>
        <v>21.38372093023256</v>
      </c>
      <c r="I2569" s="78">
        <v>0.91884030201989297</v>
      </c>
      <c r="J2569" s="1">
        <f t="shared" ref="J2569:J2632" si="122">I2569*D2569</f>
        <v>5213.4998736608732</v>
      </c>
    </row>
    <row r="2570" spans="1:10">
      <c r="A2570" s="78">
        <v>24</v>
      </c>
      <c r="B2570" s="78">
        <v>6413</v>
      </c>
      <c r="C2570" s="78" t="s">
        <v>2635</v>
      </c>
      <c r="D2570" s="78">
        <v>1042</v>
      </c>
      <c r="E2570" s="78">
        <v>145</v>
      </c>
      <c r="F2570" s="78">
        <v>2081</v>
      </c>
      <c r="G2570" s="1">
        <f t="shared" si="120"/>
        <v>0.13915547024952016</v>
      </c>
      <c r="H2570" s="1">
        <f t="shared" si="121"/>
        <v>0.57039884670831331</v>
      </c>
      <c r="I2570" s="78">
        <v>-0.48687480338879702</v>
      </c>
      <c r="J2570" s="1">
        <f t="shared" si="122"/>
        <v>-507.32354513112648</v>
      </c>
    </row>
    <row r="2571" spans="1:10">
      <c r="A2571" s="78">
        <v>24</v>
      </c>
      <c r="B2571" s="78">
        <v>6414</v>
      </c>
      <c r="C2571" s="78" t="s">
        <v>2636</v>
      </c>
      <c r="D2571" s="78">
        <v>2423</v>
      </c>
      <c r="E2571" s="78">
        <v>783</v>
      </c>
      <c r="F2571" s="78">
        <v>765</v>
      </c>
      <c r="G2571" s="1">
        <f t="shared" si="120"/>
        <v>0.32315311597193563</v>
      </c>
      <c r="H2571" s="1">
        <f t="shared" si="121"/>
        <v>4.1908496732026146</v>
      </c>
      <c r="I2571" s="78">
        <v>2.2865350871025598E-2</v>
      </c>
      <c r="J2571" s="1">
        <f t="shared" si="122"/>
        <v>55.402745160495023</v>
      </c>
    </row>
    <row r="2572" spans="1:10">
      <c r="A2572" s="78">
        <v>24</v>
      </c>
      <c r="B2572" s="78">
        <v>6415</v>
      </c>
      <c r="C2572" s="78" t="s">
        <v>2637</v>
      </c>
      <c r="D2572" s="78">
        <v>235</v>
      </c>
      <c r="E2572" s="78">
        <v>125</v>
      </c>
      <c r="F2572" s="78">
        <v>177</v>
      </c>
      <c r="G2572" s="1">
        <f t="shared" si="120"/>
        <v>0.53191489361702127</v>
      </c>
      <c r="H2572" s="1">
        <f t="shared" si="121"/>
        <v>2.0338983050847457</v>
      </c>
      <c r="I2572" s="78">
        <v>0.14299191101183201</v>
      </c>
      <c r="J2572" s="1">
        <f t="shared" si="122"/>
        <v>33.603099087780521</v>
      </c>
    </row>
    <row r="2573" spans="1:10">
      <c r="A2573" s="78">
        <v>24</v>
      </c>
      <c r="B2573" s="78">
        <v>6421</v>
      </c>
      <c r="C2573" s="78" t="s">
        <v>2638</v>
      </c>
      <c r="D2573" s="78">
        <v>36809</v>
      </c>
      <c r="E2573" s="78">
        <v>19520</v>
      </c>
      <c r="F2573" s="78">
        <v>5525</v>
      </c>
      <c r="G2573" s="1">
        <f t="shared" si="120"/>
        <v>0.53030508842946023</v>
      </c>
      <c r="H2573" s="1">
        <f t="shared" si="121"/>
        <v>10.195294117647059</v>
      </c>
      <c r="I2573" s="78">
        <v>2.1783427927296799</v>
      </c>
      <c r="J2573" s="1">
        <f t="shared" si="122"/>
        <v>80182.619857586789</v>
      </c>
    </row>
    <row r="2574" spans="1:10">
      <c r="A2574" s="78">
        <v>24</v>
      </c>
      <c r="B2574" s="78">
        <v>6422</v>
      </c>
      <c r="C2574" s="78" t="s">
        <v>2639</v>
      </c>
      <c r="D2574" s="78">
        <v>226</v>
      </c>
      <c r="E2574" s="78">
        <v>33</v>
      </c>
      <c r="F2574" s="78">
        <v>1144</v>
      </c>
      <c r="G2574" s="1">
        <f t="shared" si="120"/>
        <v>0.14601769911504425</v>
      </c>
      <c r="H2574" s="1">
        <f t="shared" si="121"/>
        <v>0.22639860139860141</v>
      </c>
      <c r="I2574" s="78">
        <v>-0.52929662506677999</v>
      </c>
      <c r="J2574" s="1">
        <f t="shared" si="122"/>
        <v>-119.62103726509228</v>
      </c>
    </row>
    <row r="2575" spans="1:10">
      <c r="A2575" s="78">
        <v>24</v>
      </c>
      <c r="B2575" s="78">
        <v>6423</v>
      </c>
      <c r="C2575" s="78" t="s">
        <v>2640</v>
      </c>
      <c r="D2575" s="78">
        <v>955</v>
      </c>
      <c r="E2575" s="78">
        <v>225</v>
      </c>
      <c r="F2575" s="78">
        <v>2557</v>
      </c>
      <c r="G2575" s="1">
        <f t="shared" si="120"/>
        <v>0.2356020942408377</v>
      </c>
      <c r="H2575" s="1">
        <f t="shared" si="121"/>
        <v>0.46147829487680875</v>
      </c>
      <c r="I2575" s="78">
        <v>-0.348635906479216</v>
      </c>
      <c r="J2575" s="1">
        <f t="shared" si="122"/>
        <v>-332.94729068765128</v>
      </c>
    </row>
    <row r="2576" spans="1:10">
      <c r="A2576" s="78">
        <v>24</v>
      </c>
      <c r="B2576" s="78">
        <v>6431</v>
      </c>
      <c r="C2576" s="78" t="s">
        <v>2641</v>
      </c>
      <c r="D2576" s="78">
        <v>1135</v>
      </c>
      <c r="E2576" s="78">
        <v>854</v>
      </c>
      <c r="F2576" s="78">
        <v>1109</v>
      </c>
      <c r="G2576" s="1">
        <f t="shared" si="120"/>
        <v>0.75242290748898677</v>
      </c>
      <c r="H2576" s="1">
        <f t="shared" si="121"/>
        <v>1.7935076645626691</v>
      </c>
      <c r="I2576" s="78">
        <v>0.50942334107832299</v>
      </c>
      <c r="J2576" s="1">
        <f t="shared" si="122"/>
        <v>578.19549212389654</v>
      </c>
    </row>
    <row r="2577" spans="1:10">
      <c r="A2577" s="78">
        <v>24</v>
      </c>
      <c r="B2577" s="78">
        <v>6432</v>
      </c>
      <c r="C2577" s="78" t="s">
        <v>2642</v>
      </c>
      <c r="D2577" s="78">
        <v>705</v>
      </c>
      <c r="E2577" s="78">
        <v>168</v>
      </c>
      <c r="F2577" s="78">
        <v>4114</v>
      </c>
      <c r="G2577" s="1">
        <f t="shared" si="120"/>
        <v>0.23829787234042554</v>
      </c>
      <c r="H2577" s="1">
        <f t="shared" si="121"/>
        <v>0.21220223626640738</v>
      </c>
      <c r="I2577" s="78">
        <v>-0.36732929408718301</v>
      </c>
      <c r="J2577" s="1">
        <f t="shared" si="122"/>
        <v>-258.96715233146404</v>
      </c>
    </row>
    <row r="2578" spans="1:10">
      <c r="A2578" s="78">
        <v>24</v>
      </c>
      <c r="B2578" s="78">
        <v>6433</v>
      </c>
      <c r="C2578" s="78" t="s">
        <v>2643</v>
      </c>
      <c r="D2578" s="78">
        <v>253</v>
      </c>
      <c r="E2578" s="78">
        <v>37</v>
      </c>
      <c r="F2578" s="78">
        <v>1601</v>
      </c>
      <c r="G2578" s="1">
        <f t="shared" si="120"/>
        <v>0.14624505928853754</v>
      </c>
      <c r="H2578" s="1">
        <f t="shared" si="121"/>
        <v>0.1811367895065584</v>
      </c>
      <c r="I2578" s="78">
        <v>-0.52979855807298304</v>
      </c>
      <c r="J2578" s="1">
        <f t="shared" si="122"/>
        <v>-134.0390351924647</v>
      </c>
    </row>
    <row r="2579" spans="1:10">
      <c r="A2579" s="78">
        <v>24</v>
      </c>
      <c r="B2579" s="78">
        <v>6434</v>
      </c>
      <c r="C2579" s="78" t="s">
        <v>2644</v>
      </c>
      <c r="D2579" s="78">
        <v>333</v>
      </c>
      <c r="E2579" s="78">
        <v>47</v>
      </c>
      <c r="F2579" s="78">
        <v>1534</v>
      </c>
      <c r="G2579" s="1">
        <f t="shared" si="120"/>
        <v>0.14114114114114115</v>
      </c>
      <c r="H2579" s="1">
        <f t="shared" si="121"/>
        <v>0.24771838331160365</v>
      </c>
      <c r="I2579" s="78">
        <v>-0.530894617278171</v>
      </c>
      <c r="J2579" s="1">
        <f t="shared" si="122"/>
        <v>-176.78790755363093</v>
      </c>
    </row>
    <row r="2580" spans="1:10">
      <c r="A2580" s="78">
        <v>24</v>
      </c>
      <c r="B2580" s="78">
        <v>6435</v>
      </c>
      <c r="C2580" s="78" t="s">
        <v>2645</v>
      </c>
      <c r="D2580" s="78">
        <v>430</v>
      </c>
      <c r="E2580" s="78">
        <v>48</v>
      </c>
      <c r="F2580" s="78">
        <v>1729</v>
      </c>
      <c r="G2580" s="1">
        <f t="shared" si="120"/>
        <v>0.11162790697674418</v>
      </c>
      <c r="H2580" s="1">
        <f t="shared" si="121"/>
        <v>0.27646038172353959</v>
      </c>
      <c r="I2580" s="78">
        <v>-0.57020642095991303</v>
      </c>
      <c r="J2580" s="1">
        <f t="shared" si="122"/>
        <v>-245.1887610127626</v>
      </c>
    </row>
    <row r="2581" spans="1:10">
      <c r="A2581" s="78">
        <v>24</v>
      </c>
      <c r="B2581" s="78">
        <v>6436</v>
      </c>
      <c r="C2581" s="78" t="s">
        <v>2646</v>
      </c>
      <c r="D2581" s="78">
        <v>10226</v>
      </c>
      <c r="E2581" s="78">
        <v>6085</v>
      </c>
      <c r="F2581" s="78">
        <v>2299</v>
      </c>
      <c r="G2581" s="1">
        <f t="shared" si="120"/>
        <v>0.59505182867201256</v>
      </c>
      <c r="H2581" s="1">
        <f t="shared" si="121"/>
        <v>7.0948238364506304</v>
      </c>
      <c r="I2581" s="78">
        <v>0.92594293032040098</v>
      </c>
      <c r="J2581" s="1">
        <f t="shared" si="122"/>
        <v>9468.6924054564206</v>
      </c>
    </row>
    <row r="2582" spans="1:10">
      <c r="A2582" s="78">
        <v>24</v>
      </c>
      <c r="B2582" s="78">
        <v>6437</v>
      </c>
      <c r="C2582" s="78" t="s">
        <v>2647</v>
      </c>
      <c r="D2582" s="78">
        <v>1274</v>
      </c>
      <c r="E2582" s="78">
        <v>364</v>
      </c>
      <c r="F2582" s="78">
        <v>1750</v>
      </c>
      <c r="G2582" s="1">
        <f t="shared" si="120"/>
        <v>0.2857142857142857</v>
      </c>
      <c r="H2582" s="1">
        <f t="shared" si="121"/>
        <v>0.93600000000000005</v>
      </c>
      <c r="I2582" s="78">
        <v>-0.235875538450703</v>
      </c>
      <c r="J2582" s="1">
        <f t="shared" si="122"/>
        <v>-300.50543598619561</v>
      </c>
    </row>
    <row r="2583" spans="1:10">
      <c r="A2583" s="78">
        <v>24</v>
      </c>
      <c r="B2583" s="78">
        <v>6451</v>
      </c>
      <c r="C2583" s="78" t="s">
        <v>2648</v>
      </c>
      <c r="D2583" s="78">
        <v>1490</v>
      </c>
      <c r="E2583" s="78">
        <v>427</v>
      </c>
      <c r="F2583" s="78">
        <v>468</v>
      </c>
      <c r="G2583" s="1">
        <f t="shared" si="120"/>
        <v>0.2865771812080537</v>
      </c>
      <c r="H2583" s="1">
        <f t="shared" si="121"/>
        <v>4.0961538461538458</v>
      </c>
      <c r="I2583" s="78">
        <v>-7.9731853136977296E-2</v>
      </c>
      <c r="J2583" s="1">
        <f t="shared" si="122"/>
        <v>-118.80046117409617</v>
      </c>
    </row>
    <row r="2584" spans="1:10">
      <c r="A2584" s="78">
        <v>24</v>
      </c>
      <c r="B2584" s="78">
        <v>6452</v>
      </c>
      <c r="C2584" s="78" t="s">
        <v>2649</v>
      </c>
      <c r="D2584" s="78">
        <v>1900</v>
      </c>
      <c r="E2584" s="78">
        <v>1047</v>
      </c>
      <c r="F2584" s="78">
        <v>842</v>
      </c>
      <c r="G2584" s="1">
        <f t="shared" si="120"/>
        <v>0.55105263157894735</v>
      </c>
      <c r="H2584" s="1">
        <f t="shared" si="121"/>
        <v>3.5</v>
      </c>
      <c r="I2584" s="78">
        <v>0.31519254609773401</v>
      </c>
      <c r="J2584" s="1">
        <f t="shared" si="122"/>
        <v>598.86583758569463</v>
      </c>
    </row>
    <row r="2585" spans="1:10">
      <c r="A2585" s="78">
        <v>24</v>
      </c>
      <c r="B2585" s="78">
        <v>6453</v>
      </c>
      <c r="C2585" s="78" t="s">
        <v>2650</v>
      </c>
      <c r="D2585" s="78">
        <v>298</v>
      </c>
      <c r="E2585" s="78">
        <v>26</v>
      </c>
      <c r="F2585" s="78">
        <v>954</v>
      </c>
      <c r="G2585" s="1">
        <f t="shared" si="120"/>
        <v>8.7248322147651006E-2</v>
      </c>
      <c r="H2585" s="1">
        <f t="shared" si="121"/>
        <v>0.33962264150943394</v>
      </c>
      <c r="I2585" s="78">
        <v>-0.61051859070348602</v>
      </c>
      <c r="J2585" s="1">
        <f t="shared" si="122"/>
        <v>-181.93454002963884</v>
      </c>
    </row>
    <row r="2586" spans="1:10">
      <c r="A2586" s="78">
        <v>24</v>
      </c>
      <c r="B2586" s="78">
        <v>6454</v>
      </c>
      <c r="C2586" s="78" t="s">
        <v>2651</v>
      </c>
      <c r="D2586" s="78">
        <v>2504</v>
      </c>
      <c r="E2586" s="78">
        <v>489</v>
      </c>
      <c r="F2586" s="78">
        <v>215</v>
      </c>
      <c r="G2586" s="1">
        <f t="shared" si="120"/>
        <v>0.19528753993610223</v>
      </c>
      <c r="H2586" s="1">
        <f t="shared" si="121"/>
        <v>13.92093023255814</v>
      </c>
      <c r="I2586" s="78">
        <v>0.277869438066015</v>
      </c>
      <c r="J2586" s="1">
        <f t="shared" si="122"/>
        <v>695.78507291730159</v>
      </c>
    </row>
    <row r="2587" spans="1:10">
      <c r="A2587" s="78">
        <v>24</v>
      </c>
      <c r="B2587" s="78">
        <v>6455</v>
      </c>
      <c r="C2587" s="78" t="s">
        <v>2652</v>
      </c>
      <c r="D2587" s="78">
        <v>4365</v>
      </c>
      <c r="E2587" s="78">
        <v>844</v>
      </c>
      <c r="F2587" s="78">
        <v>1014</v>
      </c>
      <c r="G2587" s="1">
        <f t="shared" si="120"/>
        <v>0.19335624284077893</v>
      </c>
      <c r="H2587" s="1">
        <f t="shared" si="121"/>
        <v>5.1370808678500985</v>
      </c>
      <c r="I2587" s="78">
        <v>-4.3489326653351902E-2</v>
      </c>
      <c r="J2587" s="1">
        <f t="shared" si="122"/>
        <v>-189.83091084188106</v>
      </c>
    </row>
    <row r="2588" spans="1:10">
      <c r="A2588" s="78">
        <v>24</v>
      </c>
      <c r="B2588" s="78">
        <v>6456</v>
      </c>
      <c r="C2588" s="78" t="s">
        <v>2653</v>
      </c>
      <c r="D2588" s="78">
        <v>937</v>
      </c>
      <c r="E2588" s="78">
        <v>148</v>
      </c>
      <c r="F2588" s="78">
        <v>1252</v>
      </c>
      <c r="G2588" s="1">
        <f t="shared" si="120"/>
        <v>0.15795090715048027</v>
      </c>
      <c r="H2588" s="1">
        <f t="shared" si="121"/>
        <v>0.86661341853035145</v>
      </c>
      <c r="I2588" s="78">
        <v>-0.44937332573549099</v>
      </c>
      <c r="J2588" s="1">
        <f t="shared" si="122"/>
        <v>-421.06280621415505</v>
      </c>
    </row>
    <row r="2589" spans="1:10">
      <c r="A2589" s="78">
        <v>24</v>
      </c>
      <c r="B2589" s="78">
        <v>6457</v>
      </c>
      <c r="C2589" s="78" t="s">
        <v>2654</v>
      </c>
      <c r="D2589" s="78">
        <v>4001</v>
      </c>
      <c r="E2589" s="78">
        <v>4081</v>
      </c>
      <c r="F2589" s="78">
        <v>309</v>
      </c>
      <c r="G2589" s="1">
        <f t="shared" si="120"/>
        <v>1.0199950012496877</v>
      </c>
      <c r="H2589" s="1">
        <f t="shared" si="121"/>
        <v>26.155339805825243</v>
      </c>
      <c r="I2589" s="78">
        <v>2.16596397104533</v>
      </c>
      <c r="J2589" s="1">
        <f t="shared" si="122"/>
        <v>8666.0218481523661</v>
      </c>
    </row>
    <row r="2590" spans="1:10">
      <c r="A2590" s="78">
        <v>24</v>
      </c>
      <c r="B2590" s="78">
        <v>6458</v>
      </c>
      <c r="C2590" s="78" t="s">
        <v>2655</v>
      </c>
      <c r="D2590" s="78">
        <v>32117</v>
      </c>
      <c r="E2590" s="78">
        <v>24807</v>
      </c>
      <c r="F2590" s="78">
        <v>1801</v>
      </c>
      <c r="G2590" s="1">
        <f t="shared" si="120"/>
        <v>0.77239468194414174</v>
      </c>
      <c r="H2590" s="1">
        <f t="shared" si="121"/>
        <v>31.606885063853415</v>
      </c>
      <c r="I2590" s="78">
        <v>3.3168964975543198</v>
      </c>
      <c r="J2590" s="1">
        <f t="shared" si="122"/>
        <v>106528.76481195209</v>
      </c>
    </row>
    <row r="2591" spans="1:10">
      <c r="A2591" s="78">
        <v>24</v>
      </c>
      <c r="B2591" s="78">
        <v>6459</v>
      </c>
      <c r="C2591" s="78" t="s">
        <v>2656</v>
      </c>
      <c r="D2591" s="78">
        <v>3106</v>
      </c>
      <c r="E2591" s="78">
        <v>1356</v>
      </c>
      <c r="F2591" s="78">
        <v>881</v>
      </c>
      <c r="G2591" s="1">
        <f t="shared" si="120"/>
        <v>0.43657437218287187</v>
      </c>
      <c r="H2591" s="1">
        <f t="shared" si="121"/>
        <v>5.0646992054483544</v>
      </c>
      <c r="I2591" s="78">
        <v>0.26712292983656499</v>
      </c>
      <c r="J2591" s="1">
        <f t="shared" si="122"/>
        <v>829.68382007237085</v>
      </c>
    </row>
    <row r="2592" spans="1:10">
      <c r="A2592" s="78">
        <v>24</v>
      </c>
      <c r="B2592" s="78">
        <v>6460</v>
      </c>
      <c r="C2592" s="78" t="s">
        <v>2657</v>
      </c>
      <c r="D2592" s="78">
        <v>668</v>
      </c>
      <c r="E2592" s="78">
        <v>110</v>
      </c>
      <c r="F2592" s="78">
        <v>201</v>
      </c>
      <c r="G2592" s="1">
        <f t="shared" si="120"/>
        <v>0.16467065868263472</v>
      </c>
      <c r="H2592" s="1">
        <f t="shared" si="121"/>
        <v>3.8706467661691542</v>
      </c>
      <c r="I2592" s="78">
        <v>-0.313511664854428</v>
      </c>
      <c r="J2592" s="1">
        <f t="shared" si="122"/>
        <v>-209.42579212275791</v>
      </c>
    </row>
    <row r="2593" spans="1:10">
      <c r="A2593" s="78">
        <v>24</v>
      </c>
      <c r="B2593" s="78">
        <v>6471</v>
      </c>
      <c r="C2593" s="78" t="s">
        <v>2658</v>
      </c>
      <c r="D2593" s="78">
        <v>721</v>
      </c>
      <c r="E2593" s="78">
        <v>433</v>
      </c>
      <c r="F2593" s="78">
        <v>1254</v>
      </c>
      <c r="G2593" s="1">
        <f t="shared" si="120"/>
        <v>0.60055478502080439</v>
      </c>
      <c r="H2593" s="1">
        <f t="shared" si="121"/>
        <v>0.9202551834130781</v>
      </c>
      <c r="I2593" s="78">
        <v>0.21875060988057601</v>
      </c>
      <c r="J2593" s="1">
        <f t="shared" si="122"/>
        <v>157.71918972389531</v>
      </c>
    </row>
    <row r="2594" spans="1:10">
      <c r="A2594" s="78">
        <v>24</v>
      </c>
      <c r="B2594" s="78">
        <v>6472</v>
      </c>
      <c r="C2594" s="78" t="s">
        <v>2659</v>
      </c>
      <c r="D2594" s="78">
        <v>2033</v>
      </c>
      <c r="E2594" s="78">
        <v>793</v>
      </c>
      <c r="F2594" s="78">
        <v>911</v>
      </c>
      <c r="G2594" s="1">
        <f t="shared" si="120"/>
        <v>0.39006394490900148</v>
      </c>
      <c r="H2594" s="1">
        <f t="shared" si="121"/>
        <v>3.102085620197585</v>
      </c>
      <c r="I2594" s="78">
        <v>5.7287819598493397E-2</v>
      </c>
      <c r="J2594" s="1">
        <f t="shared" si="122"/>
        <v>116.46613724373708</v>
      </c>
    </row>
    <row r="2595" spans="1:10">
      <c r="A2595" s="78">
        <v>24</v>
      </c>
      <c r="B2595" s="78">
        <v>6473</v>
      </c>
      <c r="C2595" s="78" t="s">
        <v>2660</v>
      </c>
      <c r="D2595" s="78">
        <v>1676</v>
      </c>
      <c r="E2595" s="78">
        <v>234</v>
      </c>
      <c r="F2595" s="78">
        <v>1302</v>
      </c>
      <c r="G2595" s="1">
        <f t="shared" si="120"/>
        <v>0.13961813842482101</v>
      </c>
      <c r="H2595" s="1">
        <f t="shared" si="121"/>
        <v>1.4669738863287249</v>
      </c>
      <c r="I2595" s="78">
        <v>-0.416196178678783</v>
      </c>
      <c r="J2595" s="1">
        <f t="shared" si="122"/>
        <v>-697.54479546564028</v>
      </c>
    </row>
    <row r="2596" spans="1:10">
      <c r="A2596" s="78">
        <v>24</v>
      </c>
      <c r="B2596" s="78">
        <v>6474</v>
      </c>
      <c r="C2596" s="78" t="s">
        <v>2661</v>
      </c>
      <c r="D2596" s="78">
        <v>615</v>
      </c>
      <c r="E2596" s="78">
        <v>43</v>
      </c>
      <c r="F2596" s="78">
        <v>652</v>
      </c>
      <c r="G2596" s="1">
        <f t="shared" si="120"/>
        <v>6.9918699186991867E-2</v>
      </c>
      <c r="H2596" s="1">
        <f t="shared" si="121"/>
        <v>1.00920245398773</v>
      </c>
      <c r="I2596" s="78">
        <v>-0.59182618776608698</v>
      </c>
      <c r="J2596" s="1">
        <f t="shared" si="122"/>
        <v>-363.97310547614347</v>
      </c>
    </row>
    <row r="2597" spans="1:10">
      <c r="A2597" s="78">
        <v>24</v>
      </c>
      <c r="B2597" s="78">
        <v>6475</v>
      </c>
      <c r="C2597" s="78" t="s">
        <v>2662</v>
      </c>
      <c r="D2597" s="78">
        <v>1624</v>
      </c>
      <c r="E2597" s="78">
        <v>344</v>
      </c>
      <c r="F2597" s="78">
        <v>1277</v>
      </c>
      <c r="G2597" s="1">
        <f t="shared" si="120"/>
        <v>0.21182266009852216</v>
      </c>
      <c r="H2597" s="1">
        <f t="shared" si="121"/>
        <v>1.5411119812059515</v>
      </c>
      <c r="I2597" s="78">
        <v>-0.30496332004214</v>
      </c>
      <c r="J2597" s="1">
        <f t="shared" si="122"/>
        <v>-495.26043174843534</v>
      </c>
    </row>
    <row r="2598" spans="1:10">
      <c r="A2598" s="78">
        <v>24</v>
      </c>
      <c r="B2598" s="78">
        <v>6476</v>
      </c>
      <c r="C2598" s="78" t="s">
        <v>2663</v>
      </c>
      <c r="D2598" s="78">
        <v>86</v>
      </c>
      <c r="E2598" s="78">
        <v>25</v>
      </c>
      <c r="F2598" s="78">
        <v>261</v>
      </c>
      <c r="G2598" s="1">
        <f t="shared" si="120"/>
        <v>0.29069767441860467</v>
      </c>
      <c r="H2598" s="1">
        <f t="shared" si="121"/>
        <v>0.42528735632183906</v>
      </c>
      <c r="I2598" s="78">
        <v>-0.305732285053752</v>
      </c>
      <c r="J2598" s="1">
        <f t="shared" si="122"/>
        <v>-26.292976514622673</v>
      </c>
    </row>
    <row r="2599" spans="1:10">
      <c r="A2599" s="78">
        <v>24</v>
      </c>
      <c r="B2599" s="78">
        <v>6477</v>
      </c>
      <c r="C2599" s="78" t="s">
        <v>2664</v>
      </c>
      <c r="D2599" s="78">
        <v>776</v>
      </c>
      <c r="E2599" s="78">
        <v>145</v>
      </c>
      <c r="F2599" s="78">
        <v>650</v>
      </c>
      <c r="G2599" s="1">
        <f t="shared" si="120"/>
        <v>0.18685567010309279</v>
      </c>
      <c r="H2599" s="1">
        <f t="shared" si="121"/>
        <v>1.416923076923077</v>
      </c>
      <c r="I2599" s="78">
        <v>-0.38733101020312499</v>
      </c>
      <c r="J2599" s="1">
        <f t="shared" si="122"/>
        <v>-300.56886391762498</v>
      </c>
    </row>
    <row r="2600" spans="1:10">
      <c r="A2600" s="78">
        <v>24</v>
      </c>
      <c r="B2600" s="78">
        <v>6478</v>
      </c>
      <c r="C2600" s="78" t="s">
        <v>2665</v>
      </c>
      <c r="D2600" s="78">
        <v>1618</v>
      </c>
      <c r="E2600" s="78">
        <v>763</v>
      </c>
      <c r="F2600" s="78">
        <v>249</v>
      </c>
      <c r="G2600" s="1">
        <f t="shared" si="120"/>
        <v>0.4715698393077874</v>
      </c>
      <c r="H2600" s="1">
        <f t="shared" si="121"/>
        <v>9.5622489959839356</v>
      </c>
      <c r="I2600" s="78">
        <v>0.45922984082108198</v>
      </c>
      <c r="J2600" s="1">
        <f t="shared" si="122"/>
        <v>743.03388244851067</v>
      </c>
    </row>
    <row r="2601" spans="1:10">
      <c r="A2601" s="78">
        <v>24</v>
      </c>
      <c r="B2601" s="78">
        <v>6479</v>
      </c>
      <c r="C2601" s="78" t="s">
        <v>2666</v>
      </c>
      <c r="D2601" s="78">
        <v>1004</v>
      </c>
      <c r="E2601" s="78">
        <v>281</v>
      </c>
      <c r="F2601" s="78">
        <v>1004</v>
      </c>
      <c r="G2601" s="1">
        <f t="shared" si="120"/>
        <v>0.27988047808764938</v>
      </c>
      <c r="H2601" s="1">
        <f t="shared" si="121"/>
        <v>1.2798804780876494</v>
      </c>
      <c r="I2601" s="78">
        <v>-0.24127908447065799</v>
      </c>
      <c r="J2601" s="1">
        <f t="shared" si="122"/>
        <v>-242.24420080854063</v>
      </c>
    </row>
    <row r="2602" spans="1:10">
      <c r="A2602" s="78">
        <v>24</v>
      </c>
      <c r="B2602" s="78">
        <v>6480</v>
      </c>
      <c r="C2602" s="78" t="s">
        <v>2667</v>
      </c>
      <c r="D2602" s="78">
        <v>1471</v>
      </c>
      <c r="E2602" s="78">
        <v>806</v>
      </c>
      <c r="F2602" s="78">
        <v>784</v>
      </c>
      <c r="G2602" s="1">
        <f t="shared" si="120"/>
        <v>0.54792658055744392</v>
      </c>
      <c r="H2602" s="1">
        <f t="shared" si="121"/>
        <v>2.9043367346938775</v>
      </c>
      <c r="I2602" s="78">
        <v>0.26357952840448301</v>
      </c>
      <c r="J2602" s="1">
        <f t="shared" si="122"/>
        <v>387.7254862829945</v>
      </c>
    </row>
    <row r="2603" spans="1:10">
      <c r="A2603" s="78">
        <v>24</v>
      </c>
      <c r="B2603" s="78">
        <v>6481</v>
      </c>
      <c r="C2603" s="78" t="s">
        <v>2668</v>
      </c>
      <c r="D2603" s="78">
        <v>828</v>
      </c>
      <c r="E2603" s="78">
        <v>262</v>
      </c>
      <c r="F2603" s="78">
        <v>795</v>
      </c>
      <c r="G2603" s="1">
        <f t="shared" si="120"/>
        <v>0.31642512077294688</v>
      </c>
      <c r="H2603" s="1">
        <f t="shared" si="121"/>
        <v>1.371069182389937</v>
      </c>
      <c r="I2603" s="78">
        <v>-0.189325972986574</v>
      </c>
      <c r="J2603" s="1">
        <f t="shared" si="122"/>
        <v>-156.76190563288327</v>
      </c>
    </row>
    <row r="2604" spans="1:10">
      <c r="A2604" s="78">
        <v>24</v>
      </c>
      <c r="B2604" s="78">
        <v>6482</v>
      </c>
      <c r="C2604" s="78" t="s">
        <v>2669</v>
      </c>
      <c r="D2604" s="78">
        <v>551</v>
      </c>
      <c r="E2604" s="78">
        <v>59</v>
      </c>
      <c r="F2604" s="78">
        <v>402</v>
      </c>
      <c r="G2604" s="1">
        <f t="shared" si="120"/>
        <v>0.10707803992740472</v>
      </c>
      <c r="H2604" s="1">
        <f t="shared" si="121"/>
        <v>1.5174129353233832</v>
      </c>
      <c r="I2604" s="78">
        <v>-0.51470636166130301</v>
      </c>
      <c r="J2604" s="1">
        <f t="shared" si="122"/>
        <v>-283.60320527537795</v>
      </c>
    </row>
    <row r="2605" spans="1:10">
      <c r="A2605" s="78">
        <v>24</v>
      </c>
      <c r="B2605" s="78">
        <v>6483</v>
      </c>
      <c r="C2605" s="78" t="s">
        <v>2670</v>
      </c>
      <c r="D2605" s="78">
        <v>216</v>
      </c>
      <c r="E2605" s="78">
        <v>14</v>
      </c>
      <c r="F2605" s="78">
        <v>957</v>
      </c>
      <c r="G2605" s="1">
        <f t="shared" si="120"/>
        <v>6.4814814814814811E-2</v>
      </c>
      <c r="H2605" s="1">
        <f t="shared" si="121"/>
        <v>0.24033437826541273</v>
      </c>
      <c r="I2605" s="78">
        <v>-0.65304084586813405</v>
      </c>
      <c r="J2605" s="1">
        <f t="shared" si="122"/>
        <v>-141.05682270751694</v>
      </c>
    </row>
    <row r="2606" spans="1:10">
      <c r="A2606" s="78">
        <v>24</v>
      </c>
      <c r="B2606" s="78">
        <v>6484</v>
      </c>
      <c r="C2606" s="78" t="s">
        <v>2671</v>
      </c>
      <c r="D2606" s="78">
        <v>1024</v>
      </c>
      <c r="E2606" s="78">
        <v>130</v>
      </c>
      <c r="F2606" s="78">
        <v>853</v>
      </c>
      <c r="G2606" s="1">
        <f t="shared" si="120"/>
        <v>0.126953125</v>
      </c>
      <c r="H2606" s="1">
        <f t="shared" si="121"/>
        <v>1.3528722157092614</v>
      </c>
      <c r="I2606" s="78">
        <v>-0.47041244610926303</v>
      </c>
      <c r="J2606" s="1">
        <f t="shared" si="122"/>
        <v>-481.70234481588534</v>
      </c>
    </row>
    <row r="2607" spans="1:10">
      <c r="A2607" s="78">
        <v>24</v>
      </c>
      <c r="B2607" s="78">
        <v>6485</v>
      </c>
      <c r="C2607" s="78" t="s">
        <v>2672</v>
      </c>
      <c r="D2607" s="78">
        <v>415</v>
      </c>
      <c r="E2607" s="78">
        <v>75</v>
      </c>
      <c r="F2607" s="78">
        <v>369</v>
      </c>
      <c r="G2607" s="1">
        <f t="shared" si="120"/>
        <v>0.18072289156626506</v>
      </c>
      <c r="H2607" s="1">
        <f t="shared" si="121"/>
        <v>1.3279132791327912</v>
      </c>
      <c r="I2607" s="78">
        <v>-0.41719250078447301</v>
      </c>
      <c r="J2607" s="1">
        <f t="shared" si="122"/>
        <v>-173.13488782555629</v>
      </c>
    </row>
    <row r="2608" spans="1:10">
      <c r="A2608" s="78">
        <v>24</v>
      </c>
      <c r="B2608" s="78">
        <v>6486</v>
      </c>
      <c r="C2608" s="78" t="s">
        <v>2673</v>
      </c>
      <c r="D2608" s="78">
        <v>417</v>
      </c>
      <c r="E2608" s="78">
        <v>67</v>
      </c>
      <c r="F2608" s="78">
        <v>1061</v>
      </c>
      <c r="G2608" s="1">
        <f t="shared" si="120"/>
        <v>0.16067146282973621</v>
      </c>
      <c r="H2608" s="1">
        <f t="shared" si="121"/>
        <v>0.45617342130065974</v>
      </c>
      <c r="I2608" s="78">
        <v>-0.48770303110875901</v>
      </c>
      <c r="J2608" s="1">
        <f t="shared" si="122"/>
        <v>-203.3721639723525</v>
      </c>
    </row>
    <row r="2609" spans="1:10">
      <c r="A2609" s="78">
        <v>24</v>
      </c>
      <c r="B2609" s="78">
        <v>6501</v>
      </c>
      <c r="C2609" s="78" t="s">
        <v>2674</v>
      </c>
      <c r="D2609" s="78">
        <v>370</v>
      </c>
      <c r="E2609" s="78">
        <v>58</v>
      </c>
      <c r="F2609" s="78">
        <v>1906</v>
      </c>
      <c r="G2609" s="1">
        <f t="shared" si="120"/>
        <v>0.15675675675675677</v>
      </c>
      <c r="H2609" s="1">
        <f t="shared" si="121"/>
        <v>0.22455403987408185</v>
      </c>
      <c r="I2609" s="78">
        <v>-0.50644283237652399</v>
      </c>
      <c r="J2609" s="1">
        <f t="shared" si="122"/>
        <v>-187.38384797931388</v>
      </c>
    </row>
    <row r="2610" spans="1:10">
      <c r="A2610" s="78">
        <v>24</v>
      </c>
      <c r="B2610" s="78">
        <v>6502</v>
      </c>
      <c r="C2610" s="78" t="s">
        <v>2675</v>
      </c>
      <c r="D2610" s="78">
        <v>398</v>
      </c>
      <c r="E2610" s="78">
        <v>29</v>
      </c>
      <c r="F2610" s="78">
        <v>1284</v>
      </c>
      <c r="G2610" s="1">
        <f t="shared" si="120"/>
        <v>7.2864321608040197E-2</v>
      </c>
      <c r="H2610" s="1">
        <f t="shared" si="121"/>
        <v>0.3325545171339564</v>
      </c>
      <c r="I2610" s="78">
        <v>-0.62824742020708102</v>
      </c>
      <c r="J2610" s="1">
        <f t="shared" si="122"/>
        <v>-250.04247324241825</v>
      </c>
    </row>
    <row r="2611" spans="1:10">
      <c r="A2611" s="78">
        <v>24</v>
      </c>
      <c r="B2611" s="78">
        <v>6503</v>
      </c>
      <c r="C2611" s="78" t="s">
        <v>2676</v>
      </c>
      <c r="D2611" s="78">
        <v>623</v>
      </c>
      <c r="E2611" s="78">
        <v>159</v>
      </c>
      <c r="F2611" s="78">
        <v>1811</v>
      </c>
      <c r="G2611" s="1">
        <f t="shared" si="120"/>
        <v>0.2552166934189406</v>
      </c>
      <c r="H2611" s="1">
        <f t="shared" si="121"/>
        <v>0.43180563224737711</v>
      </c>
      <c r="I2611" s="78">
        <v>-0.33516113754418098</v>
      </c>
      <c r="J2611" s="1">
        <f t="shared" si="122"/>
        <v>-208.80538869002476</v>
      </c>
    </row>
    <row r="2612" spans="1:10">
      <c r="A2612" s="78">
        <v>24</v>
      </c>
      <c r="B2612" s="78">
        <v>6504</v>
      </c>
      <c r="C2612" s="78" t="s">
        <v>2677</v>
      </c>
      <c r="D2612" s="78">
        <v>484</v>
      </c>
      <c r="E2612" s="78">
        <v>262</v>
      </c>
      <c r="F2612" s="78">
        <v>1278</v>
      </c>
      <c r="G2612" s="1">
        <f t="shared" si="120"/>
        <v>0.54132231404958675</v>
      </c>
      <c r="H2612" s="1">
        <f t="shared" si="121"/>
        <v>0.58372456964006258</v>
      </c>
      <c r="I2612" s="78">
        <v>0.102132135238008</v>
      </c>
      <c r="J2612" s="1">
        <f t="shared" si="122"/>
        <v>49.431953455195874</v>
      </c>
    </row>
    <row r="2613" spans="1:10">
      <c r="A2613" s="78">
        <v>24</v>
      </c>
      <c r="B2613" s="78">
        <v>6505</v>
      </c>
      <c r="C2613" s="78" t="s">
        <v>2678</v>
      </c>
      <c r="D2613" s="78">
        <v>2782</v>
      </c>
      <c r="E2613" s="78">
        <v>1061</v>
      </c>
      <c r="F2613" s="78">
        <v>1627</v>
      </c>
      <c r="G2613" s="1">
        <f t="shared" si="120"/>
        <v>0.3813803019410496</v>
      </c>
      <c r="H2613" s="1">
        <f t="shared" si="121"/>
        <v>2.3620159803318992</v>
      </c>
      <c r="I2613" s="78">
        <v>4.4140343363906903E-2</v>
      </c>
      <c r="J2613" s="1">
        <f t="shared" si="122"/>
        <v>122.798435238389</v>
      </c>
    </row>
    <row r="2614" spans="1:10">
      <c r="A2614" s="78">
        <v>24</v>
      </c>
      <c r="B2614" s="78">
        <v>6506</v>
      </c>
      <c r="C2614" s="78" t="s">
        <v>2679</v>
      </c>
      <c r="D2614" s="78">
        <v>3556</v>
      </c>
      <c r="E2614" s="78">
        <v>1528</v>
      </c>
      <c r="F2614" s="78">
        <v>762</v>
      </c>
      <c r="G2614" s="1">
        <f t="shared" si="120"/>
        <v>0.4296962879640045</v>
      </c>
      <c r="H2614" s="1">
        <f t="shared" si="121"/>
        <v>6.6719160104986877</v>
      </c>
      <c r="I2614" s="78">
        <v>0.35083811463830999</v>
      </c>
      <c r="J2614" s="1">
        <f t="shared" si="122"/>
        <v>1247.5803356538304</v>
      </c>
    </row>
    <row r="2615" spans="1:10">
      <c r="A2615" s="78">
        <v>24</v>
      </c>
      <c r="B2615" s="78">
        <v>6507</v>
      </c>
      <c r="C2615" s="78" t="s">
        <v>2680</v>
      </c>
      <c r="D2615" s="78">
        <v>811</v>
      </c>
      <c r="E2615" s="78">
        <v>407</v>
      </c>
      <c r="F2615" s="78">
        <v>634</v>
      </c>
      <c r="G2615" s="1">
        <f t="shared" si="120"/>
        <v>0.50184956843403206</v>
      </c>
      <c r="H2615" s="1">
        <f t="shared" si="121"/>
        <v>1.9211356466876972</v>
      </c>
      <c r="I2615" s="78">
        <v>0.11812868973394799</v>
      </c>
      <c r="J2615" s="1">
        <f t="shared" si="122"/>
        <v>95.802367374231821</v>
      </c>
    </row>
    <row r="2616" spans="1:10">
      <c r="A2616" s="78">
        <v>24</v>
      </c>
      <c r="B2616" s="78">
        <v>6508</v>
      </c>
      <c r="C2616" s="78" t="s">
        <v>2681</v>
      </c>
      <c r="D2616" s="78">
        <v>508</v>
      </c>
      <c r="E2616" s="78">
        <v>94</v>
      </c>
      <c r="F2616" s="78">
        <v>622</v>
      </c>
      <c r="G2616" s="1">
        <f t="shared" si="120"/>
        <v>0.18503937007874016</v>
      </c>
      <c r="H2616" s="1">
        <f t="shared" si="121"/>
        <v>0.96784565916398713</v>
      </c>
      <c r="I2616" s="78">
        <v>-0.422897048498942</v>
      </c>
      <c r="J2616" s="1">
        <f t="shared" si="122"/>
        <v>-214.83170063746255</v>
      </c>
    </row>
    <row r="2617" spans="1:10">
      <c r="A2617" s="78">
        <v>24</v>
      </c>
      <c r="B2617" s="78">
        <v>6509</v>
      </c>
      <c r="C2617" s="78" t="s">
        <v>2682</v>
      </c>
      <c r="D2617" s="78">
        <v>613</v>
      </c>
      <c r="E2617" s="78">
        <v>103</v>
      </c>
      <c r="F2617" s="78">
        <v>1288</v>
      </c>
      <c r="G2617" s="1">
        <f t="shared" si="120"/>
        <v>0.16802610114192496</v>
      </c>
      <c r="H2617" s="1">
        <f t="shared" si="121"/>
        <v>0.55590062111801242</v>
      </c>
      <c r="I2617" s="78">
        <v>-0.46298893145854397</v>
      </c>
      <c r="J2617" s="1">
        <f t="shared" si="122"/>
        <v>-283.81221498408746</v>
      </c>
    </row>
    <row r="2618" spans="1:10">
      <c r="A2618" s="78">
        <v>24</v>
      </c>
      <c r="B2618" s="78">
        <v>6510</v>
      </c>
      <c r="C2618" s="78" t="s">
        <v>2683</v>
      </c>
      <c r="D2618" s="78">
        <v>1230</v>
      </c>
      <c r="E2618" s="78">
        <v>201</v>
      </c>
      <c r="F2618" s="78">
        <v>2432</v>
      </c>
      <c r="G2618" s="1">
        <f t="shared" si="120"/>
        <v>0.16341463414634147</v>
      </c>
      <c r="H2618" s="1">
        <f t="shared" si="121"/>
        <v>0.58840460526315785</v>
      </c>
      <c r="I2618" s="78">
        <v>-0.44047524270953198</v>
      </c>
      <c r="J2618" s="1">
        <f t="shared" si="122"/>
        <v>-541.78454853272433</v>
      </c>
    </row>
    <row r="2619" spans="1:10">
      <c r="A2619" s="78">
        <v>24</v>
      </c>
      <c r="B2619" s="78">
        <v>6511</v>
      </c>
      <c r="C2619" s="78" t="s">
        <v>2684</v>
      </c>
      <c r="D2619" s="78">
        <v>720</v>
      </c>
      <c r="E2619" s="78">
        <v>166</v>
      </c>
      <c r="F2619" s="78">
        <v>2868</v>
      </c>
      <c r="G2619" s="1">
        <f t="shared" si="120"/>
        <v>0.23055555555555557</v>
      </c>
      <c r="H2619" s="1">
        <f t="shared" si="121"/>
        <v>0.30892608089260809</v>
      </c>
      <c r="I2619" s="78">
        <v>-0.37402499395236899</v>
      </c>
      <c r="J2619" s="1">
        <f t="shared" si="122"/>
        <v>-269.29799564570567</v>
      </c>
    </row>
    <row r="2620" spans="1:10">
      <c r="A2620" s="78">
        <v>25</v>
      </c>
      <c r="B2620" s="78">
        <v>6601</v>
      </c>
      <c r="C2620" s="78" t="s">
        <v>2685</v>
      </c>
      <c r="D2620" s="78">
        <v>835</v>
      </c>
      <c r="E2620" s="78">
        <v>174</v>
      </c>
      <c r="F2620" s="78">
        <v>247</v>
      </c>
      <c r="G2620" s="1">
        <f t="shared" si="120"/>
        <v>0.20838323353293414</v>
      </c>
      <c r="H2620" s="1">
        <f t="shared" si="121"/>
        <v>4.0850202429149798</v>
      </c>
      <c r="I2620" s="78">
        <v>-0.22936774157346099</v>
      </c>
      <c r="J2620" s="1">
        <f t="shared" si="122"/>
        <v>-191.52206421383991</v>
      </c>
    </row>
    <row r="2621" spans="1:10">
      <c r="A2621" s="78">
        <v>25</v>
      </c>
      <c r="B2621" s="78">
        <v>6602</v>
      </c>
      <c r="C2621" s="78" t="s">
        <v>2686</v>
      </c>
      <c r="D2621" s="78">
        <v>2204</v>
      </c>
      <c r="E2621" s="78">
        <v>225</v>
      </c>
      <c r="F2621" s="78">
        <v>382</v>
      </c>
      <c r="G2621" s="1">
        <f t="shared" si="120"/>
        <v>0.10208711433756806</v>
      </c>
      <c r="H2621" s="1">
        <f t="shared" si="121"/>
        <v>6.3586387434554972</v>
      </c>
      <c r="I2621" s="78">
        <v>-0.22500839781538201</v>
      </c>
      <c r="J2621" s="1">
        <f t="shared" si="122"/>
        <v>-495.91850878510195</v>
      </c>
    </row>
    <row r="2622" spans="1:10">
      <c r="A2622" s="78">
        <v>25</v>
      </c>
      <c r="B2622" s="78">
        <v>6603</v>
      </c>
      <c r="C2622" s="78" t="s">
        <v>2687</v>
      </c>
      <c r="D2622" s="78">
        <v>1776</v>
      </c>
      <c r="E2622" s="78">
        <v>155</v>
      </c>
      <c r="F2622" s="78">
        <v>434</v>
      </c>
      <c r="G2622" s="1">
        <f t="shared" si="120"/>
        <v>8.7274774774774772E-2</v>
      </c>
      <c r="H2622" s="1">
        <f t="shared" si="121"/>
        <v>4.4493087557603683</v>
      </c>
      <c r="I2622" s="78">
        <v>-0.35468863820795199</v>
      </c>
      <c r="J2622" s="1">
        <f t="shared" si="122"/>
        <v>-629.92702145732278</v>
      </c>
    </row>
    <row r="2623" spans="1:10">
      <c r="A2623" s="78">
        <v>25</v>
      </c>
      <c r="B2623" s="78">
        <v>6604</v>
      </c>
      <c r="C2623" s="78" t="s">
        <v>2688</v>
      </c>
      <c r="D2623" s="78">
        <v>1258</v>
      </c>
      <c r="E2623" s="78">
        <v>115</v>
      </c>
      <c r="F2623" s="78">
        <v>516</v>
      </c>
      <c r="G2623" s="1">
        <f t="shared" si="120"/>
        <v>9.1414944356120825E-2</v>
      </c>
      <c r="H2623" s="1">
        <f t="shared" si="121"/>
        <v>2.6608527131782944</v>
      </c>
      <c r="I2623" s="78">
        <v>-0.45399100228841699</v>
      </c>
      <c r="J2623" s="1">
        <f t="shared" si="122"/>
        <v>-571.12068087882858</v>
      </c>
    </row>
    <row r="2624" spans="1:10">
      <c r="A2624" s="78">
        <v>25</v>
      </c>
      <c r="B2624" s="78">
        <v>6605</v>
      </c>
      <c r="C2624" s="78" t="s">
        <v>2689</v>
      </c>
      <c r="D2624" s="78">
        <v>2115</v>
      </c>
      <c r="E2624" s="78">
        <v>388</v>
      </c>
      <c r="F2624" s="78">
        <v>502</v>
      </c>
      <c r="G2624" s="1">
        <f t="shared" si="120"/>
        <v>0.18345153664302599</v>
      </c>
      <c r="H2624" s="1">
        <f t="shared" si="121"/>
        <v>4.9860557768924298</v>
      </c>
      <c r="I2624" s="78">
        <v>-0.167861432759011</v>
      </c>
      <c r="J2624" s="1">
        <f t="shared" si="122"/>
        <v>-355.02693028530825</v>
      </c>
    </row>
    <row r="2625" spans="1:10">
      <c r="A2625" s="78">
        <v>25</v>
      </c>
      <c r="B2625" s="78">
        <v>6606</v>
      </c>
      <c r="C2625" s="78" t="s">
        <v>2690</v>
      </c>
      <c r="D2625" s="78">
        <v>2841</v>
      </c>
      <c r="E2625" s="78">
        <v>766</v>
      </c>
      <c r="F2625" s="78">
        <v>439</v>
      </c>
      <c r="G2625" s="1">
        <f t="shared" si="120"/>
        <v>0.26962337205209436</v>
      </c>
      <c r="H2625" s="1">
        <f t="shared" si="121"/>
        <v>8.2164009111617311</v>
      </c>
      <c r="I2625" s="78">
        <v>0.14489229025714501</v>
      </c>
      <c r="J2625" s="1">
        <f t="shared" si="122"/>
        <v>411.63899662054894</v>
      </c>
    </row>
    <row r="2626" spans="1:10">
      <c r="A2626" s="78">
        <v>25</v>
      </c>
      <c r="B2626" s="78">
        <v>6607</v>
      </c>
      <c r="C2626" s="78" t="s">
        <v>2691</v>
      </c>
      <c r="D2626" s="78">
        <v>9316</v>
      </c>
      <c r="E2626" s="78">
        <v>2030</v>
      </c>
      <c r="F2626" s="78">
        <v>1253</v>
      </c>
      <c r="G2626" s="1">
        <f t="shared" si="120"/>
        <v>0.21790468012022327</v>
      </c>
      <c r="H2626" s="1">
        <f t="shared" si="121"/>
        <v>9.0550678371907427</v>
      </c>
      <c r="I2626" s="78">
        <v>0.39891514492150398</v>
      </c>
      <c r="J2626" s="1">
        <f t="shared" si="122"/>
        <v>3716.2934900887312</v>
      </c>
    </row>
    <row r="2627" spans="1:10">
      <c r="A2627" s="78">
        <v>25</v>
      </c>
      <c r="B2627" s="78">
        <v>6608</v>
      </c>
      <c r="C2627" s="78" t="s">
        <v>2692</v>
      </c>
      <c r="D2627" s="78">
        <v>18884</v>
      </c>
      <c r="E2627" s="78">
        <v>16296</v>
      </c>
      <c r="F2627" s="78">
        <v>260</v>
      </c>
      <c r="G2627" s="1">
        <f t="shared" si="120"/>
        <v>0.86295276424486334</v>
      </c>
      <c r="H2627" s="1">
        <f t="shared" si="121"/>
        <v>135.30769230769232</v>
      </c>
      <c r="I2627" s="78">
        <v>7.6115937883932103</v>
      </c>
      <c r="J2627" s="1">
        <f t="shared" si="122"/>
        <v>143737.33710001738</v>
      </c>
    </row>
    <row r="2628" spans="1:10">
      <c r="A2628" s="78">
        <v>25</v>
      </c>
      <c r="B2628" s="78">
        <v>6609</v>
      </c>
      <c r="C2628" s="78" t="s">
        <v>2693</v>
      </c>
      <c r="D2628" s="78">
        <v>825</v>
      </c>
      <c r="E2628" s="78">
        <v>147</v>
      </c>
      <c r="F2628" s="78">
        <v>424</v>
      </c>
      <c r="G2628" s="1">
        <f t="shared" si="120"/>
        <v>0.17818181818181819</v>
      </c>
      <c r="H2628" s="1">
        <f t="shared" si="121"/>
        <v>2.2924528301886791</v>
      </c>
      <c r="I2628" s="78">
        <v>-0.35816666415139597</v>
      </c>
      <c r="J2628" s="1">
        <f t="shared" si="122"/>
        <v>-295.48749792490167</v>
      </c>
    </row>
    <row r="2629" spans="1:10">
      <c r="A2629" s="78">
        <v>25</v>
      </c>
      <c r="B2629" s="78">
        <v>6610</v>
      </c>
      <c r="C2629" s="78" t="s">
        <v>2694</v>
      </c>
      <c r="D2629" s="78">
        <v>657</v>
      </c>
      <c r="E2629" s="78">
        <v>45</v>
      </c>
      <c r="F2629" s="78">
        <v>468</v>
      </c>
      <c r="G2629" s="1">
        <f t="shared" si="120"/>
        <v>6.8493150684931503E-2</v>
      </c>
      <c r="H2629" s="1">
        <f t="shared" si="121"/>
        <v>1.5</v>
      </c>
      <c r="I2629" s="78">
        <v>-0.56957150611942498</v>
      </c>
      <c r="J2629" s="1">
        <f t="shared" si="122"/>
        <v>-374.20847952046222</v>
      </c>
    </row>
    <row r="2630" spans="1:10">
      <c r="A2630" s="78">
        <v>25</v>
      </c>
      <c r="B2630" s="78">
        <v>6611</v>
      </c>
      <c r="C2630" s="78" t="s">
        <v>2695</v>
      </c>
      <c r="D2630" s="78">
        <v>924</v>
      </c>
      <c r="E2630" s="78">
        <v>41</v>
      </c>
      <c r="F2630" s="78">
        <v>518</v>
      </c>
      <c r="G2630" s="1">
        <f t="shared" si="120"/>
        <v>4.4372294372294376E-2</v>
      </c>
      <c r="H2630" s="1">
        <f t="shared" si="121"/>
        <v>1.8629343629343629</v>
      </c>
      <c r="I2630" s="78">
        <v>-0.57758795664609397</v>
      </c>
      <c r="J2630" s="1">
        <f t="shared" si="122"/>
        <v>-533.69127194099087</v>
      </c>
    </row>
    <row r="2631" spans="1:10">
      <c r="A2631" s="78">
        <v>25</v>
      </c>
      <c r="B2631" s="78">
        <v>6612</v>
      </c>
      <c r="C2631" s="78" t="s">
        <v>2696</v>
      </c>
      <c r="D2631" s="78">
        <v>10061</v>
      </c>
      <c r="E2631" s="78">
        <v>2856</v>
      </c>
      <c r="F2631" s="78">
        <v>410</v>
      </c>
      <c r="G2631" s="1">
        <f t="shared" si="120"/>
        <v>0.28386840274326608</v>
      </c>
      <c r="H2631" s="1">
        <f t="shared" si="121"/>
        <v>31.504878048780487</v>
      </c>
      <c r="I2631" s="78">
        <v>1.5635759980591299</v>
      </c>
      <c r="J2631" s="1">
        <f t="shared" si="122"/>
        <v>15731.138116472906</v>
      </c>
    </row>
    <row r="2632" spans="1:10">
      <c r="A2632" s="78">
        <v>25</v>
      </c>
      <c r="B2632" s="78">
        <v>6613</v>
      </c>
      <c r="C2632" s="78" t="s">
        <v>2697</v>
      </c>
      <c r="D2632" s="78">
        <v>7648</v>
      </c>
      <c r="E2632" s="78">
        <v>2509</v>
      </c>
      <c r="F2632" s="78">
        <v>127</v>
      </c>
      <c r="G2632" s="1">
        <f t="shared" si="120"/>
        <v>0.32805962343096234</v>
      </c>
      <c r="H2632" s="1">
        <f t="shared" si="121"/>
        <v>79.976377952755911</v>
      </c>
      <c r="I2632" s="78">
        <v>3.74539161674676</v>
      </c>
      <c r="J2632" s="1">
        <f t="shared" si="122"/>
        <v>28644.75508487922</v>
      </c>
    </row>
    <row r="2633" spans="1:10">
      <c r="A2633" s="78">
        <v>25</v>
      </c>
      <c r="B2633" s="78">
        <v>6614</v>
      </c>
      <c r="C2633" s="78" t="s">
        <v>2698</v>
      </c>
      <c r="D2633" s="78">
        <v>942</v>
      </c>
      <c r="E2633" s="78">
        <v>84</v>
      </c>
      <c r="F2633" s="78">
        <v>386</v>
      </c>
      <c r="G2633" s="1">
        <f t="shared" ref="G2633:G2696" si="123">E2633/D2633</f>
        <v>8.9171974522292988E-2</v>
      </c>
      <c r="H2633" s="1">
        <f t="shared" ref="H2633:H2696" si="124">(D2633+E2633)/F2633</f>
        <v>2.6580310880829017</v>
      </c>
      <c r="I2633" s="78">
        <v>-0.47191474734194</v>
      </c>
      <c r="J2633" s="1">
        <f t="shared" ref="J2633:J2696" si="125">I2633*D2633</f>
        <v>-444.5436919961075</v>
      </c>
    </row>
    <row r="2634" spans="1:10">
      <c r="A2634" s="78">
        <v>25</v>
      </c>
      <c r="B2634" s="78">
        <v>6615</v>
      </c>
      <c r="C2634" s="78" t="s">
        <v>2699</v>
      </c>
      <c r="D2634" s="78">
        <v>1538</v>
      </c>
      <c r="E2634" s="78">
        <v>107</v>
      </c>
      <c r="F2634" s="78">
        <v>684</v>
      </c>
      <c r="G2634" s="1">
        <f t="shared" si="123"/>
        <v>6.9570871261378411E-2</v>
      </c>
      <c r="H2634" s="1">
        <f t="shared" si="124"/>
        <v>2.4049707602339181</v>
      </c>
      <c r="I2634" s="78">
        <v>-0.486335838810735</v>
      </c>
      <c r="J2634" s="1">
        <f t="shared" si="125"/>
        <v>-747.98452009091045</v>
      </c>
    </row>
    <row r="2635" spans="1:10">
      <c r="A2635" s="78">
        <v>25</v>
      </c>
      <c r="B2635" s="78">
        <v>6616</v>
      </c>
      <c r="C2635" s="78" t="s">
        <v>2700</v>
      </c>
      <c r="D2635" s="78">
        <v>7029</v>
      </c>
      <c r="E2635" s="78">
        <v>2562</v>
      </c>
      <c r="F2635" s="78">
        <v>609</v>
      </c>
      <c r="G2635" s="1">
        <f t="shared" si="123"/>
        <v>0.36448997012377293</v>
      </c>
      <c r="H2635" s="1">
        <f t="shared" si="124"/>
        <v>15.748768472906404</v>
      </c>
      <c r="I2635" s="78">
        <v>0.82575946968544001</v>
      </c>
      <c r="J2635" s="1">
        <f t="shared" si="125"/>
        <v>5804.2633124189579</v>
      </c>
    </row>
    <row r="2636" spans="1:10">
      <c r="A2636" s="78">
        <v>25</v>
      </c>
      <c r="B2636" s="78">
        <v>6617</v>
      </c>
      <c r="C2636" s="78" t="s">
        <v>2701</v>
      </c>
      <c r="D2636" s="78">
        <v>4894</v>
      </c>
      <c r="E2636" s="78">
        <v>1340</v>
      </c>
      <c r="F2636" s="78">
        <v>368</v>
      </c>
      <c r="G2636" s="1">
        <f t="shared" si="123"/>
        <v>0.27380465876583571</v>
      </c>
      <c r="H2636" s="1">
        <f t="shared" si="124"/>
        <v>16.940217391304348</v>
      </c>
      <c r="I2636" s="78">
        <v>0.64493228663639202</v>
      </c>
      <c r="J2636" s="1">
        <f t="shared" si="125"/>
        <v>3156.2986107985025</v>
      </c>
    </row>
    <row r="2637" spans="1:10">
      <c r="A2637" s="78">
        <v>25</v>
      </c>
      <c r="B2637" s="78">
        <v>6618</v>
      </c>
      <c r="C2637" s="78" t="s">
        <v>2702</v>
      </c>
      <c r="D2637" s="78">
        <v>3447</v>
      </c>
      <c r="E2637" s="78">
        <v>586</v>
      </c>
      <c r="F2637" s="78">
        <v>273</v>
      </c>
      <c r="G2637" s="1">
        <f t="shared" si="123"/>
        <v>0.17000290107339716</v>
      </c>
      <c r="H2637" s="1">
        <f t="shared" si="124"/>
        <v>14.772893772893774</v>
      </c>
      <c r="I2637" s="78">
        <v>0.32125925434288299</v>
      </c>
      <c r="J2637" s="1">
        <f t="shared" si="125"/>
        <v>1107.3806497199178</v>
      </c>
    </row>
    <row r="2638" spans="1:10">
      <c r="A2638" s="78">
        <v>25</v>
      </c>
      <c r="B2638" s="78">
        <v>6619</v>
      </c>
      <c r="C2638" s="78" t="s">
        <v>2703</v>
      </c>
      <c r="D2638" s="78">
        <v>1728</v>
      </c>
      <c r="E2638" s="78">
        <v>181</v>
      </c>
      <c r="F2638" s="78">
        <v>276</v>
      </c>
      <c r="G2638" s="1">
        <f t="shared" si="123"/>
        <v>0.10474537037037036</v>
      </c>
      <c r="H2638" s="1">
        <f t="shared" si="124"/>
        <v>6.916666666666667</v>
      </c>
      <c r="I2638" s="78">
        <v>-0.21699404968227101</v>
      </c>
      <c r="J2638" s="1">
        <f t="shared" si="125"/>
        <v>-374.96571785096432</v>
      </c>
    </row>
    <row r="2639" spans="1:10">
      <c r="A2639" s="78">
        <v>25</v>
      </c>
      <c r="B2639" s="78">
        <v>6620</v>
      </c>
      <c r="C2639" s="78" t="s">
        <v>2704</v>
      </c>
      <c r="D2639" s="78">
        <v>1323</v>
      </c>
      <c r="E2639" s="78">
        <v>494</v>
      </c>
      <c r="F2639" s="78">
        <v>837</v>
      </c>
      <c r="G2639" s="1">
        <f t="shared" si="123"/>
        <v>0.37339380196523053</v>
      </c>
      <c r="H2639" s="1">
        <f t="shared" si="124"/>
        <v>2.170848267622461</v>
      </c>
      <c r="I2639" s="78">
        <v>-4.3172889187301701E-2</v>
      </c>
      <c r="J2639" s="1">
        <f t="shared" si="125"/>
        <v>-57.11773239480015</v>
      </c>
    </row>
    <row r="2640" spans="1:10">
      <c r="A2640" s="78">
        <v>25</v>
      </c>
      <c r="B2640" s="78">
        <v>6621</v>
      </c>
      <c r="C2640" s="78" t="s">
        <v>2705</v>
      </c>
      <c r="D2640" s="78">
        <v>178722</v>
      </c>
      <c r="E2640" s="78">
        <v>133805</v>
      </c>
      <c r="F2640" s="78">
        <v>1536</v>
      </c>
      <c r="G2640" s="1">
        <f t="shared" si="123"/>
        <v>0.74867671579324313</v>
      </c>
      <c r="H2640" s="1">
        <f t="shared" si="124"/>
        <v>203.46809895833334</v>
      </c>
      <c r="I2640" s="78">
        <v>17.833882941790101</v>
      </c>
      <c r="J2640" s="1">
        <f t="shared" si="125"/>
        <v>3187307.2271226104</v>
      </c>
    </row>
    <row r="2641" spans="1:10">
      <c r="A2641" s="78">
        <v>25</v>
      </c>
      <c r="B2641" s="78">
        <v>6622</v>
      </c>
      <c r="C2641" s="78" t="s">
        <v>2706</v>
      </c>
      <c r="D2641" s="78">
        <v>2551</v>
      </c>
      <c r="E2641" s="78">
        <v>618</v>
      </c>
      <c r="F2641" s="78">
        <v>281</v>
      </c>
      <c r="G2641" s="1">
        <f t="shared" si="123"/>
        <v>0.24225793806350451</v>
      </c>
      <c r="H2641" s="1">
        <f t="shared" si="124"/>
        <v>11.277580071174377</v>
      </c>
      <c r="I2641" s="78">
        <v>0.23040147230105701</v>
      </c>
      <c r="J2641" s="1">
        <f t="shared" si="125"/>
        <v>587.75415583999643</v>
      </c>
    </row>
    <row r="2642" spans="1:10">
      <c r="A2642" s="78">
        <v>25</v>
      </c>
      <c r="B2642" s="78">
        <v>6623</v>
      </c>
      <c r="C2642" s="78" t="s">
        <v>2707</v>
      </c>
      <c r="D2642" s="78">
        <v>9736</v>
      </c>
      <c r="E2642" s="78">
        <v>7831</v>
      </c>
      <c r="F2642" s="78">
        <v>436</v>
      </c>
      <c r="G2642" s="1">
        <f t="shared" si="123"/>
        <v>0.80433442892358253</v>
      </c>
      <c r="H2642" s="1">
        <f t="shared" si="124"/>
        <v>40.291284403669728</v>
      </c>
      <c r="I2642" s="78">
        <v>2.7462755175008202</v>
      </c>
      <c r="J2642" s="1">
        <f t="shared" si="125"/>
        <v>26737.738438387987</v>
      </c>
    </row>
    <row r="2643" spans="1:10">
      <c r="A2643" s="78">
        <v>25</v>
      </c>
      <c r="B2643" s="78">
        <v>6624</v>
      </c>
      <c r="C2643" s="78" t="s">
        <v>2708</v>
      </c>
      <c r="D2643" s="78">
        <v>391</v>
      </c>
      <c r="E2643" s="78">
        <v>53</v>
      </c>
      <c r="F2643" s="78">
        <v>317</v>
      </c>
      <c r="G2643" s="1">
        <f t="shared" si="123"/>
        <v>0.13554987212276215</v>
      </c>
      <c r="H2643" s="1">
        <f t="shared" si="124"/>
        <v>1.4006309148264984</v>
      </c>
      <c r="I2643" s="78">
        <v>-0.48388875005815102</v>
      </c>
      <c r="J2643" s="1">
        <f t="shared" si="125"/>
        <v>-189.20050127273706</v>
      </c>
    </row>
    <row r="2644" spans="1:10">
      <c r="A2644" s="78">
        <v>25</v>
      </c>
      <c r="B2644" s="78">
        <v>6625</v>
      </c>
      <c r="C2644" s="78" t="s">
        <v>2709</v>
      </c>
      <c r="D2644" s="78">
        <v>896</v>
      </c>
      <c r="E2644" s="78">
        <v>130</v>
      </c>
      <c r="F2644" s="78">
        <v>144</v>
      </c>
      <c r="G2644" s="1">
        <f t="shared" si="123"/>
        <v>0.14508928571428573</v>
      </c>
      <c r="H2644" s="1">
        <f t="shared" si="124"/>
        <v>7.125</v>
      </c>
      <c r="I2644" s="78">
        <v>-0.18370120415060201</v>
      </c>
      <c r="J2644" s="1">
        <f t="shared" si="125"/>
        <v>-164.59627891893939</v>
      </c>
    </row>
    <row r="2645" spans="1:10">
      <c r="A2645" s="78">
        <v>25</v>
      </c>
      <c r="B2645" s="78">
        <v>6626</v>
      </c>
      <c r="C2645" s="78" t="s">
        <v>2710</v>
      </c>
      <c r="D2645" s="78">
        <v>1116</v>
      </c>
      <c r="E2645" s="78">
        <v>311</v>
      </c>
      <c r="F2645" s="78">
        <v>1134</v>
      </c>
      <c r="G2645" s="1">
        <f t="shared" si="123"/>
        <v>0.27867383512544802</v>
      </c>
      <c r="H2645" s="1">
        <f t="shared" si="124"/>
        <v>1.2583774250440918</v>
      </c>
      <c r="I2645" s="78">
        <v>-0.239013717897921</v>
      </c>
      <c r="J2645" s="1">
        <f t="shared" si="125"/>
        <v>-266.73930917407984</v>
      </c>
    </row>
    <row r="2646" spans="1:10">
      <c r="A2646" s="78">
        <v>25</v>
      </c>
      <c r="B2646" s="78">
        <v>6627</v>
      </c>
      <c r="C2646" s="78" t="s">
        <v>2711</v>
      </c>
      <c r="D2646" s="78">
        <v>597</v>
      </c>
      <c r="E2646" s="78">
        <v>42</v>
      </c>
      <c r="F2646" s="78">
        <v>380</v>
      </c>
      <c r="G2646" s="1">
        <f t="shared" si="123"/>
        <v>7.0351758793969849E-2</v>
      </c>
      <c r="H2646" s="1">
        <f t="shared" si="124"/>
        <v>1.6815789473684211</v>
      </c>
      <c r="I2646" s="78">
        <v>-0.56113192456152505</v>
      </c>
      <c r="J2646" s="1">
        <f t="shared" si="125"/>
        <v>-334.99575896323046</v>
      </c>
    </row>
    <row r="2647" spans="1:10">
      <c r="A2647" s="78">
        <v>25</v>
      </c>
      <c r="B2647" s="78">
        <v>6628</v>
      </c>
      <c r="C2647" s="78" t="s">
        <v>2712</v>
      </c>
      <c r="D2647" s="78">
        <v>26905</v>
      </c>
      <c r="E2647" s="78">
        <v>15316</v>
      </c>
      <c r="F2647" s="78">
        <v>481</v>
      </c>
      <c r="G2647" s="1">
        <f t="shared" si="123"/>
        <v>0.56926221891841666</v>
      </c>
      <c r="H2647" s="1">
        <f t="shared" si="124"/>
        <v>87.777546777546775</v>
      </c>
      <c r="I2647" s="78">
        <v>5.3472375754933799</v>
      </c>
      <c r="J2647" s="1">
        <f t="shared" si="125"/>
        <v>143867.42696864938</v>
      </c>
    </row>
    <row r="2648" spans="1:10">
      <c r="A2648" s="78">
        <v>25</v>
      </c>
      <c r="B2648" s="78">
        <v>6629</v>
      </c>
      <c r="C2648" s="78" t="s">
        <v>2713</v>
      </c>
      <c r="D2648" s="78">
        <v>1757</v>
      </c>
      <c r="E2648" s="78">
        <v>415</v>
      </c>
      <c r="F2648" s="78">
        <v>696</v>
      </c>
      <c r="G2648" s="1">
        <f t="shared" si="123"/>
        <v>0.23619806488332384</v>
      </c>
      <c r="H2648" s="1">
        <f t="shared" si="124"/>
        <v>3.1206896551724137</v>
      </c>
      <c r="I2648" s="78">
        <v>-0.189235034515608</v>
      </c>
      <c r="J2648" s="1">
        <f t="shared" si="125"/>
        <v>-332.48595564392326</v>
      </c>
    </row>
    <row r="2649" spans="1:10">
      <c r="A2649" s="78">
        <v>25</v>
      </c>
      <c r="B2649" s="78">
        <v>6630</v>
      </c>
      <c r="C2649" s="78" t="s">
        <v>2714</v>
      </c>
      <c r="D2649" s="78">
        <v>19661</v>
      </c>
      <c r="E2649" s="78">
        <v>15266</v>
      </c>
      <c r="F2649" s="78">
        <v>988</v>
      </c>
      <c r="G2649" s="1">
        <f t="shared" si="123"/>
        <v>0.77646101419052949</v>
      </c>
      <c r="H2649" s="1">
        <f t="shared" si="124"/>
        <v>35.351214574898783</v>
      </c>
      <c r="I2649" s="78">
        <v>2.9284332607165</v>
      </c>
      <c r="J2649" s="1">
        <f t="shared" si="125"/>
        <v>57575.926338947109</v>
      </c>
    </row>
    <row r="2650" spans="1:10">
      <c r="A2650" s="78">
        <v>25</v>
      </c>
      <c r="B2650" s="78">
        <v>6631</v>
      </c>
      <c r="C2650" s="78" t="s">
        <v>2715</v>
      </c>
      <c r="D2650" s="78">
        <v>17167</v>
      </c>
      <c r="E2650" s="78">
        <v>1821</v>
      </c>
      <c r="F2650" s="78">
        <v>273</v>
      </c>
      <c r="G2650" s="1">
        <f t="shared" si="123"/>
        <v>0.10607561018232656</v>
      </c>
      <c r="H2650" s="1">
        <f t="shared" si="124"/>
        <v>69.553113553113548</v>
      </c>
      <c r="I2650" s="78">
        <v>3.3612446304580601</v>
      </c>
      <c r="J2650" s="1">
        <f t="shared" si="125"/>
        <v>57702.486571073518</v>
      </c>
    </row>
    <row r="2651" spans="1:10">
      <c r="A2651" s="78">
        <v>25</v>
      </c>
      <c r="B2651" s="78">
        <v>6632</v>
      </c>
      <c r="C2651" s="78" t="s">
        <v>2716</v>
      </c>
      <c r="D2651" s="78">
        <v>2736</v>
      </c>
      <c r="E2651" s="78">
        <v>920</v>
      </c>
      <c r="F2651" s="78">
        <v>254</v>
      </c>
      <c r="G2651" s="1">
        <f t="shared" si="123"/>
        <v>0.33625730994152048</v>
      </c>
      <c r="H2651" s="1">
        <f t="shared" si="124"/>
        <v>14.393700787401574</v>
      </c>
      <c r="I2651" s="78">
        <v>0.52525636682285104</v>
      </c>
      <c r="J2651" s="1">
        <f t="shared" si="125"/>
        <v>1437.1014196273204</v>
      </c>
    </row>
    <row r="2652" spans="1:10">
      <c r="A2652" s="78">
        <v>25</v>
      </c>
      <c r="B2652" s="78">
        <v>6633</v>
      </c>
      <c r="C2652" s="78" t="s">
        <v>2717</v>
      </c>
      <c r="D2652" s="78">
        <v>8794</v>
      </c>
      <c r="E2652" s="78">
        <v>9076</v>
      </c>
      <c r="F2652" s="78">
        <v>581</v>
      </c>
      <c r="G2652" s="1">
        <f t="shared" si="123"/>
        <v>1.032067318626336</v>
      </c>
      <c r="H2652" s="1">
        <f t="shared" si="124"/>
        <v>30.757314974182442</v>
      </c>
      <c r="I2652" s="78">
        <v>2.6135270301924098</v>
      </c>
      <c r="J2652" s="1">
        <f t="shared" si="125"/>
        <v>22983.35670351205</v>
      </c>
    </row>
    <row r="2653" spans="1:10">
      <c r="A2653" s="78">
        <v>25</v>
      </c>
      <c r="B2653" s="78">
        <v>6634</v>
      </c>
      <c r="C2653" s="78" t="s">
        <v>2718</v>
      </c>
      <c r="D2653" s="78">
        <v>3389</v>
      </c>
      <c r="E2653" s="78">
        <v>529</v>
      </c>
      <c r="F2653" s="78">
        <v>323</v>
      </c>
      <c r="G2653" s="1">
        <f t="shared" si="123"/>
        <v>0.15609324284449691</v>
      </c>
      <c r="H2653" s="1">
        <f t="shared" si="124"/>
        <v>12.130030959752322</v>
      </c>
      <c r="I2653" s="78">
        <v>0.17612550972486901</v>
      </c>
      <c r="J2653" s="1">
        <f t="shared" si="125"/>
        <v>596.88935245758103</v>
      </c>
    </row>
    <row r="2654" spans="1:10">
      <c r="A2654" s="78">
        <v>25</v>
      </c>
      <c r="B2654" s="78">
        <v>6635</v>
      </c>
      <c r="C2654" s="78" t="s">
        <v>2719</v>
      </c>
      <c r="D2654" s="78">
        <v>573</v>
      </c>
      <c r="E2654" s="78">
        <v>138</v>
      </c>
      <c r="F2654" s="78">
        <v>471</v>
      </c>
      <c r="G2654" s="1">
        <f t="shared" si="123"/>
        <v>0.24083769633507854</v>
      </c>
      <c r="H2654" s="1">
        <f t="shared" si="124"/>
        <v>1.5095541401273886</v>
      </c>
      <c r="I2654" s="78">
        <v>-0.309927330949054</v>
      </c>
      <c r="J2654" s="1">
        <f t="shared" si="125"/>
        <v>-177.58836063380795</v>
      </c>
    </row>
    <row r="2655" spans="1:10">
      <c r="A2655" s="78">
        <v>25</v>
      </c>
      <c r="B2655" s="78">
        <v>6636</v>
      </c>
      <c r="C2655" s="78" t="s">
        <v>2720</v>
      </c>
      <c r="D2655" s="78">
        <v>2123</v>
      </c>
      <c r="E2655" s="78">
        <v>419</v>
      </c>
      <c r="F2655" s="78">
        <v>264</v>
      </c>
      <c r="G2655" s="1">
        <f t="shared" si="123"/>
        <v>0.19736222326895903</v>
      </c>
      <c r="H2655" s="1">
        <f t="shared" si="124"/>
        <v>9.6287878787878789</v>
      </c>
      <c r="I2655" s="78">
        <v>6.6763841981467204E-2</v>
      </c>
      <c r="J2655" s="1">
        <f t="shared" si="125"/>
        <v>141.73963652665486</v>
      </c>
    </row>
    <row r="2656" spans="1:10">
      <c r="A2656" s="78">
        <v>25</v>
      </c>
      <c r="B2656" s="78">
        <v>6637</v>
      </c>
      <c r="C2656" s="78" t="s">
        <v>2721</v>
      </c>
      <c r="D2656" s="78">
        <v>389</v>
      </c>
      <c r="E2656" s="78">
        <v>70</v>
      </c>
      <c r="F2656" s="78">
        <v>455</v>
      </c>
      <c r="G2656" s="1">
        <f t="shared" si="123"/>
        <v>0.17994858611825193</v>
      </c>
      <c r="H2656" s="1">
        <f t="shared" si="124"/>
        <v>1.0087912087912088</v>
      </c>
      <c r="I2656" s="78">
        <v>-0.43419954859022197</v>
      </c>
      <c r="J2656" s="1">
        <f t="shared" si="125"/>
        <v>-168.90362440159635</v>
      </c>
    </row>
    <row r="2657" spans="1:10">
      <c r="A2657" s="78">
        <v>25</v>
      </c>
      <c r="B2657" s="78">
        <v>6638</v>
      </c>
      <c r="C2657" s="78" t="s">
        <v>2722</v>
      </c>
      <c r="D2657" s="78">
        <v>2947</v>
      </c>
      <c r="E2657" s="78">
        <v>6782</v>
      </c>
      <c r="F2657" s="78">
        <v>1847</v>
      </c>
      <c r="G2657" s="1">
        <f t="shared" si="123"/>
        <v>2.3013233797081778</v>
      </c>
      <c r="H2657" s="1">
        <f t="shared" si="124"/>
        <v>5.2674607471575525</v>
      </c>
      <c r="I2657" s="78">
        <v>3.1151075046406902</v>
      </c>
      <c r="J2657" s="1">
        <f t="shared" si="125"/>
        <v>9180.2218161761139</v>
      </c>
    </row>
    <row r="2658" spans="1:10">
      <c r="A2658" s="78">
        <v>25</v>
      </c>
      <c r="B2658" s="78">
        <v>6639</v>
      </c>
      <c r="C2658" s="78" t="s">
        <v>2723</v>
      </c>
      <c r="D2658" s="78">
        <v>672</v>
      </c>
      <c r="E2658" s="78">
        <v>157</v>
      </c>
      <c r="F2658" s="78">
        <v>293</v>
      </c>
      <c r="G2658" s="1">
        <f t="shared" si="123"/>
        <v>0.23363095238095238</v>
      </c>
      <c r="H2658" s="1">
        <f t="shared" si="124"/>
        <v>2.8293515358361776</v>
      </c>
      <c r="I2658" s="78">
        <v>-0.25586483187353298</v>
      </c>
      <c r="J2658" s="1">
        <f t="shared" si="125"/>
        <v>-171.94116701901416</v>
      </c>
    </row>
    <row r="2659" spans="1:10">
      <c r="A2659" s="78">
        <v>25</v>
      </c>
      <c r="B2659" s="78">
        <v>6640</v>
      </c>
      <c r="C2659" s="78" t="s">
        <v>2724</v>
      </c>
      <c r="D2659" s="78">
        <v>13092</v>
      </c>
      <c r="E2659" s="78">
        <v>4080</v>
      </c>
      <c r="F2659" s="78">
        <v>378</v>
      </c>
      <c r="G2659" s="1">
        <f t="shared" si="123"/>
        <v>0.31164069660861593</v>
      </c>
      <c r="H2659" s="1">
        <f t="shared" si="124"/>
        <v>45.428571428571431</v>
      </c>
      <c r="I2659" s="78">
        <v>2.3826935055339802</v>
      </c>
      <c r="J2659" s="1">
        <f t="shared" si="125"/>
        <v>31194.22337445087</v>
      </c>
    </row>
    <row r="2660" spans="1:10">
      <c r="A2660" s="78">
        <v>25</v>
      </c>
      <c r="B2660" s="78">
        <v>6641</v>
      </c>
      <c r="C2660" s="78" t="s">
        <v>2725</v>
      </c>
      <c r="D2660" s="78">
        <v>2167</v>
      </c>
      <c r="E2660" s="78">
        <v>153</v>
      </c>
      <c r="F2660" s="78">
        <v>344</v>
      </c>
      <c r="G2660" s="1">
        <f t="shared" si="123"/>
        <v>7.0604522381172125E-2</v>
      </c>
      <c r="H2660" s="1">
        <f t="shared" si="124"/>
        <v>6.7441860465116283</v>
      </c>
      <c r="I2660" s="78">
        <v>-0.257047864323458</v>
      </c>
      <c r="J2660" s="1">
        <f t="shared" si="125"/>
        <v>-557.02272198893343</v>
      </c>
    </row>
    <row r="2661" spans="1:10">
      <c r="A2661" s="78">
        <v>25</v>
      </c>
      <c r="B2661" s="78">
        <v>6642</v>
      </c>
      <c r="C2661" s="78" t="s">
        <v>2726</v>
      </c>
      <c r="D2661" s="78">
        <v>2571</v>
      </c>
      <c r="E2661" s="78">
        <v>338</v>
      </c>
      <c r="F2661" s="78">
        <v>441</v>
      </c>
      <c r="G2661" s="1">
        <f t="shared" si="123"/>
        <v>0.13146635550369506</v>
      </c>
      <c r="H2661" s="1">
        <f t="shared" si="124"/>
        <v>6.5963718820861681</v>
      </c>
      <c r="I2661" s="78">
        <v>-0.152571973185892</v>
      </c>
      <c r="J2661" s="1">
        <f t="shared" si="125"/>
        <v>-392.26254306092829</v>
      </c>
    </row>
    <row r="2662" spans="1:10">
      <c r="A2662" s="78">
        <v>25</v>
      </c>
      <c r="B2662" s="78">
        <v>6643</v>
      </c>
      <c r="C2662" s="78" t="s">
        <v>2727</v>
      </c>
      <c r="D2662" s="78">
        <v>30020</v>
      </c>
      <c r="E2662" s="78">
        <v>12780</v>
      </c>
      <c r="F2662" s="78">
        <v>733</v>
      </c>
      <c r="G2662" s="1">
        <f t="shared" si="123"/>
        <v>0.42571618920719523</v>
      </c>
      <c r="H2662" s="1">
        <f t="shared" si="124"/>
        <v>58.39017735334243</v>
      </c>
      <c r="I2662" s="78">
        <v>3.9213901312142498</v>
      </c>
      <c r="J2662" s="1">
        <f t="shared" si="125"/>
        <v>117720.13173905178</v>
      </c>
    </row>
    <row r="2663" spans="1:10">
      <c r="A2663" s="78">
        <v>25</v>
      </c>
      <c r="B2663" s="78">
        <v>6644</v>
      </c>
      <c r="C2663" s="78" t="s">
        <v>2728</v>
      </c>
      <c r="D2663" s="78">
        <v>11868</v>
      </c>
      <c r="E2663" s="78">
        <v>2315</v>
      </c>
      <c r="F2663" s="78">
        <v>1050</v>
      </c>
      <c r="G2663" s="1">
        <f t="shared" si="123"/>
        <v>0.1950623525446579</v>
      </c>
      <c r="H2663" s="1">
        <f t="shared" si="124"/>
        <v>13.507619047619048</v>
      </c>
      <c r="I2663" s="78">
        <v>0.68441961404261797</v>
      </c>
      <c r="J2663" s="1">
        <f t="shared" si="125"/>
        <v>8122.6919794577898</v>
      </c>
    </row>
    <row r="2664" spans="1:10">
      <c r="A2664" s="78">
        <v>25</v>
      </c>
      <c r="B2664" s="78">
        <v>6645</v>
      </c>
      <c r="C2664" s="78" t="s">
        <v>2729</v>
      </c>
      <c r="D2664" s="78">
        <v>9553</v>
      </c>
      <c r="E2664" s="78">
        <v>1495</v>
      </c>
      <c r="F2664" s="78">
        <v>639</v>
      </c>
      <c r="G2664" s="1">
        <f t="shared" si="123"/>
        <v>0.15649534177745211</v>
      </c>
      <c r="H2664" s="1">
        <f t="shared" si="124"/>
        <v>17.289514866979655</v>
      </c>
      <c r="I2664" s="78">
        <v>0.693809880746594</v>
      </c>
      <c r="J2664" s="1">
        <f t="shared" si="125"/>
        <v>6627.9657907722121</v>
      </c>
    </row>
    <row r="2665" spans="1:10">
      <c r="A2665" s="78">
        <v>26</v>
      </c>
      <c r="B2665" s="78">
        <v>6701</v>
      </c>
      <c r="C2665" s="78" t="s">
        <v>2730</v>
      </c>
      <c r="D2665" s="78">
        <v>3323</v>
      </c>
      <c r="E2665" s="78">
        <v>1312</v>
      </c>
      <c r="F2665" s="78">
        <v>1549</v>
      </c>
      <c r="G2665" s="1">
        <f t="shared" si="123"/>
        <v>0.39482395425820044</v>
      </c>
      <c r="H2665" s="1">
        <f t="shared" si="124"/>
        <v>2.9922530664945124</v>
      </c>
      <c r="I2665" s="78">
        <v>0.118179692660383</v>
      </c>
      <c r="J2665" s="1">
        <f t="shared" si="125"/>
        <v>392.71111871045269</v>
      </c>
    </row>
    <row r="2666" spans="1:10">
      <c r="A2666" s="78">
        <v>26</v>
      </c>
      <c r="B2666" s="78">
        <v>6702</v>
      </c>
      <c r="C2666" s="78" t="s">
        <v>2731</v>
      </c>
      <c r="D2666" s="78">
        <v>841</v>
      </c>
      <c r="E2666" s="78">
        <v>341</v>
      </c>
      <c r="F2666" s="78">
        <v>1222</v>
      </c>
      <c r="G2666" s="1">
        <f t="shared" si="123"/>
        <v>0.40546967895362662</v>
      </c>
      <c r="H2666" s="1">
        <f t="shared" si="124"/>
        <v>0.96726677577741405</v>
      </c>
      <c r="I2666" s="78">
        <v>-7.1366646091312505E-2</v>
      </c>
      <c r="J2666" s="1">
        <f t="shared" si="125"/>
        <v>-60.019349362793818</v>
      </c>
    </row>
    <row r="2667" spans="1:10">
      <c r="A2667" s="78">
        <v>26</v>
      </c>
      <c r="B2667" s="78">
        <v>6703</v>
      </c>
      <c r="C2667" s="78" t="s">
        <v>2732</v>
      </c>
      <c r="D2667" s="78">
        <v>288</v>
      </c>
      <c r="E2667" s="78">
        <v>21</v>
      </c>
      <c r="F2667" s="78">
        <v>1355</v>
      </c>
      <c r="G2667" s="1">
        <f t="shared" si="123"/>
        <v>7.2916666666666671E-2</v>
      </c>
      <c r="H2667" s="1">
        <f t="shared" si="124"/>
        <v>0.22804428044280442</v>
      </c>
      <c r="I2667" s="78">
        <v>-0.63796558933103498</v>
      </c>
      <c r="J2667" s="1">
        <f t="shared" si="125"/>
        <v>-183.73408972733807</v>
      </c>
    </row>
    <row r="2668" spans="1:10">
      <c r="A2668" s="78">
        <v>26</v>
      </c>
      <c r="B2668" s="78">
        <v>6704</v>
      </c>
      <c r="C2668" s="78" t="s">
        <v>2733</v>
      </c>
      <c r="D2668" s="78">
        <v>432</v>
      </c>
      <c r="E2668" s="78">
        <v>29</v>
      </c>
      <c r="F2668" s="78">
        <v>522</v>
      </c>
      <c r="G2668" s="1">
        <f t="shared" si="123"/>
        <v>6.7129629629629636E-2</v>
      </c>
      <c r="H2668" s="1">
        <f t="shared" si="124"/>
        <v>0.88314176245210729</v>
      </c>
      <c r="I2668" s="78">
        <v>-0.61018957586273104</v>
      </c>
      <c r="J2668" s="1">
        <f t="shared" si="125"/>
        <v>-263.60189677269983</v>
      </c>
    </row>
    <row r="2669" spans="1:10">
      <c r="A2669" s="78">
        <v>26</v>
      </c>
      <c r="B2669" s="78">
        <v>6705</v>
      </c>
      <c r="C2669" s="78" t="s">
        <v>2734</v>
      </c>
      <c r="D2669" s="78">
        <v>458</v>
      </c>
      <c r="E2669" s="78">
        <v>31</v>
      </c>
      <c r="F2669" s="78">
        <v>788</v>
      </c>
      <c r="G2669" s="1">
        <f t="shared" si="123"/>
        <v>6.768558951965066E-2</v>
      </c>
      <c r="H2669" s="1">
        <f t="shared" si="124"/>
        <v>0.62055837563451777</v>
      </c>
      <c r="I2669" s="78">
        <v>-0.620207276830681</v>
      </c>
      <c r="J2669" s="1">
        <f t="shared" si="125"/>
        <v>-284.05493278845188</v>
      </c>
    </row>
    <row r="2670" spans="1:10">
      <c r="A2670" s="78">
        <v>26</v>
      </c>
      <c r="B2670" s="78">
        <v>6706</v>
      </c>
      <c r="C2670" s="78" t="s">
        <v>2735</v>
      </c>
      <c r="D2670" s="78">
        <v>420</v>
      </c>
      <c r="E2670" s="78">
        <v>96</v>
      </c>
      <c r="F2670" s="78">
        <v>643</v>
      </c>
      <c r="G2670" s="1">
        <f t="shared" si="123"/>
        <v>0.22857142857142856</v>
      </c>
      <c r="H2670" s="1">
        <f t="shared" si="124"/>
        <v>0.80248833592534996</v>
      </c>
      <c r="I2670" s="78">
        <v>-0.36804950738846898</v>
      </c>
      <c r="J2670" s="1">
        <f t="shared" si="125"/>
        <v>-154.58079310315696</v>
      </c>
    </row>
    <row r="2671" spans="1:10">
      <c r="A2671" s="78">
        <v>26</v>
      </c>
      <c r="B2671" s="78">
        <v>6707</v>
      </c>
      <c r="C2671" s="78" t="s">
        <v>2736</v>
      </c>
      <c r="D2671" s="78">
        <v>1569</v>
      </c>
      <c r="E2671" s="78">
        <v>257</v>
      </c>
      <c r="F2671" s="78">
        <v>1237</v>
      </c>
      <c r="G2671" s="1">
        <f t="shared" si="123"/>
        <v>0.16379859783301465</v>
      </c>
      <c r="H2671" s="1">
        <f t="shared" si="124"/>
        <v>1.4761519805982215</v>
      </c>
      <c r="I2671" s="78">
        <v>-0.38373788308437201</v>
      </c>
      <c r="J2671" s="1">
        <f t="shared" si="125"/>
        <v>-602.08473855937973</v>
      </c>
    </row>
    <row r="2672" spans="1:10">
      <c r="A2672" s="78">
        <v>26</v>
      </c>
      <c r="B2672" s="78">
        <v>6708</v>
      </c>
      <c r="C2672" s="78" t="s">
        <v>2737</v>
      </c>
      <c r="D2672" s="78">
        <v>2364</v>
      </c>
      <c r="E2672" s="78">
        <v>801</v>
      </c>
      <c r="F2672" s="78">
        <v>1097</v>
      </c>
      <c r="G2672" s="1">
        <f t="shared" si="123"/>
        <v>0.33883248730964466</v>
      </c>
      <c r="H2672" s="1">
        <f t="shared" si="124"/>
        <v>2.8851412944393799</v>
      </c>
      <c r="I2672" s="78">
        <v>-1.5800928511428499E-2</v>
      </c>
      <c r="J2672" s="1">
        <f t="shared" si="125"/>
        <v>-37.35339500101697</v>
      </c>
    </row>
    <row r="2673" spans="1:10">
      <c r="A2673" s="78">
        <v>26</v>
      </c>
      <c r="B2673" s="78">
        <v>6709</v>
      </c>
      <c r="C2673" s="78" t="s">
        <v>2738</v>
      </c>
      <c r="D2673" s="78">
        <v>2981</v>
      </c>
      <c r="E2673" s="78">
        <v>526</v>
      </c>
      <c r="F2673" s="78">
        <v>1962</v>
      </c>
      <c r="G2673" s="1">
        <f t="shared" si="123"/>
        <v>0.17645085541764507</v>
      </c>
      <c r="H2673" s="1">
        <f t="shared" si="124"/>
        <v>1.7874617737003058</v>
      </c>
      <c r="I2673" s="78">
        <v>-0.285928708884083</v>
      </c>
      <c r="J2673" s="1">
        <f t="shared" si="125"/>
        <v>-852.35348118345144</v>
      </c>
    </row>
    <row r="2674" spans="1:10">
      <c r="A2674" s="78">
        <v>26</v>
      </c>
      <c r="B2674" s="78">
        <v>6710</v>
      </c>
      <c r="C2674" s="78" t="s">
        <v>2739</v>
      </c>
      <c r="D2674" s="78">
        <v>2220</v>
      </c>
      <c r="E2674" s="78">
        <v>694</v>
      </c>
      <c r="F2674" s="78">
        <v>1357</v>
      </c>
      <c r="G2674" s="1">
        <f t="shared" si="123"/>
        <v>0.31261261261261264</v>
      </c>
      <c r="H2674" s="1">
        <f t="shared" si="124"/>
        <v>2.1473839351510686</v>
      </c>
      <c r="I2674" s="78">
        <v>-9.6217566443817695E-2</v>
      </c>
      <c r="J2674" s="1">
        <f t="shared" si="125"/>
        <v>-213.60299750527528</v>
      </c>
    </row>
    <row r="2675" spans="1:10">
      <c r="A2675" s="78">
        <v>26</v>
      </c>
      <c r="B2675" s="78">
        <v>6711</v>
      </c>
      <c r="C2675" s="78" t="s">
        <v>2740</v>
      </c>
      <c r="D2675" s="78">
        <v>11276</v>
      </c>
      <c r="E2675" s="78">
        <v>9390</v>
      </c>
      <c r="F2675" s="78">
        <v>2184</v>
      </c>
      <c r="G2675" s="1">
        <f t="shared" si="123"/>
        <v>0.83274210713018804</v>
      </c>
      <c r="H2675" s="1">
        <f t="shared" si="124"/>
        <v>9.4624542124542117</v>
      </c>
      <c r="I2675" s="78">
        <v>1.4450879255337299</v>
      </c>
      <c r="J2675" s="1">
        <f t="shared" si="125"/>
        <v>16294.811448318338</v>
      </c>
    </row>
    <row r="2676" spans="1:10">
      <c r="A2676" s="78">
        <v>26</v>
      </c>
      <c r="B2676" s="78">
        <v>6712</v>
      </c>
      <c r="C2676" s="78" t="s">
        <v>2741</v>
      </c>
      <c r="D2676" s="78">
        <v>1302</v>
      </c>
      <c r="E2676" s="78">
        <v>282</v>
      </c>
      <c r="F2676" s="78">
        <v>1245</v>
      </c>
      <c r="G2676" s="1">
        <f t="shared" si="123"/>
        <v>0.21658986175115208</v>
      </c>
      <c r="H2676" s="1">
        <f t="shared" si="124"/>
        <v>1.272289156626506</v>
      </c>
      <c r="I2676" s="78">
        <v>-0.32466671478387299</v>
      </c>
      <c r="J2676" s="1">
        <f t="shared" si="125"/>
        <v>-422.71606264860264</v>
      </c>
    </row>
    <row r="2677" spans="1:10">
      <c r="A2677" s="78">
        <v>26</v>
      </c>
      <c r="B2677" s="78">
        <v>6713</v>
      </c>
      <c r="C2677" s="78" t="s">
        <v>2742</v>
      </c>
      <c r="D2677" s="78">
        <v>121</v>
      </c>
      <c r="E2677" s="78">
        <v>17</v>
      </c>
      <c r="F2677" s="78">
        <v>333</v>
      </c>
      <c r="G2677" s="1">
        <f t="shared" si="123"/>
        <v>0.14049586776859505</v>
      </c>
      <c r="H2677" s="1">
        <f t="shared" si="124"/>
        <v>0.4144144144144144</v>
      </c>
      <c r="I2677" s="78">
        <v>-0.53387196840640105</v>
      </c>
      <c r="J2677" s="1">
        <f t="shared" si="125"/>
        <v>-64.598508177174523</v>
      </c>
    </row>
    <row r="2678" spans="1:10">
      <c r="A2678" s="78">
        <v>26</v>
      </c>
      <c r="B2678" s="78">
        <v>6714</v>
      </c>
      <c r="C2678" s="78" t="s">
        <v>2743</v>
      </c>
      <c r="D2678" s="78">
        <v>1197</v>
      </c>
      <c r="E2678" s="78">
        <v>680</v>
      </c>
      <c r="F2678" s="78">
        <v>1426</v>
      </c>
      <c r="G2678" s="1">
        <f t="shared" si="123"/>
        <v>0.56808688387635753</v>
      </c>
      <c r="H2678" s="1">
        <f t="shared" si="124"/>
        <v>1.3162692847124824</v>
      </c>
      <c r="I2678" s="78">
        <v>0.209018026007117</v>
      </c>
      <c r="J2678" s="1">
        <f t="shared" si="125"/>
        <v>250.19457713051904</v>
      </c>
    </row>
    <row r="2679" spans="1:10">
      <c r="A2679" s="78">
        <v>26</v>
      </c>
      <c r="B2679" s="78">
        <v>6715</v>
      </c>
      <c r="C2679" s="78" t="s">
        <v>2744</v>
      </c>
      <c r="D2679" s="78">
        <v>581</v>
      </c>
      <c r="E2679" s="78">
        <v>48</v>
      </c>
      <c r="F2679" s="78">
        <v>972</v>
      </c>
      <c r="G2679" s="1">
        <f t="shared" si="123"/>
        <v>8.2616179001721177E-2</v>
      </c>
      <c r="H2679" s="1">
        <f t="shared" si="124"/>
        <v>0.64711934156378603</v>
      </c>
      <c r="I2679" s="78">
        <v>-0.59060817917629505</v>
      </c>
      <c r="J2679" s="1">
        <f t="shared" si="125"/>
        <v>-343.14335210142741</v>
      </c>
    </row>
    <row r="2680" spans="1:10">
      <c r="A2680" s="78">
        <v>26</v>
      </c>
      <c r="B2680" s="78">
        <v>6716</v>
      </c>
      <c r="C2680" s="78" t="s">
        <v>2745</v>
      </c>
      <c r="D2680" s="78">
        <v>126</v>
      </c>
      <c r="E2680" s="78">
        <v>5</v>
      </c>
      <c r="F2680" s="78">
        <v>236</v>
      </c>
      <c r="G2680" s="1">
        <f t="shared" si="123"/>
        <v>3.968253968253968E-2</v>
      </c>
      <c r="H2680" s="1">
        <f t="shared" si="124"/>
        <v>0.55508474576271183</v>
      </c>
      <c r="I2680" s="78">
        <v>-0.68104755212123302</v>
      </c>
      <c r="J2680" s="1">
        <f t="shared" si="125"/>
        <v>-85.811991567275356</v>
      </c>
    </row>
    <row r="2681" spans="1:10">
      <c r="A2681" s="78">
        <v>26</v>
      </c>
      <c r="B2681" s="78">
        <v>6717</v>
      </c>
      <c r="C2681" s="78" t="s">
        <v>2746</v>
      </c>
      <c r="D2681" s="78">
        <v>519</v>
      </c>
      <c r="E2681" s="78">
        <v>77</v>
      </c>
      <c r="F2681" s="78">
        <v>780</v>
      </c>
      <c r="G2681" s="1">
        <f t="shared" si="123"/>
        <v>0.14836223506743737</v>
      </c>
      <c r="H2681" s="1">
        <f t="shared" si="124"/>
        <v>0.76410256410256405</v>
      </c>
      <c r="I2681" s="78">
        <v>-0.48772083203125699</v>
      </c>
      <c r="J2681" s="1">
        <f t="shared" si="125"/>
        <v>-253.12711182422237</v>
      </c>
    </row>
    <row r="2682" spans="1:10">
      <c r="A2682" s="78">
        <v>26</v>
      </c>
      <c r="B2682" s="78">
        <v>6718</v>
      </c>
      <c r="C2682" s="78" t="s">
        <v>2747</v>
      </c>
      <c r="D2682" s="78">
        <v>406</v>
      </c>
      <c r="E2682" s="78">
        <v>51</v>
      </c>
      <c r="F2682" s="78">
        <v>803</v>
      </c>
      <c r="G2682" s="1">
        <f t="shared" si="123"/>
        <v>0.12561576354679804</v>
      </c>
      <c r="H2682" s="1">
        <f t="shared" si="124"/>
        <v>0.56911581569115821</v>
      </c>
      <c r="I2682" s="78">
        <v>-0.53652166725782802</v>
      </c>
      <c r="J2682" s="1">
        <f t="shared" si="125"/>
        <v>-217.82779690667817</v>
      </c>
    </row>
    <row r="2683" spans="1:10">
      <c r="A2683" s="78">
        <v>26</v>
      </c>
      <c r="B2683" s="78">
        <v>6719</v>
      </c>
      <c r="C2683" s="78" t="s">
        <v>2748</v>
      </c>
      <c r="D2683" s="78">
        <v>398</v>
      </c>
      <c r="E2683" s="78">
        <v>61</v>
      </c>
      <c r="F2683" s="78">
        <v>1776</v>
      </c>
      <c r="G2683" s="1">
        <f t="shared" si="123"/>
        <v>0.15326633165829145</v>
      </c>
      <c r="H2683" s="1">
        <f t="shared" si="124"/>
        <v>0.25844594594594594</v>
      </c>
      <c r="I2683" s="78">
        <v>-0.50894127209080897</v>
      </c>
      <c r="J2683" s="1">
        <f t="shared" si="125"/>
        <v>-202.55862629214198</v>
      </c>
    </row>
    <row r="2684" spans="1:10">
      <c r="A2684" s="78">
        <v>26</v>
      </c>
      <c r="B2684" s="78">
        <v>6720</v>
      </c>
      <c r="C2684" s="78" t="s">
        <v>2749</v>
      </c>
      <c r="D2684" s="78">
        <v>376</v>
      </c>
      <c r="E2684" s="78">
        <v>60</v>
      </c>
      <c r="F2684" s="78">
        <v>840</v>
      </c>
      <c r="G2684" s="1">
        <f t="shared" si="123"/>
        <v>0.15957446808510639</v>
      </c>
      <c r="H2684" s="1">
        <f t="shared" si="124"/>
        <v>0.51904761904761909</v>
      </c>
      <c r="I2684" s="78">
        <v>-0.48835685537441598</v>
      </c>
      <c r="J2684" s="1">
        <f t="shared" si="125"/>
        <v>-183.62217762078041</v>
      </c>
    </row>
    <row r="2685" spans="1:10">
      <c r="A2685" s="78">
        <v>26</v>
      </c>
      <c r="B2685" s="78">
        <v>6721</v>
      </c>
      <c r="C2685" s="78" t="s">
        <v>2750</v>
      </c>
      <c r="D2685" s="78">
        <v>569</v>
      </c>
      <c r="E2685" s="78">
        <v>89</v>
      </c>
      <c r="F2685" s="78">
        <v>194</v>
      </c>
      <c r="G2685" s="1">
        <f t="shared" si="123"/>
        <v>0.15641476274165203</v>
      </c>
      <c r="H2685" s="1">
        <f t="shared" si="124"/>
        <v>3.3917525773195876</v>
      </c>
      <c r="I2685" s="78">
        <v>-0.35258789102015098</v>
      </c>
      <c r="J2685" s="1">
        <f t="shared" si="125"/>
        <v>-200.62250999046591</v>
      </c>
    </row>
    <row r="2686" spans="1:10">
      <c r="A2686" s="78">
        <v>26</v>
      </c>
      <c r="B2686" s="78">
        <v>6722</v>
      </c>
      <c r="C2686" s="78" t="s">
        <v>2751</v>
      </c>
      <c r="D2686" s="78">
        <v>264</v>
      </c>
      <c r="E2686" s="78">
        <v>55</v>
      </c>
      <c r="F2686" s="78">
        <v>791</v>
      </c>
      <c r="G2686" s="1">
        <f t="shared" si="123"/>
        <v>0.20833333333333334</v>
      </c>
      <c r="H2686" s="1">
        <f t="shared" si="124"/>
        <v>0.40328697850821743</v>
      </c>
      <c r="I2686" s="78">
        <v>-0.42434809051725197</v>
      </c>
      <c r="J2686" s="1">
        <f t="shared" si="125"/>
        <v>-112.02789589655453</v>
      </c>
    </row>
    <row r="2687" spans="1:10">
      <c r="A2687" s="78">
        <v>26</v>
      </c>
      <c r="B2687" s="78">
        <v>6723</v>
      </c>
      <c r="C2687" s="78" t="s">
        <v>2752</v>
      </c>
      <c r="D2687" s="78">
        <v>257</v>
      </c>
      <c r="E2687" s="78">
        <v>12</v>
      </c>
      <c r="F2687" s="78">
        <v>1472</v>
      </c>
      <c r="G2687" s="1">
        <f t="shared" si="123"/>
        <v>4.6692607003891051E-2</v>
      </c>
      <c r="H2687" s="1">
        <f t="shared" si="124"/>
        <v>0.1827445652173913</v>
      </c>
      <c r="I2687" s="78">
        <v>-0.681476193891005</v>
      </c>
      <c r="J2687" s="1">
        <f t="shared" si="125"/>
        <v>-175.13938182998828</v>
      </c>
    </row>
    <row r="2688" spans="1:10">
      <c r="A2688" s="78">
        <v>26</v>
      </c>
      <c r="B2688" s="78">
        <v>6724</v>
      </c>
      <c r="C2688" s="78" t="s">
        <v>2753</v>
      </c>
      <c r="D2688" s="78">
        <v>467</v>
      </c>
      <c r="E2688" s="78">
        <v>80</v>
      </c>
      <c r="F2688" s="78">
        <v>744</v>
      </c>
      <c r="G2688" s="1">
        <f t="shared" si="123"/>
        <v>0.17130620985010706</v>
      </c>
      <c r="H2688" s="1">
        <f t="shared" si="124"/>
        <v>0.73521505376344087</v>
      </c>
      <c r="I2688" s="78">
        <v>-0.45639494665519897</v>
      </c>
      <c r="J2688" s="1">
        <f t="shared" si="125"/>
        <v>-213.13644008797792</v>
      </c>
    </row>
    <row r="2689" spans="1:10">
      <c r="A2689" s="78">
        <v>26</v>
      </c>
      <c r="B2689" s="78">
        <v>6725</v>
      </c>
      <c r="C2689" s="78" t="s">
        <v>2754</v>
      </c>
      <c r="D2689" s="78">
        <v>307</v>
      </c>
      <c r="E2689" s="78">
        <v>24</v>
      </c>
      <c r="F2689" s="78">
        <v>1387</v>
      </c>
      <c r="G2689" s="1">
        <f t="shared" si="123"/>
        <v>7.8175895765472306E-2</v>
      </c>
      <c r="H2689" s="1">
        <f t="shared" si="124"/>
        <v>0.23864455659697187</v>
      </c>
      <c r="I2689" s="78">
        <v>-0.628588665406147</v>
      </c>
      <c r="J2689" s="1">
        <f t="shared" si="125"/>
        <v>-192.97672027968713</v>
      </c>
    </row>
    <row r="2690" spans="1:10">
      <c r="A2690" s="78">
        <v>26</v>
      </c>
      <c r="B2690" s="78">
        <v>6726</v>
      </c>
      <c r="C2690" s="78" t="s">
        <v>2755</v>
      </c>
      <c r="D2690" s="78">
        <v>330</v>
      </c>
      <c r="E2690" s="78">
        <v>25</v>
      </c>
      <c r="F2690" s="78">
        <v>1820</v>
      </c>
      <c r="G2690" s="1">
        <f t="shared" si="123"/>
        <v>7.575757575757576E-2</v>
      </c>
      <c r="H2690" s="1">
        <f t="shared" si="124"/>
        <v>0.19505494505494506</v>
      </c>
      <c r="I2690" s="78">
        <v>-0.63323352331757199</v>
      </c>
      <c r="J2690" s="1">
        <f t="shared" si="125"/>
        <v>-208.96706269479876</v>
      </c>
    </row>
    <row r="2691" spans="1:10">
      <c r="A2691" s="78">
        <v>26</v>
      </c>
      <c r="B2691" s="78">
        <v>6727</v>
      </c>
      <c r="C2691" s="78" t="s">
        <v>2756</v>
      </c>
      <c r="D2691" s="78">
        <v>1748</v>
      </c>
      <c r="E2691" s="78">
        <v>420</v>
      </c>
      <c r="F2691" s="78">
        <v>1274</v>
      </c>
      <c r="G2691" s="1">
        <f t="shared" si="123"/>
        <v>0.2402745995423341</v>
      </c>
      <c r="H2691" s="1">
        <f t="shared" si="124"/>
        <v>1.7017268445839875</v>
      </c>
      <c r="I2691" s="78">
        <v>-0.24853189844988399</v>
      </c>
      <c r="J2691" s="1">
        <f t="shared" si="125"/>
        <v>-434.43375849039722</v>
      </c>
    </row>
    <row r="2692" spans="1:10">
      <c r="A2692" s="78">
        <v>26</v>
      </c>
      <c r="B2692" s="78">
        <v>6728</v>
      </c>
      <c r="C2692" s="78" t="s">
        <v>2757</v>
      </c>
      <c r="D2692" s="78">
        <v>69</v>
      </c>
      <c r="E2692" s="78">
        <v>1</v>
      </c>
      <c r="F2692" s="78">
        <v>203</v>
      </c>
      <c r="G2692" s="1">
        <f t="shared" si="123"/>
        <v>1.4492753623188406E-2</v>
      </c>
      <c r="H2692" s="1">
        <f t="shared" si="124"/>
        <v>0.34482758620689657</v>
      </c>
      <c r="I2692" s="78">
        <v>-0.73173118308670004</v>
      </c>
      <c r="J2692" s="1">
        <f t="shared" si="125"/>
        <v>-50.489451632982302</v>
      </c>
    </row>
    <row r="2693" spans="1:10">
      <c r="A2693" s="78">
        <v>26</v>
      </c>
      <c r="B2693" s="78">
        <v>6741</v>
      </c>
      <c r="C2693" s="78" t="s">
        <v>2758</v>
      </c>
      <c r="D2693" s="78">
        <v>342</v>
      </c>
      <c r="E2693" s="78">
        <v>35</v>
      </c>
      <c r="F2693" s="78">
        <v>1152</v>
      </c>
      <c r="G2693" s="1">
        <f t="shared" si="123"/>
        <v>0.1023391812865497</v>
      </c>
      <c r="H2693" s="1">
        <f t="shared" si="124"/>
        <v>0.32725694444444442</v>
      </c>
      <c r="I2693" s="78">
        <v>-0.58605382684352902</v>
      </c>
      <c r="J2693" s="1">
        <f t="shared" si="125"/>
        <v>-200.43040878048691</v>
      </c>
    </row>
    <row r="2694" spans="1:10">
      <c r="A2694" s="78">
        <v>26</v>
      </c>
      <c r="B2694" s="78">
        <v>6742</v>
      </c>
      <c r="C2694" s="78" t="s">
        <v>2759</v>
      </c>
      <c r="D2694" s="78">
        <v>1088</v>
      </c>
      <c r="E2694" s="78">
        <v>297</v>
      </c>
      <c r="F2694" s="78">
        <v>2458</v>
      </c>
      <c r="G2694" s="1">
        <f t="shared" si="123"/>
        <v>0.27297794117647056</v>
      </c>
      <c r="H2694" s="1">
        <f t="shared" si="124"/>
        <v>0.5634662327095199</v>
      </c>
      <c r="I2694" s="78">
        <v>-0.28086593098332502</v>
      </c>
      <c r="J2694" s="1">
        <f t="shared" si="125"/>
        <v>-305.58213290985759</v>
      </c>
    </row>
    <row r="2695" spans="1:10">
      <c r="A2695" s="78">
        <v>26</v>
      </c>
      <c r="B2695" s="78">
        <v>6743</v>
      </c>
      <c r="C2695" s="78" t="s">
        <v>2760</v>
      </c>
      <c r="D2695" s="78">
        <v>1311</v>
      </c>
      <c r="E2695" s="78">
        <v>740</v>
      </c>
      <c r="F2695" s="78">
        <v>1080</v>
      </c>
      <c r="G2695" s="1">
        <f t="shared" si="123"/>
        <v>0.56445461479786418</v>
      </c>
      <c r="H2695" s="1">
        <f t="shared" si="124"/>
        <v>1.8990740740740741</v>
      </c>
      <c r="I2695" s="78">
        <v>0.235401073781631</v>
      </c>
      <c r="J2695" s="1">
        <f t="shared" si="125"/>
        <v>308.61080772771822</v>
      </c>
    </row>
    <row r="2696" spans="1:10">
      <c r="A2696" s="78">
        <v>26</v>
      </c>
      <c r="B2696" s="78">
        <v>6744</v>
      </c>
      <c r="C2696" s="78" t="s">
        <v>2761</v>
      </c>
      <c r="D2696" s="78">
        <v>88</v>
      </c>
      <c r="E2696" s="78">
        <v>15</v>
      </c>
      <c r="F2696" s="78">
        <v>394</v>
      </c>
      <c r="G2696" s="1">
        <f t="shared" si="123"/>
        <v>0.17045454545454544</v>
      </c>
      <c r="H2696" s="1">
        <f t="shared" si="124"/>
        <v>0.26142131979695432</v>
      </c>
      <c r="I2696" s="78">
        <v>-0.49667098881586302</v>
      </c>
      <c r="J2696" s="1">
        <f t="shared" si="125"/>
        <v>-43.707047015795943</v>
      </c>
    </row>
    <row r="2697" spans="1:10">
      <c r="A2697" s="78">
        <v>26</v>
      </c>
      <c r="B2697" s="78">
        <v>6745</v>
      </c>
      <c r="C2697" s="78" t="s">
        <v>2762</v>
      </c>
      <c r="D2697" s="78">
        <v>138</v>
      </c>
      <c r="E2697" s="78">
        <v>15</v>
      </c>
      <c r="F2697" s="78">
        <v>706</v>
      </c>
      <c r="G2697" s="1">
        <f t="shared" ref="G2697:G2747" si="126">E2697/D2697</f>
        <v>0.10869565217391304</v>
      </c>
      <c r="H2697" s="1">
        <f t="shared" ref="H2697:H2747" si="127">(D2697+E2697)/F2697</f>
        <v>0.21671388101983002</v>
      </c>
      <c r="I2697" s="78">
        <v>-0.59070264317374899</v>
      </c>
      <c r="J2697" s="1">
        <f t="shared" ref="J2697:J2747" si="128">I2697*D2697</f>
        <v>-81.516964757977362</v>
      </c>
    </row>
    <row r="2698" spans="1:10">
      <c r="A2698" s="78">
        <v>26</v>
      </c>
      <c r="B2698" s="78">
        <v>6746</v>
      </c>
      <c r="C2698" s="78" t="s">
        <v>2763</v>
      </c>
      <c r="D2698" s="78">
        <v>148</v>
      </c>
      <c r="E2698" s="78">
        <v>4</v>
      </c>
      <c r="F2698" s="78">
        <v>833</v>
      </c>
      <c r="G2698" s="1">
        <f t="shared" si="126"/>
        <v>2.7027027027027029E-2</v>
      </c>
      <c r="H2698" s="1">
        <f t="shared" si="127"/>
        <v>0.18247298919567828</v>
      </c>
      <c r="I2698" s="78">
        <v>-0.716458678450411</v>
      </c>
      <c r="J2698" s="1">
        <f t="shared" si="128"/>
        <v>-106.03588441066083</v>
      </c>
    </row>
    <row r="2699" spans="1:10">
      <c r="A2699" s="78">
        <v>26</v>
      </c>
      <c r="B2699" s="78">
        <v>6747</v>
      </c>
      <c r="C2699" s="78" t="s">
        <v>2764</v>
      </c>
      <c r="D2699" s="78">
        <v>88</v>
      </c>
      <c r="E2699" s="78">
        <v>2</v>
      </c>
      <c r="F2699" s="78">
        <v>926</v>
      </c>
      <c r="G2699" s="1">
        <f t="shared" si="126"/>
        <v>2.2727272727272728E-2</v>
      </c>
      <c r="H2699" s="1">
        <f t="shared" si="127"/>
        <v>9.719222462203024E-2</v>
      </c>
      <c r="I2699" s="78">
        <v>-0.72966260581948805</v>
      </c>
      <c r="J2699" s="1">
        <f t="shared" si="128"/>
        <v>-64.210309312114944</v>
      </c>
    </row>
    <row r="2700" spans="1:10">
      <c r="A2700" s="78">
        <v>26</v>
      </c>
      <c r="B2700" s="78">
        <v>6748</v>
      </c>
      <c r="C2700" s="78" t="s">
        <v>2765</v>
      </c>
      <c r="D2700" s="78">
        <v>515</v>
      </c>
      <c r="E2700" s="78">
        <v>221</v>
      </c>
      <c r="F2700" s="78">
        <v>1343</v>
      </c>
      <c r="G2700" s="1">
        <f t="shared" si="126"/>
        <v>0.42912621359223302</v>
      </c>
      <c r="H2700" s="1">
        <f t="shared" si="127"/>
        <v>0.54802680565897244</v>
      </c>
      <c r="I2700" s="78">
        <v>-6.932562402787E-2</v>
      </c>
      <c r="J2700" s="1">
        <f t="shared" si="128"/>
        <v>-35.702696374353053</v>
      </c>
    </row>
    <row r="2701" spans="1:10">
      <c r="A2701" s="78">
        <v>26</v>
      </c>
      <c r="B2701" s="78">
        <v>6749</v>
      </c>
      <c r="C2701" s="78" t="s">
        <v>2766</v>
      </c>
      <c r="D2701" s="78">
        <v>92</v>
      </c>
      <c r="E2701" s="78">
        <v>41</v>
      </c>
      <c r="F2701" s="78">
        <v>835</v>
      </c>
      <c r="G2701" s="1">
        <f t="shared" si="126"/>
        <v>0.44565217391304346</v>
      </c>
      <c r="H2701" s="1">
        <f t="shared" si="127"/>
        <v>0.15928143712574849</v>
      </c>
      <c r="I2701" s="78">
        <v>-8.1179174641920898E-2</v>
      </c>
      <c r="J2701" s="1">
        <f t="shared" si="128"/>
        <v>-7.468484067056723</v>
      </c>
    </row>
    <row r="2702" spans="1:10">
      <c r="A2702" s="78">
        <v>26</v>
      </c>
      <c r="B2702" s="78">
        <v>6750</v>
      </c>
      <c r="C2702" s="78" t="s">
        <v>2767</v>
      </c>
      <c r="D2702" s="78">
        <v>669</v>
      </c>
      <c r="E2702" s="78">
        <v>165</v>
      </c>
      <c r="F2702" s="78">
        <v>1230</v>
      </c>
      <c r="G2702" s="1">
        <f t="shared" si="126"/>
        <v>0.24663677130044842</v>
      </c>
      <c r="H2702" s="1">
        <f t="shared" si="127"/>
        <v>0.67804878048780493</v>
      </c>
      <c r="I2702" s="78">
        <v>-0.33486464976861602</v>
      </c>
      <c r="J2702" s="1">
        <f t="shared" si="128"/>
        <v>-224.02445069520411</v>
      </c>
    </row>
    <row r="2703" spans="1:10">
      <c r="A2703" s="78">
        <v>26</v>
      </c>
      <c r="B2703" s="78">
        <v>6751</v>
      </c>
      <c r="C2703" s="78" t="s">
        <v>2768</v>
      </c>
      <c r="D2703" s="78">
        <v>484</v>
      </c>
      <c r="E2703" s="78">
        <v>82</v>
      </c>
      <c r="F2703" s="78">
        <v>1472</v>
      </c>
      <c r="G2703" s="1">
        <f t="shared" si="126"/>
        <v>0.16942148760330578</v>
      </c>
      <c r="H2703" s="1">
        <f t="shared" si="127"/>
        <v>0.38451086956521741</v>
      </c>
      <c r="I2703" s="78">
        <v>-0.47459024935122501</v>
      </c>
      <c r="J2703" s="1">
        <f t="shared" si="128"/>
        <v>-229.7016806859929</v>
      </c>
    </row>
    <row r="2704" spans="1:10">
      <c r="A2704" s="78">
        <v>26</v>
      </c>
      <c r="B2704" s="78">
        <v>6752</v>
      </c>
      <c r="C2704" s="78" t="s">
        <v>2769</v>
      </c>
      <c r="D2704" s="78">
        <v>33</v>
      </c>
      <c r="E2704" s="78">
        <v>0</v>
      </c>
      <c r="F2704" s="78">
        <v>347</v>
      </c>
      <c r="G2704" s="1">
        <f t="shared" si="126"/>
        <v>0</v>
      </c>
      <c r="H2704" s="1">
        <f t="shared" si="127"/>
        <v>9.5100864553314124E-2</v>
      </c>
      <c r="I2704" s="78">
        <v>-0.76694540778296005</v>
      </c>
      <c r="J2704" s="1">
        <f t="shared" si="128"/>
        <v>-25.309198456837681</v>
      </c>
    </row>
    <row r="2705" spans="1:10">
      <c r="A2705" s="78">
        <v>26</v>
      </c>
      <c r="B2705" s="78">
        <v>6753</v>
      </c>
      <c r="C2705" s="78" t="s">
        <v>2770</v>
      </c>
      <c r="D2705" s="78">
        <v>451</v>
      </c>
      <c r="E2705" s="78">
        <v>71</v>
      </c>
      <c r="F2705" s="78">
        <v>1430</v>
      </c>
      <c r="G2705" s="1">
        <f t="shared" si="126"/>
        <v>0.1574279379157428</v>
      </c>
      <c r="H2705" s="1">
        <f t="shared" si="127"/>
        <v>0.36503496503496502</v>
      </c>
      <c r="I2705" s="78">
        <v>-0.49528880128181701</v>
      </c>
      <c r="J2705" s="1">
        <f t="shared" si="128"/>
        <v>-223.37524937809948</v>
      </c>
    </row>
    <row r="2706" spans="1:10">
      <c r="A2706" s="78">
        <v>26</v>
      </c>
      <c r="B2706" s="78">
        <v>6754</v>
      </c>
      <c r="C2706" s="78" t="s">
        <v>2771</v>
      </c>
      <c r="D2706" s="78">
        <v>1635</v>
      </c>
      <c r="E2706" s="78">
        <v>994</v>
      </c>
      <c r="F2706" s="78">
        <v>2031</v>
      </c>
      <c r="G2706" s="1">
        <f t="shared" si="126"/>
        <v>0.6079510703363914</v>
      </c>
      <c r="H2706" s="1">
        <f t="shared" si="127"/>
        <v>1.2944362383062531</v>
      </c>
      <c r="I2706" s="78">
        <v>0.28877497171755301</v>
      </c>
      <c r="J2706" s="1">
        <f t="shared" si="128"/>
        <v>472.14707875819914</v>
      </c>
    </row>
    <row r="2707" spans="1:10">
      <c r="A2707" s="78">
        <v>26</v>
      </c>
      <c r="B2707" s="78">
        <v>6755</v>
      </c>
      <c r="C2707" s="78" t="s">
        <v>2772</v>
      </c>
      <c r="D2707" s="78">
        <v>39</v>
      </c>
      <c r="E2707" s="78">
        <v>0</v>
      </c>
      <c r="F2707" s="78">
        <v>257</v>
      </c>
      <c r="G2707" s="1">
        <f t="shared" si="126"/>
        <v>0</v>
      </c>
      <c r="H2707" s="1">
        <f t="shared" si="127"/>
        <v>0.1517509727626459</v>
      </c>
      <c r="I2707" s="78">
        <v>-0.76407315151115995</v>
      </c>
      <c r="J2707" s="1">
        <f t="shared" si="128"/>
        <v>-29.798852908935238</v>
      </c>
    </row>
    <row r="2708" spans="1:10">
      <c r="A2708" s="78">
        <v>26</v>
      </c>
      <c r="B2708" s="78">
        <v>6756</v>
      </c>
      <c r="C2708" s="78" t="s">
        <v>2773</v>
      </c>
      <c r="D2708" s="78">
        <v>253</v>
      </c>
      <c r="E2708" s="78">
        <v>27</v>
      </c>
      <c r="F2708" s="78">
        <v>1156</v>
      </c>
      <c r="G2708" s="1">
        <f t="shared" si="126"/>
        <v>0.1067193675889328</v>
      </c>
      <c r="H2708" s="1">
        <f t="shared" si="127"/>
        <v>0.24221453287197231</v>
      </c>
      <c r="I2708" s="78">
        <v>-0.58731867873954102</v>
      </c>
      <c r="J2708" s="1">
        <f t="shared" si="128"/>
        <v>-148.59162572110387</v>
      </c>
    </row>
    <row r="2709" spans="1:10">
      <c r="A2709" s="78">
        <v>26</v>
      </c>
      <c r="B2709" s="78">
        <v>6757</v>
      </c>
      <c r="C2709" s="78" t="s">
        <v>2774</v>
      </c>
      <c r="D2709" s="78">
        <v>2131</v>
      </c>
      <c r="E2709" s="78">
        <v>1283</v>
      </c>
      <c r="F2709" s="78">
        <v>1134</v>
      </c>
      <c r="G2709" s="1">
        <f t="shared" si="126"/>
        <v>0.60206475832942286</v>
      </c>
      <c r="H2709" s="1">
        <f t="shared" si="127"/>
        <v>3.0105820105820107</v>
      </c>
      <c r="I2709" s="78">
        <v>0.38109396264050499</v>
      </c>
      <c r="J2709" s="1">
        <f t="shared" si="128"/>
        <v>812.11123438691618</v>
      </c>
    </row>
    <row r="2710" spans="1:10">
      <c r="A2710" s="78">
        <v>26</v>
      </c>
      <c r="B2710" s="78">
        <v>6758</v>
      </c>
      <c r="C2710" s="78" t="s">
        <v>2775</v>
      </c>
      <c r="D2710" s="78">
        <v>223</v>
      </c>
      <c r="E2710" s="78">
        <v>24</v>
      </c>
      <c r="F2710" s="78">
        <v>1490</v>
      </c>
      <c r="G2710" s="1">
        <f t="shared" si="126"/>
        <v>0.10762331838565023</v>
      </c>
      <c r="H2710" s="1">
        <f t="shared" si="127"/>
        <v>0.1657718120805369</v>
      </c>
      <c r="I2710" s="78">
        <v>-0.59081101973995698</v>
      </c>
      <c r="J2710" s="1">
        <f t="shared" si="128"/>
        <v>-131.75085740201041</v>
      </c>
    </row>
    <row r="2711" spans="1:10">
      <c r="A2711" s="78">
        <v>26</v>
      </c>
      <c r="B2711" s="78">
        <v>6759</v>
      </c>
      <c r="C2711" s="78" t="s">
        <v>2776</v>
      </c>
      <c r="D2711" s="78">
        <v>154</v>
      </c>
      <c r="E2711" s="78">
        <v>30</v>
      </c>
      <c r="F2711" s="78">
        <v>1321</v>
      </c>
      <c r="G2711" s="1">
        <f t="shared" si="126"/>
        <v>0.19480519480519481</v>
      </c>
      <c r="H2711" s="1">
        <f t="shared" si="127"/>
        <v>0.13928841786525359</v>
      </c>
      <c r="I2711" s="78">
        <v>-0.46211040991713898</v>
      </c>
      <c r="J2711" s="1">
        <f t="shared" si="128"/>
        <v>-71.165003127239402</v>
      </c>
    </row>
    <row r="2712" spans="1:10">
      <c r="A2712" s="78">
        <v>26</v>
      </c>
      <c r="B2712" s="78">
        <v>6771</v>
      </c>
      <c r="C2712" s="78" t="s">
        <v>2777</v>
      </c>
      <c r="D2712" s="78">
        <v>1658</v>
      </c>
      <c r="E2712" s="78">
        <v>926</v>
      </c>
      <c r="F2712" s="78">
        <v>1056</v>
      </c>
      <c r="G2712" s="1">
        <f t="shared" si="126"/>
        <v>0.55850422195416161</v>
      </c>
      <c r="H2712" s="1">
        <f t="shared" si="127"/>
        <v>2.4469696969696968</v>
      </c>
      <c r="I2712" s="78">
        <v>0.26724091978786702</v>
      </c>
      <c r="J2712" s="1">
        <f t="shared" si="128"/>
        <v>443.0854450082835</v>
      </c>
    </row>
    <row r="2713" spans="1:10">
      <c r="A2713" s="78">
        <v>26</v>
      </c>
      <c r="B2713" s="78">
        <v>6772</v>
      </c>
      <c r="C2713" s="78" t="s">
        <v>2778</v>
      </c>
      <c r="D2713" s="78">
        <v>193</v>
      </c>
      <c r="E2713" s="78">
        <v>98</v>
      </c>
      <c r="F2713" s="78">
        <v>1012</v>
      </c>
      <c r="G2713" s="1">
        <f t="shared" si="126"/>
        <v>0.50777202072538863</v>
      </c>
      <c r="H2713" s="1">
        <f t="shared" si="127"/>
        <v>0.28754940711462451</v>
      </c>
      <c r="I2713" s="78">
        <v>2.4104743621785801E-2</v>
      </c>
      <c r="J2713" s="1">
        <f t="shared" si="128"/>
        <v>4.6522155190046597</v>
      </c>
    </row>
    <row r="2714" spans="1:10">
      <c r="A2714" s="78">
        <v>26</v>
      </c>
      <c r="B2714" s="78">
        <v>6773</v>
      </c>
      <c r="C2714" s="78" t="s">
        <v>2779</v>
      </c>
      <c r="D2714" s="78">
        <v>150</v>
      </c>
      <c r="E2714" s="78">
        <v>15</v>
      </c>
      <c r="F2714" s="78">
        <v>509</v>
      </c>
      <c r="G2714" s="1">
        <f t="shared" si="126"/>
        <v>0.1</v>
      </c>
      <c r="H2714" s="1">
        <f t="shared" si="127"/>
        <v>0.32416502946954812</v>
      </c>
      <c r="I2714" s="78">
        <v>-0.59849750192465001</v>
      </c>
      <c r="J2714" s="1">
        <f t="shared" si="128"/>
        <v>-89.774625288697507</v>
      </c>
    </row>
    <row r="2715" spans="1:10">
      <c r="A2715" s="78">
        <v>26</v>
      </c>
      <c r="B2715" s="78">
        <v>6774</v>
      </c>
      <c r="C2715" s="78" t="s">
        <v>2780</v>
      </c>
      <c r="D2715" s="78">
        <v>1298</v>
      </c>
      <c r="E2715" s="78">
        <v>1087</v>
      </c>
      <c r="F2715" s="78">
        <v>895</v>
      </c>
      <c r="G2715" s="1">
        <f t="shared" si="126"/>
        <v>0.83744221879815095</v>
      </c>
      <c r="H2715" s="1">
        <f t="shared" si="127"/>
        <v>2.6648044692737431</v>
      </c>
      <c r="I2715" s="78">
        <v>0.68656907075705698</v>
      </c>
      <c r="J2715" s="1">
        <f t="shared" si="128"/>
        <v>891.16665384265991</v>
      </c>
    </row>
    <row r="2716" spans="1:10">
      <c r="A2716" s="78">
        <v>26</v>
      </c>
      <c r="B2716" s="78">
        <v>6775</v>
      </c>
      <c r="C2716" s="78" t="s">
        <v>2781</v>
      </c>
      <c r="D2716" s="78">
        <v>698</v>
      </c>
      <c r="E2716" s="78">
        <v>212</v>
      </c>
      <c r="F2716" s="78">
        <v>1335</v>
      </c>
      <c r="G2716" s="1">
        <f t="shared" si="126"/>
        <v>0.30372492836676218</v>
      </c>
      <c r="H2716" s="1">
        <f t="shared" si="127"/>
        <v>0.68164794007490637</v>
      </c>
      <c r="I2716" s="78">
        <v>-0.24625476937260701</v>
      </c>
      <c r="J2716" s="1">
        <f t="shared" si="128"/>
        <v>-171.88582902207969</v>
      </c>
    </row>
    <row r="2717" spans="1:10">
      <c r="A2717" s="78">
        <v>26</v>
      </c>
      <c r="B2717" s="78">
        <v>6776</v>
      </c>
      <c r="C2717" s="78" t="s">
        <v>2782</v>
      </c>
      <c r="D2717" s="78">
        <v>418</v>
      </c>
      <c r="E2717" s="78">
        <v>27</v>
      </c>
      <c r="F2717" s="78">
        <v>952</v>
      </c>
      <c r="G2717" s="1">
        <f t="shared" si="126"/>
        <v>6.4593301435406703E-2</v>
      </c>
      <c r="H2717" s="1">
        <f t="shared" si="127"/>
        <v>0.46743697478991597</v>
      </c>
      <c r="I2717" s="78">
        <v>-0.63377171098143603</v>
      </c>
      <c r="J2717" s="1">
        <f t="shared" si="128"/>
        <v>-264.91657519024028</v>
      </c>
    </row>
    <row r="2718" spans="1:10">
      <c r="A2718" s="78">
        <v>26</v>
      </c>
      <c r="B2718" s="78">
        <v>6777</v>
      </c>
      <c r="C2718" s="78" t="s">
        <v>2783</v>
      </c>
      <c r="D2718" s="78">
        <v>464</v>
      </c>
      <c r="E2718" s="78">
        <v>39</v>
      </c>
      <c r="F2718" s="78">
        <v>824</v>
      </c>
      <c r="G2718" s="1">
        <f t="shared" si="126"/>
        <v>8.4051724137931036E-2</v>
      </c>
      <c r="H2718" s="1">
        <f t="shared" si="127"/>
        <v>0.6104368932038835</v>
      </c>
      <c r="I2718" s="78">
        <v>-0.59542143301127304</v>
      </c>
      <c r="J2718" s="1">
        <f t="shared" si="128"/>
        <v>-276.27554491723072</v>
      </c>
    </row>
    <row r="2719" spans="1:10">
      <c r="A2719" s="78">
        <v>26</v>
      </c>
      <c r="B2719" s="78">
        <v>6778</v>
      </c>
      <c r="C2719" s="78" t="s">
        <v>2784</v>
      </c>
      <c r="D2719" s="78">
        <v>684</v>
      </c>
      <c r="E2719" s="78">
        <v>123</v>
      </c>
      <c r="F2719" s="78">
        <v>1236</v>
      </c>
      <c r="G2719" s="1">
        <f t="shared" si="126"/>
        <v>0.17982456140350878</v>
      </c>
      <c r="H2719" s="1">
        <f t="shared" si="127"/>
        <v>0.65291262135922334</v>
      </c>
      <c r="I2719" s="78">
        <v>-0.43730220448673401</v>
      </c>
      <c r="J2719" s="1">
        <f t="shared" si="128"/>
        <v>-299.11470786892608</v>
      </c>
    </row>
    <row r="2720" spans="1:10">
      <c r="A2720" s="78">
        <v>26</v>
      </c>
      <c r="B2720" s="78">
        <v>6779</v>
      </c>
      <c r="C2720" s="78" t="s">
        <v>2785</v>
      </c>
      <c r="D2720" s="78">
        <v>351</v>
      </c>
      <c r="E2720" s="78">
        <v>111</v>
      </c>
      <c r="F2720" s="78">
        <v>920</v>
      </c>
      <c r="G2720" s="1">
        <f t="shared" si="126"/>
        <v>0.31623931623931623</v>
      </c>
      <c r="H2720" s="1">
        <f t="shared" si="127"/>
        <v>0.50217391304347825</v>
      </c>
      <c r="I2720" s="78">
        <v>-0.25117188418530201</v>
      </c>
      <c r="J2720" s="1">
        <f t="shared" si="128"/>
        <v>-88.161331349041006</v>
      </c>
    </row>
    <row r="2721" spans="1:10">
      <c r="A2721" s="78">
        <v>26</v>
      </c>
      <c r="B2721" s="78">
        <v>6780</v>
      </c>
      <c r="C2721" s="78" t="s">
        <v>2786</v>
      </c>
      <c r="D2721" s="78">
        <v>647</v>
      </c>
      <c r="E2721" s="78">
        <v>401</v>
      </c>
      <c r="F2721" s="78">
        <v>2168</v>
      </c>
      <c r="G2721" s="1">
        <f t="shared" si="126"/>
        <v>0.61978361669242654</v>
      </c>
      <c r="H2721" s="1">
        <f t="shared" si="127"/>
        <v>0.48339483394833949</v>
      </c>
      <c r="I2721" s="78">
        <v>0.22468624953917399</v>
      </c>
      <c r="J2721" s="1">
        <f t="shared" si="128"/>
        <v>145.37200345184556</v>
      </c>
    </row>
    <row r="2722" spans="1:10">
      <c r="A2722" s="78">
        <v>26</v>
      </c>
      <c r="B2722" s="78">
        <v>6781</v>
      </c>
      <c r="C2722" s="78" t="s">
        <v>2787</v>
      </c>
      <c r="D2722" s="78">
        <v>678</v>
      </c>
      <c r="E2722" s="78">
        <v>93</v>
      </c>
      <c r="F2722" s="78">
        <v>1157</v>
      </c>
      <c r="G2722" s="1">
        <f t="shared" si="126"/>
        <v>0.13716814159292035</v>
      </c>
      <c r="H2722" s="1">
        <f t="shared" si="127"/>
        <v>0.66637856525496975</v>
      </c>
      <c r="I2722" s="78">
        <v>-0.50205786225929805</v>
      </c>
      <c r="J2722" s="1">
        <f t="shared" si="128"/>
        <v>-340.3952306118041</v>
      </c>
    </row>
    <row r="2723" spans="1:10">
      <c r="A2723" s="78">
        <v>26</v>
      </c>
      <c r="B2723" s="78">
        <v>6782</v>
      </c>
      <c r="C2723" s="78" t="s">
        <v>2788</v>
      </c>
      <c r="D2723" s="78">
        <v>856</v>
      </c>
      <c r="E2723" s="78">
        <v>331</v>
      </c>
      <c r="F2723" s="78">
        <v>1042</v>
      </c>
      <c r="G2723" s="1">
        <f t="shared" si="126"/>
        <v>0.38668224299065418</v>
      </c>
      <c r="H2723" s="1">
        <f t="shared" si="127"/>
        <v>1.1391554702495201</v>
      </c>
      <c r="I2723" s="78">
        <v>-9.1470069654396496E-2</v>
      </c>
      <c r="J2723" s="1">
        <f t="shared" si="128"/>
        <v>-78.298379624163402</v>
      </c>
    </row>
    <row r="2724" spans="1:10">
      <c r="A2724" s="78">
        <v>26</v>
      </c>
      <c r="B2724" s="78">
        <v>6783</v>
      </c>
      <c r="C2724" s="78" t="s">
        <v>2789</v>
      </c>
      <c r="D2724" s="78">
        <v>298</v>
      </c>
      <c r="E2724" s="78">
        <v>107</v>
      </c>
      <c r="F2724" s="78">
        <v>614</v>
      </c>
      <c r="G2724" s="1">
        <f t="shared" si="126"/>
        <v>0.35906040268456374</v>
      </c>
      <c r="H2724" s="1">
        <f t="shared" si="127"/>
        <v>0.6596091205211726</v>
      </c>
      <c r="I2724" s="78">
        <v>-0.181006348256604</v>
      </c>
      <c r="J2724" s="1">
        <f t="shared" si="128"/>
        <v>-53.939891780467988</v>
      </c>
    </row>
    <row r="2725" spans="1:10">
      <c r="A2725" s="78">
        <v>26</v>
      </c>
      <c r="B2725" s="78">
        <v>6784</v>
      </c>
      <c r="C2725" s="78" t="s">
        <v>2790</v>
      </c>
      <c r="D2725" s="78">
        <v>2136</v>
      </c>
      <c r="E2725" s="78">
        <v>662</v>
      </c>
      <c r="F2725" s="78">
        <v>1838</v>
      </c>
      <c r="G2725" s="1">
        <f t="shared" si="126"/>
        <v>0.30992509363295878</v>
      </c>
      <c r="H2725" s="1">
        <f t="shared" si="127"/>
        <v>1.5223068552774754</v>
      </c>
      <c r="I2725" s="78">
        <v>-0.13282095722121701</v>
      </c>
      <c r="J2725" s="1">
        <f t="shared" si="128"/>
        <v>-283.70556462451952</v>
      </c>
    </row>
    <row r="2726" spans="1:10">
      <c r="A2726" s="78">
        <v>26</v>
      </c>
      <c r="B2726" s="78">
        <v>6785</v>
      </c>
      <c r="C2726" s="78" t="s">
        <v>2791</v>
      </c>
      <c r="D2726" s="78">
        <v>749</v>
      </c>
      <c r="E2726" s="78">
        <v>122</v>
      </c>
      <c r="F2726" s="78">
        <v>815</v>
      </c>
      <c r="G2726" s="1">
        <f t="shared" si="126"/>
        <v>0.16288384512683579</v>
      </c>
      <c r="H2726" s="1">
        <f t="shared" si="127"/>
        <v>1.0687116564417178</v>
      </c>
      <c r="I2726" s="78">
        <v>-0.44112150746349199</v>
      </c>
      <c r="J2726" s="1">
        <f t="shared" si="128"/>
        <v>-330.40000909015549</v>
      </c>
    </row>
    <row r="2727" spans="1:10">
      <c r="A2727" s="78">
        <v>26</v>
      </c>
      <c r="B2727" s="78">
        <v>6786</v>
      </c>
      <c r="C2727" s="78" t="s">
        <v>2792</v>
      </c>
      <c r="D2727" s="78">
        <v>666</v>
      </c>
      <c r="E2727" s="78">
        <v>189</v>
      </c>
      <c r="F2727" s="78">
        <v>877</v>
      </c>
      <c r="G2727" s="1">
        <f t="shared" si="126"/>
        <v>0.28378378378378377</v>
      </c>
      <c r="H2727" s="1">
        <f t="shared" si="127"/>
        <v>0.97491448118586088</v>
      </c>
      <c r="I2727" s="78">
        <v>-0.26468700533170098</v>
      </c>
      <c r="J2727" s="1">
        <f t="shared" si="128"/>
        <v>-176.28154555091285</v>
      </c>
    </row>
    <row r="2728" spans="1:10">
      <c r="A2728" s="78">
        <v>26</v>
      </c>
      <c r="B2728" s="78">
        <v>6787</v>
      </c>
      <c r="C2728" s="78" t="s">
        <v>2793</v>
      </c>
      <c r="D2728" s="78">
        <v>169</v>
      </c>
      <c r="E2728" s="78">
        <v>19</v>
      </c>
      <c r="F2728" s="78">
        <v>559</v>
      </c>
      <c r="G2728" s="1">
        <f t="shared" si="126"/>
        <v>0.11242603550295859</v>
      </c>
      <c r="H2728" s="1">
        <f t="shared" si="127"/>
        <v>0.3363148479427549</v>
      </c>
      <c r="I2728" s="78">
        <v>-0.57811175881607801</v>
      </c>
      <c r="J2728" s="1">
        <f t="shared" si="128"/>
        <v>-97.700887239917179</v>
      </c>
    </row>
    <row r="2729" spans="1:10">
      <c r="A2729" s="78">
        <v>26</v>
      </c>
      <c r="B2729" s="78">
        <v>6788</v>
      </c>
      <c r="C2729" s="78" t="s">
        <v>2794</v>
      </c>
      <c r="D2729" s="78">
        <v>130</v>
      </c>
      <c r="E2729" s="78">
        <v>12</v>
      </c>
      <c r="F2729" s="78">
        <v>507</v>
      </c>
      <c r="G2729" s="1">
        <f t="shared" si="126"/>
        <v>9.2307692307692313E-2</v>
      </c>
      <c r="H2729" s="1">
        <f t="shared" si="127"/>
        <v>0.28007889546351084</v>
      </c>
      <c r="I2729" s="78">
        <v>-0.61316967638319897</v>
      </c>
      <c r="J2729" s="1">
        <f t="shared" si="128"/>
        <v>-79.71205792981587</v>
      </c>
    </row>
    <row r="2730" spans="1:10">
      <c r="A2730" s="78">
        <v>26</v>
      </c>
      <c r="B2730" s="78">
        <v>6789</v>
      </c>
      <c r="C2730" s="78" t="s">
        <v>2795</v>
      </c>
      <c r="D2730" s="78">
        <v>384</v>
      </c>
      <c r="E2730" s="78">
        <v>169</v>
      </c>
      <c r="F2730" s="78">
        <v>717</v>
      </c>
      <c r="G2730" s="1">
        <f t="shared" si="126"/>
        <v>0.44010416666666669</v>
      </c>
      <c r="H2730" s="1">
        <f t="shared" si="127"/>
        <v>0.77126917712691767</v>
      </c>
      <c r="I2730" s="78">
        <v>-4.8285665067852299E-2</v>
      </c>
      <c r="J2730" s="1">
        <f t="shared" si="128"/>
        <v>-18.541695386055281</v>
      </c>
    </row>
    <row r="2731" spans="1:10">
      <c r="A2731" s="78">
        <v>26</v>
      </c>
      <c r="B2731" s="78">
        <v>6790</v>
      </c>
      <c r="C2731" s="78" t="s">
        <v>2796</v>
      </c>
      <c r="D2731" s="78">
        <v>1261</v>
      </c>
      <c r="E2731" s="78">
        <v>122</v>
      </c>
      <c r="F2731" s="78">
        <v>1049</v>
      </c>
      <c r="G2731" s="1">
        <f t="shared" si="126"/>
        <v>9.6748612212529742E-2</v>
      </c>
      <c r="H2731" s="1">
        <f t="shared" si="127"/>
        <v>1.3183984747378457</v>
      </c>
      <c r="I2731" s="78">
        <v>-0.50731294509304903</v>
      </c>
      <c r="J2731" s="1">
        <f t="shared" si="128"/>
        <v>-639.72162376233484</v>
      </c>
    </row>
    <row r="2732" spans="1:10">
      <c r="A2732" s="78">
        <v>26</v>
      </c>
      <c r="B2732" s="78">
        <v>6791</v>
      </c>
      <c r="C2732" s="78" t="s">
        <v>2797</v>
      </c>
      <c r="D2732" s="78">
        <v>137</v>
      </c>
      <c r="E2732" s="78">
        <v>2</v>
      </c>
      <c r="F2732" s="78">
        <v>346</v>
      </c>
      <c r="G2732" s="1">
        <f t="shared" si="126"/>
        <v>1.4598540145985401E-2</v>
      </c>
      <c r="H2732" s="1">
        <f t="shared" si="127"/>
        <v>0.40173410404624277</v>
      </c>
      <c r="I2732" s="78">
        <v>-0.72586606063464598</v>
      </c>
      <c r="J2732" s="1">
        <f t="shared" si="128"/>
        <v>-99.443650306946495</v>
      </c>
    </row>
    <row r="2733" spans="1:10">
      <c r="A2733" s="78">
        <v>26</v>
      </c>
      <c r="B2733" s="78">
        <v>6792</v>
      </c>
      <c r="C2733" s="78" t="s">
        <v>2798</v>
      </c>
      <c r="D2733" s="78">
        <v>352</v>
      </c>
      <c r="E2733" s="78">
        <v>74</v>
      </c>
      <c r="F2733" s="78">
        <v>891</v>
      </c>
      <c r="G2733" s="1">
        <f t="shared" si="126"/>
        <v>0.21022727272727273</v>
      </c>
      <c r="H2733" s="1">
        <f t="shared" si="127"/>
        <v>0.4781144781144781</v>
      </c>
      <c r="I2733" s="78">
        <v>-0.41402208568700999</v>
      </c>
      <c r="J2733" s="1">
        <f t="shared" si="128"/>
        <v>-145.73577416182752</v>
      </c>
    </row>
    <row r="2734" spans="1:10">
      <c r="A2734" s="78">
        <v>26</v>
      </c>
      <c r="B2734" s="78">
        <v>6793</v>
      </c>
      <c r="C2734" s="78" t="s">
        <v>2799</v>
      </c>
      <c r="D2734" s="78">
        <v>217</v>
      </c>
      <c r="E2734" s="78">
        <v>31</v>
      </c>
      <c r="F2734" s="78">
        <v>509</v>
      </c>
      <c r="G2734" s="1">
        <f t="shared" si="126"/>
        <v>0.14285714285714285</v>
      </c>
      <c r="H2734" s="1">
        <f t="shared" si="127"/>
        <v>0.48722986247544203</v>
      </c>
      <c r="I2734" s="78">
        <v>-0.52256122950789197</v>
      </c>
      <c r="J2734" s="1">
        <f t="shared" si="128"/>
        <v>-113.39578680321256</v>
      </c>
    </row>
    <row r="2735" spans="1:10">
      <c r="A2735" s="78">
        <v>26</v>
      </c>
      <c r="B2735" s="78">
        <v>6794</v>
      </c>
      <c r="C2735" s="78" t="s">
        <v>2800</v>
      </c>
      <c r="D2735" s="78">
        <v>425</v>
      </c>
      <c r="E2735" s="78">
        <v>143</v>
      </c>
      <c r="F2735" s="78">
        <v>646</v>
      </c>
      <c r="G2735" s="1">
        <f t="shared" si="126"/>
        <v>0.33647058823529413</v>
      </c>
      <c r="H2735" s="1">
        <f t="shared" si="127"/>
        <v>0.87925696594427249</v>
      </c>
      <c r="I2735" s="78">
        <v>-0.19962783032112</v>
      </c>
      <c r="J2735" s="1">
        <f t="shared" si="128"/>
        <v>-84.841827886475997</v>
      </c>
    </row>
    <row r="2736" spans="1:10">
      <c r="A2736" s="78">
        <v>26</v>
      </c>
      <c r="B2736" s="78">
        <v>6795</v>
      </c>
      <c r="C2736" s="78" t="s">
        <v>2801</v>
      </c>
      <c r="D2736" s="78">
        <v>86</v>
      </c>
      <c r="E2736" s="78">
        <v>1</v>
      </c>
      <c r="F2736" s="78">
        <v>214</v>
      </c>
      <c r="G2736" s="1">
        <f t="shared" si="126"/>
        <v>1.1627906976744186E-2</v>
      </c>
      <c r="H2736" s="1">
        <f t="shared" si="127"/>
        <v>0.40654205607476634</v>
      </c>
      <c r="I2736" s="78">
        <v>-0.73249851229283403</v>
      </c>
      <c r="J2736" s="1">
        <f t="shared" si="128"/>
        <v>-62.994872057183727</v>
      </c>
    </row>
    <row r="2737" spans="1:10">
      <c r="A2737" s="78">
        <v>26</v>
      </c>
      <c r="B2737" s="78">
        <v>6796</v>
      </c>
      <c r="C2737" s="78" t="s">
        <v>2802</v>
      </c>
      <c r="D2737" s="78">
        <v>247</v>
      </c>
      <c r="E2737" s="78">
        <v>77</v>
      </c>
      <c r="F2737" s="78">
        <v>584</v>
      </c>
      <c r="G2737" s="1">
        <f t="shared" si="126"/>
        <v>0.31174089068825911</v>
      </c>
      <c r="H2737" s="1">
        <f t="shared" si="127"/>
        <v>0.5547945205479452</v>
      </c>
      <c r="I2737" s="78">
        <v>-0.26035246500524101</v>
      </c>
      <c r="J2737" s="1">
        <f t="shared" si="128"/>
        <v>-64.307058856294532</v>
      </c>
    </row>
    <row r="2738" spans="1:10">
      <c r="A2738" s="78">
        <v>26</v>
      </c>
      <c r="B2738" s="78">
        <v>6797</v>
      </c>
      <c r="C2738" s="78" t="s">
        <v>2803</v>
      </c>
      <c r="D2738" s="78">
        <v>102</v>
      </c>
      <c r="E2738" s="78">
        <v>7</v>
      </c>
      <c r="F2738" s="78">
        <v>1198</v>
      </c>
      <c r="G2738" s="1">
        <f t="shared" si="126"/>
        <v>6.8627450980392163E-2</v>
      </c>
      <c r="H2738" s="1">
        <f t="shared" si="127"/>
        <v>9.098497495826377E-2</v>
      </c>
      <c r="I2738" s="78">
        <v>-0.65925955126962399</v>
      </c>
      <c r="J2738" s="1">
        <f t="shared" si="128"/>
        <v>-67.244474229501648</v>
      </c>
    </row>
    <row r="2739" spans="1:10">
      <c r="A2739" s="78">
        <v>26</v>
      </c>
      <c r="B2739" s="78">
        <v>6798</v>
      </c>
      <c r="C2739" s="78" t="s">
        <v>2804</v>
      </c>
      <c r="D2739" s="78">
        <v>135</v>
      </c>
      <c r="E2739" s="78">
        <v>0</v>
      </c>
      <c r="F2739" s="78">
        <v>1149</v>
      </c>
      <c r="G2739" s="1">
        <f t="shared" si="126"/>
        <v>0</v>
      </c>
      <c r="H2739" s="1">
        <f t="shared" si="127"/>
        <v>0.1174934725848564</v>
      </c>
      <c r="I2739" s="78">
        <v>-0.76127913991907503</v>
      </c>
      <c r="J2739" s="1">
        <f t="shared" si="128"/>
        <v>-102.77268388907513</v>
      </c>
    </row>
    <row r="2740" spans="1:10">
      <c r="A2740" s="78">
        <v>26</v>
      </c>
      <c r="B2740" s="78">
        <v>6799</v>
      </c>
      <c r="C2740" s="78" t="s">
        <v>2805</v>
      </c>
      <c r="D2740" s="78">
        <v>87</v>
      </c>
      <c r="E2740" s="78">
        <v>10</v>
      </c>
      <c r="F2740" s="78">
        <v>181</v>
      </c>
      <c r="G2740" s="1">
        <f t="shared" si="126"/>
        <v>0.11494252873563218</v>
      </c>
      <c r="H2740" s="1">
        <f t="shared" si="127"/>
        <v>0.53591160220994472</v>
      </c>
      <c r="I2740" s="78">
        <v>-0.56884191320092703</v>
      </c>
      <c r="J2740" s="1">
        <f t="shared" si="128"/>
        <v>-49.48924644848065</v>
      </c>
    </row>
    <row r="2741" spans="1:10">
      <c r="A2741" s="78">
        <v>26</v>
      </c>
      <c r="B2741" s="78">
        <v>6800</v>
      </c>
      <c r="C2741" s="78" t="s">
        <v>2806</v>
      </c>
      <c r="D2741" s="78">
        <v>6610</v>
      </c>
      <c r="E2741" s="78">
        <v>5411</v>
      </c>
      <c r="F2741" s="78">
        <v>1468</v>
      </c>
      <c r="G2741" s="1">
        <f t="shared" si="126"/>
        <v>0.81860816944024206</v>
      </c>
      <c r="H2741" s="1">
        <f t="shared" si="127"/>
        <v>8.188692098092643</v>
      </c>
      <c r="I2741" s="78">
        <v>1.15286908151587</v>
      </c>
      <c r="J2741" s="1">
        <f t="shared" si="128"/>
        <v>7620.4646288199001</v>
      </c>
    </row>
    <row r="2742" spans="1:10">
      <c r="A2742" s="78">
        <v>26</v>
      </c>
      <c r="B2742" s="78">
        <v>6801</v>
      </c>
      <c r="C2742" s="78" t="s">
        <v>2807</v>
      </c>
      <c r="D2742" s="78">
        <v>190</v>
      </c>
      <c r="E2742" s="78">
        <v>15</v>
      </c>
      <c r="F2742" s="78">
        <v>620</v>
      </c>
      <c r="G2742" s="1">
        <f t="shared" si="126"/>
        <v>7.8947368421052627E-2</v>
      </c>
      <c r="H2742" s="1">
        <f t="shared" si="127"/>
        <v>0.33064516129032256</v>
      </c>
      <c r="I2742" s="78">
        <v>-0.62851078876972599</v>
      </c>
      <c r="J2742" s="1">
        <f t="shared" si="128"/>
        <v>-119.41704986624794</v>
      </c>
    </row>
    <row r="2743" spans="1:10">
      <c r="A2743" s="78">
        <v>26</v>
      </c>
      <c r="B2743" s="78">
        <v>6802</v>
      </c>
      <c r="C2743" s="78" t="s">
        <v>2808</v>
      </c>
      <c r="D2743" s="78">
        <v>40</v>
      </c>
      <c r="E2743" s="78">
        <v>2</v>
      </c>
      <c r="F2743" s="78">
        <v>350</v>
      </c>
      <c r="G2743" s="1">
        <f t="shared" si="126"/>
        <v>0.05</v>
      </c>
      <c r="H2743" s="1">
        <f t="shared" si="127"/>
        <v>0.12</v>
      </c>
      <c r="I2743" s="78">
        <v>-0.68917638827926897</v>
      </c>
      <c r="J2743" s="1">
        <f t="shared" si="128"/>
        <v>-27.567055531170759</v>
      </c>
    </row>
    <row r="2744" spans="1:10">
      <c r="A2744" s="78">
        <v>26</v>
      </c>
      <c r="B2744" s="78">
        <v>6803</v>
      </c>
      <c r="C2744" s="78" t="s">
        <v>2809</v>
      </c>
      <c r="D2744" s="78">
        <v>145</v>
      </c>
      <c r="E2744" s="78">
        <v>8</v>
      </c>
      <c r="F2744" s="78">
        <v>449</v>
      </c>
      <c r="G2744" s="1">
        <f t="shared" si="126"/>
        <v>5.5172413793103448E-2</v>
      </c>
      <c r="H2744" s="1">
        <f t="shared" si="127"/>
        <v>0.34075723830734966</v>
      </c>
      <c r="I2744" s="78">
        <v>-0.66637778791421898</v>
      </c>
      <c r="J2744" s="1">
        <f t="shared" si="128"/>
        <v>-96.624779247561747</v>
      </c>
    </row>
    <row r="2745" spans="1:10">
      <c r="A2745" s="78">
        <v>26</v>
      </c>
      <c r="B2745" s="78">
        <v>6804</v>
      </c>
      <c r="C2745" s="78" t="s">
        <v>2810</v>
      </c>
      <c r="D2745" s="78">
        <v>717</v>
      </c>
      <c r="E2745" s="78">
        <v>500</v>
      </c>
      <c r="F2745" s="78">
        <v>1106</v>
      </c>
      <c r="G2745" s="1">
        <f t="shared" si="126"/>
        <v>0.69735006973500702</v>
      </c>
      <c r="H2745" s="1">
        <f t="shared" si="127"/>
        <v>1.1003616636528029</v>
      </c>
      <c r="I2745" s="78">
        <v>0.37455830414478403</v>
      </c>
      <c r="J2745" s="1">
        <f t="shared" si="128"/>
        <v>268.55830407181014</v>
      </c>
    </row>
    <row r="2746" spans="1:10">
      <c r="A2746" s="78">
        <v>26</v>
      </c>
      <c r="B2746" s="78">
        <v>6805</v>
      </c>
      <c r="C2746" s="78" t="s">
        <v>2811</v>
      </c>
      <c r="D2746" s="78">
        <v>71</v>
      </c>
      <c r="E2746" s="78">
        <v>0</v>
      </c>
      <c r="F2746" s="78">
        <v>676</v>
      </c>
      <c r="G2746" s="1">
        <f t="shared" si="126"/>
        <v>0</v>
      </c>
      <c r="H2746" s="1">
        <f t="shared" si="127"/>
        <v>0.10502958579881656</v>
      </c>
      <c r="I2746" s="78">
        <v>-0.76476165443458599</v>
      </c>
      <c r="J2746" s="1">
        <f t="shared" si="128"/>
        <v>-54.298077464855602</v>
      </c>
    </row>
    <row r="2747" spans="1:10">
      <c r="A2747" s="78">
        <v>26</v>
      </c>
      <c r="B2747" s="78">
        <v>6806</v>
      </c>
      <c r="C2747" s="78" t="s">
        <v>2812</v>
      </c>
      <c r="D2747" s="78">
        <v>570</v>
      </c>
      <c r="E2747" s="78">
        <v>156</v>
      </c>
      <c r="F2747" s="78">
        <v>915</v>
      </c>
      <c r="G2747" s="1">
        <f t="shared" si="126"/>
        <v>0.27368421052631581</v>
      </c>
      <c r="H2747" s="1">
        <f t="shared" si="127"/>
        <v>0.79344262295081969</v>
      </c>
      <c r="I2747" s="78">
        <v>-0.29279334509118599</v>
      </c>
      <c r="J2747" s="1">
        <f t="shared" si="128"/>
        <v>-166.89220670197602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scale="71" fitToHeight="0" orientation="portrait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39"/>
  <sheetViews>
    <sheetView showGridLines="0" zoomScaleNormal="100" workbookViewId="0"/>
  </sheetViews>
  <sheetFormatPr baseColWidth="10" defaultColWidth="11.42578125" defaultRowHeight="12.75"/>
  <cols>
    <col min="1" max="1" width="1.42578125" style="13" customWidth="1"/>
    <col min="2" max="2" width="16.85546875" style="1" customWidth="1"/>
    <col min="3" max="3" width="18.140625" style="1" customWidth="1"/>
    <col min="4" max="4" width="15" style="1" customWidth="1"/>
    <col min="5" max="8" width="14.28515625" style="1" customWidth="1"/>
  </cols>
  <sheetData>
    <row r="1" spans="1:8" ht="23.25" customHeight="1">
      <c r="B1" s="27" t="str">
        <f>"Massgebende Sonderlasten Kernstädte (SLA-F) "&amp;Info!C30</f>
        <v>Massgebende Sonderlasten Kernstädte (SLA-F) 2008</v>
      </c>
      <c r="F1" s="28"/>
      <c r="G1" s="9"/>
    </row>
    <row r="2" spans="1:8" ht="18" customHeight="1">
      <c r="B2" s="10" t="s">
        <v>38</v>
      </c>
      <c r="H2" s="29" t="str">
        <f>Info!C28</f>
        <v>FA_2008_20120424</v>
      </c>
    </row>
    <row r="3" spans="1:8" ht="21" customHeight="1">
      <c r="B3" s="30" t="s">
        <v>39</v>
      </c>
      <c r="F3" s="83" t="s">
        <v>40</v>
      </c>
      <c r="G3" s="84"/>
      <c r="H3" s="31">
        <v>113702606.746393</v>
      </c>
    </row>
    <row r="4" spans="1:8" ht="13.5" customHeight="1"/>
    <row r="5" spans="1:8">
      <c r="B5" s="32" t="s">
        <v>14</v>
      </c>
      <c r="C5" s="33" t="s">
        <v>16</v>
      </c>
      <c r="D5" s="33" t="s">
        <v>17</v>
      </c>
      <c r="E5" s="34" t="s">
        <v>18</v>
      </c>
      <c r="F5" s="34" t="s">
        <v>19</v>
      </c>
      <c r="G5" s="34" t="s">
        <v>20</v>
      </c>
      <c r="H5" s="35" t="s">
        <v>21</v>
      </c>
    </row>
    <row r="6" spans="1:8" s="24" customFormat="1" ht="38.25" customHeight="1">
      <c r="A6" s="36"/>
      <c r="B6" s="37" t="s">
        <v>41</v>
      </c>
      <c r="C6" s="38" t="s">
        <v>42</v>
      </c>
      <c r="D6" s="38" t="s">
        <v>43</v>
      </c>
      <c r="E6" s="38" t="s">
        <v>44</v>
      </c>
      <c r="F6" s="38" t="s">
        <v>45</v>
      </c>
      <c r="G6" s="38" t="s">
        <v>46</v>
      </c>
      <c r="H6" s="39" t="str">
        <f>"Beiträge "&amp;Info!C30</f>
        <v>Beiträge 2008</v>
      </c>
    </row>
    <row r="7" spans="1:8" s="40" customFormat="1" ht="11.25" customHeight="1">
      <c r="A7" s="41"/>
      <c r="B7" s="42" t="s">
        <v>24</v>
      </c>
      <c r="C7" s="43"/>
      <c r="D7" s="43"/>
      <c r="E7" s="44" t="s">
        <v>47</v>
      </c>
      <c r="F7" s="45" t="s">
        <v>48</v>
      </c>
      <c r="G7" s="45" t="s">
        <v>49</v>
      </c>
      <c r="H7" s="46" t="s">
        <v>50</v>
      </c>
    </row>
    <row r="8" spans="1:8">
      <c r="A8" s="47"/>
      <c r="B8" s="48" t="s">
        <v>51</v>
      </c>
      <c r="C8" s="49">
        <v>1272590</v>
      </c>
      <c r="D8" s="49">
        <v>8347898.4641203601</v>
      </c>
      <c r="E8" s="50">
        <f t="shared" ref="E8:E33" si="0">ROUND(D8/C8,3)</f>
        <v>6.56</v>
      </c>
      <c r="F8" s="50">
        <f t="shared" ref="F8:F33" si="1">E8-E$35</f>
        <v>6.5039999999999996</v>
      </c>
      <c r="G8" s="51">
        <f t="shared" ref="G8:G33" si="2">IF(F8&gt;F$36,C8*(F8-F$36),0)</f>
        <v>5980634.5965384599</v>
      </c>
      <c r="H8" s="52">
        <f t="shared" ref="H8:H33" si="3">G8/G$34*H$3</f>
        <v>59359541.414151721</v>
      </c>
    </row>
    <row r="9" spans="1:8">
      <c r="A9" s="47"/>
      <c r="B9" s="53" t="s">
        <v>52</v>
      </c>
      <c r="C9" s="54">
        <v>957064</v>
      </c>
      <c r="D9" s="54">
        <v>1818207.32795412</v>
      </c>
      <c r="E9" s="55">
        <f t="shared" si="0"/>
        <v>1.9</v>
      </c>
      <c r="F9" s="55">
        <f t="shared" si="1"/>
        <v>1.8439999999999999</v>
      </c>
      <c r="G9" s="56">
        <f t="shared" si="2"/>
        <v>37877.648307691976</v>
      </c>
      <c r="H9" s="57">
        <f t="shared" si="3"/>
        <v>375946.69881561899</v>
      </c>
    </row>
    <row r="10" spans="1:8">
      <c r="A10" s="47"/>
      <c r="B10" s="58" t="s">
        <v>53</v>
      </c>
      <c r="C10" s="59">
        <v>356384</v>
      </c>
      <c r="D10" s="59">
        <v>564371.56339506502</v>
      </c>
      <c r="E10" s="60">
        <f t="shared" si="0"/>
        <v>1.5840000000000001</v>
      </c>
      <c r="F10" s="60">
        <f t="shared" si="1"/>
        <v>1.528</v>
      </c>
      <c r="G10" s="61">
        <f t="shared" si="2"/>
        <v>0</v>
      </c>
      <c r="H10" s="62">
        <f t="shared" si="3"/>
        <v>0</v>
      </c>
    </row>
    <row r="11" spans="1:8">
      <c r="A11" s="47"/>
      <c r="B11" s="53" t="s">
        <v>54</v>
      </c>
      <c r="C11" s="54">
        <v>35087</v>
      </c>
      <c r="D11" s="54">
        <v>8450.8387070143108</v>
      </c>
      <c r="E11" s="55">
        <f t="shared" si="0"/>
        <v>0.24099999999999999</v>
      </c>
      <c r="F11" s="55">
        <f t="shared" si="1"/>
        <v>0.185</v>
      </c>
      <c r="G11" s="56">
        <f t="shared" si="2"/>
        <v>0</v>
      </c>
      <c r="H11" s="57">
        <f t="shared" si="3"/>
        <v>0</v>
      </c>
    </row>
    <row r="12" spans="1:8">
      <c r="A12" s="47"/>
      <c r="B12" s="58" t="s">
        <v>55</v>
      </c>
      <c r="C12" s="59">
        <v>137522</v>
      </c>
      <c r="D12" s="59">
        <v>81040.101167165703</v>
      </c>
      <c r="E12" s="60">
        <f t="shared" si="0"/>
        <v>0.58899999999999997</v>
      </c>
      <c r="F12" s="60">
        <f t="shared" si="1"/>
        <v>0.53299999999999992</v>
      </c>
      <c r="G12" s="61">
        <f t="shared" si="2"/>
        <v>0</v>
      </c>
      <c r="H12" s="62">
        <f t="shared" si="3"/>
        <v>0</v>
      </c>
    </row>
    <row r="13" spans="1:8">
      <c r="A13" s="47"/>
      <c r="B13" s="53" t="s">
        <v>56</v>
      </c>
      <c r="C13" s="54">
        <v>33269</v>
      </c>
      <c r="D13" s="54">
        <v>6689.1622434483597</v>
      </c>
      <c r="E13" s="55">
        <f t="shared" si="0"/>
        <v>0.20100000000000001</v>
      </c>
      <c r="F13" s="55">
        <f t="shared" si="1"/>
        <v>0.14500000000000002</v>
      </c>
      <c r="G13" s="56">
        <f t="shared" si="2"/>
        <v>0</v>
      </c>
      <c r="H13" s="57">
        <f t="shared" si="3"/>
        <v>0</v>
      </c>
    </row>
    <row r="14" spans="1:8">
      <c r="A14" s="47"/>
      <c r="B14" s="58" t="s">
        <v>57</v>
      </c>
      <c r="C14" s="59">
        <v>39803</v>
      </c>
      <c r="D14" s="59">
        <v>15766.2625987598</v>
      </c>
      <c r="E14" s="60">
        <f t="shared" si="0"/>
        <v>0.39600000000000002</v>
      </c>
      <c r="F14" s="60">
        <f t="shared" si="1"/>
        <v>0.34</v>
      </c>
      <c r="G14" s="61">
        <f t="shared" si="2"/>
        <v>0</v>
      </c>
      <c r="H14" s="62">
        <f t="shared" si="3"/>
        <v>0</v>
      </c>
    </row>
    <row r="15" spans="1:8">
      <c r="A15" s="47"/>
      <c r="B15" s="53" t="s">
        <v>58</v>
      </c>
      <c r="C15" s="54">
        <v>38173</v>
      </c>
      <c r="D15" s="54">
        <v>4996.4573648075602</v>
      </c>
      <c r="E15" s="55">
        <f t="shared" si="0"/>
        <v>0.13100000000000001</v>
      </c>
      <c r="F15" s="55">
        <f t="shared" si="1"/>
        <v>7.5000000000000011E-2</v>
      </c>
      <c r="G15" s="56">
        <f t="shared" si="2"/>
        <v>0</v>
      </c>
      <c r="H15" s="57">
        <f t="shared" si="3"/>
        <v>0</v>
      </c>
    </row>
    <row r="16" spans="1:8">
      <c r="A16" s="47"/>
      <c r="B16" s="58" t="s">
        <v>59</v>
      </c>
      <c r="C16" s="59">
        <v>106496</v>
      </c>
      <c r="D16" s="59">
        <v>162922.44071532899</v>
      </c>
      <c r="E16" s="60">
        <f t="shared" si="0"/>
        <v>1.53</v>
      </c>
      <c r="F16" s="60">
        <f t="shared" si="1"/>
        <v>1.474</v>
      </c>
      <c r="G16" s="61">
        <f t="shared" si="2"/>
        <v>0</v>
      </c>
      <c r="H16" s="62">
        <f t="shared" si="3"/>
        <v>0</v>
      </c>
    </row>
    <row r="17" spans="1:8">
      <c r="A17" s="47"/>
      <c r="B17" s="53" t="s">
        <v>60</v>
      </c>
      <c r="C17" s="54">
        <v>253954</v>
      </c>
      <c r="D17" s="54">
        <v>199089.56680892201</v>
      </c>
      <c r="E17" s="55">
        <f t="shared" si="0"/>
        <v>0.78400000000000003</v>
      </c>
      <c r="F17" s="55">
        <f t="shared" si="1"/>
        <v>0.72799999999999998</v>
      </c>
      <c r="G17" s="56">
        <f t="shared" si="2"/>
        <v>0</v>
      </c>
      <c r="H17" s="57">
        <f t="shared" si="3"/>
        <v>0</v>
      </c>
    </row>
    <row r="18" spans="1:8">
      <c r="A18" s="47"/>
      <c r="B18" s="58" t="s">
        <v>61</v>
      </c>
      <c r="C18" s="59">
        <v>247937</v>
      </c>
      <c r="D18" s="59">
        <v>184033.32081022899</v>
      </c>
      <c r="E18" s="60">
        <f t="shared" si="0"/>
        <v>0.74199999999999999</v>
      </c>
      <c r="F18" s="60">
        <f t="shared" si="1"/>
        <v>0.68599999999999994</v>
      </c>
      <c r="G18" s="61">
        <f t="shared" si="2"/>
        <v>0</v>
      </c>
      <c r="H18" s="62">
        <f t="shared" si="3"/>
        <v>0</v>
      </c>
    </row>
    <row r="19" spans="1:8">
      <c r="A19" s="47"/>
      <c r="B19" s="53" t="s">
        <v>62</v>
      </c>
      <c r="C19" s="54">
        <v>185601</v>
      </c>
      <c r="D19" s="54">
        <v>2399320.6975810998</v>
      </c>
      <c r="E19" s="55">
        <f t="shared" si="0"/>
        <v>12.927</v>
      </c>
      <c r="F19" s="55">
        <f t="shared" si="1"/>
        <v>12.871</v>
      </c>
      <c r="G19" s="56">
        <f t="shared" si="2"/>
        <v>2053967.7434999999</v>
      </c>
      <c r="H19" s="57">
        <f t="shared" si="3"/>
        <v>20386228.478862047</v>
      </c>
    </row>
    <row r="20" spans="1:8">
      <c r="A20" s="47"/>
      <c r="B20" s="58" t="s">
        <v>63</v>
      </c>
      <c r="C20" s="59">
        <v>266089</v>
      </c>
      <c r="D20" s="59">
        <v>322247.407796446</v>
      </c>
      <c r="E20" s="60">
        <f t="shared" si="0"/>
        <v>1.2110000000000001</v>
      </c>
      <c r="F20" s="60">
        <f t="shared" si="1"/>
        <v>1.155</v>
      </c>
      <c r="G20" s="61">
        <f t="shared" si="2"/>
        <v>0</v>
      </c>
      <c r="H20" s="62">
        <f t="shared" si="3"/>
        <v>0</v>
      </c>
    </row>
    <row r="21" spans="1:8">
      <c r="A21" s="47"/>
      <c r="B21" s="53" t="s">
        <v>64</v>
      </c>
      <c r="C21" s="54">
        <v>73764</v>
      </c>
      <c r="D21" s="54">
        <v>94893.282355982999</v>
      </c>
      <c r="E21" s="55">
        <f t="shared" si="0"/>
        <v>1.286</v>
      </c>
      <c r="F21" s="55">
        <f t="shared" si="1"/>
        <v>1.23</v>
      </c>
      <c r="G21" s="56">
        <f t="shared" si="2"/>
        <v>0</v>
      </c>
      <c r="H21" s="57">
        <f t="shared" si="3"/>
        <v>0</v>
      </c>
    </row>
    <row r="22" spans="1:8">
      <c r="A22" s="47"/>
      <c r="B22" s="58" t="s">
        <v>65</v>
      </c>
      <c r="C22" s="59">
        <v>52561</v>
      </c>
      <c r="D22" s="59">
        <v>18198.716674601001</v>
      </c>
      <c r="E22" s="60">
        <f t="shared" si="0"/>
        <v>0.34599999999999997</v>
      </c>
      <c r="F22" s="60">
        <f t="shared" si="1"/>
        <v>0.28999999999999998</v>
      </c>
      <c r="G22" s="61">
        <f t="shared" si="2"/>
        <v>0</v>
      </c>
      <c r="H22" s="62">
        <f t="shared" si="3"/>
        <v>0</v>
      </c>
    </row>
    <row r="23" spans="1:8">
      <c r="A23" s="47"/>
      <c r="B23" s="53" t="s">
        <v>66</v>
      </c>
      <c r="C23" s="54">
        <v>15220</v>
      </c>
      <c r="D23" s="54">
        <v>848.02008619655498</v>
      </c>
      <c r="E23" s="55">
        <f t="shared" si="0"/>
        <v>5.6000000000000001E-2</v>
      </c>
      <c r="F23" s="55">
        <f t="shared" si="1"/>
        <v>0</v>
      </c>
      <c r="G23" s="56">
        <f t="shared" si="2"/>
        <v>0</v>
      </c>
      <c r="H23" s="57">
        <f t="shared" si="3"/>
        <v>0</v>
      </c>
    </row>
    <row r="24" spans="1:8">
      <c r="A24" s="47"/>
      <c r="B24" s="58" t="s">
        <v>67</v>
      </c>
      <c r="C24" s="59">
        <v>459999</v>
      </c>
      <c r="D24" s="59">
        <v>661082.95449330495</v>
      </c>
      <c r="E24" s="60">
        <f t="shared" si="0"/>
        <v>1.4370000000000001</v>
      </c>
      <c r="F24" s="60">
        <f t="shared" si="1"/>
        <v>1.381</v>
      </c>
      <c r="G24" s="61">
        <f t="shared" si="2"/>
        <v>0</v>
      </c>
      <c r="H24" s="62">
        <f t="shared" si="3"/>
        <v>0</v>
      </c>
    </row>
    <row r="25" spans="1:8">
      <c r="A25" s="47"/>
      <c r="B25" s="53" t="s">
        <v>68</v>
      </c>
      <c r="C25" s="54">
        <v>187803</v>
      </c>
      <c r="D25" s="54">
        <v>107193.72809423901</v>
      </c>
      <c r="E25" s="55">
        <f t="shared" si="0"/>
        <v>0.57099999999999995</v>
      </c>
      <c r="F25" s="55">
        <f t="shared" si="1"/>
        <v>0.5149999999999999</v>
      </c>
      <c r="G25" s="56">
        <f t="shared" si="2"/>
        <v>0</v>
      </c>
      <c r="H25" s="57">
        <f t="shared" si="3"/>
        <v>0</v>
      </c>
    </row>
    <row r="26" spans="1:8">
      <c r="A26" s="47"/>
      <c r="B26" s="58" t="s">
        <v>69</v>
      </c>
      <c r="C26" s="59">
        <v>569344</v>
      </c>
      <c r="D26" s="59">
        <v>382689.55344752898</v>
      </c>
      <c r="E26" s="60">
        <f t="shared" si="0"/>
        <v>0.67200000000000004</v>
      </c>
      <c r="F26" s="60">
        <f t="shared" si="1"/>
        <v>0.61599999999999999</v>
      </c>
      <c r="G26" s="61">
        <f t="shared" si="2"/>
        <v>0</v>
      </c>
      <c r="H26" s="62">
        <f t="shared" si="3"/>
        <v>0</v>
      </c>
    </row>
    <row r="27" spans="1:8">
      <c r="A27" s="47"/>
      <c r="B27" s="53" t="s">
        <v>70</v>
      </c>
      <c r="C27" s="54">
        <v>234332</v>
      </c>
      <c r="D27" s="54">
        <v>143531.545248618</v>
      </c>
      <c r="E27" s="55">
        <f t="shared" si="0"/>
        <v>0.61299999999999999</v>
      </c>
      <c r="F27" s="55">
        <f t="shared" si="1"/>
        <v>0.55699999999999994</v>
      </c>
      <c r="G27" s="56">
        <f t="shared" si="2"/>
        <v>0</v>
      </c>
      <c r="H27" s="57">
        <f t="shared" si="3"/>
        <v>0</v>
      </c>
    </row>
    <row r="28" spans="1:8">
      <c r="A28" s="47"/>
      <c r="B28" s="58" t="s">
        <v>71</v>
      </c>
      <c r="C28" s="59">
        <v>322276</v>
      </c>
      <c r="D28" s="59">
        <v>407642.896943153</v>
      </c>
      <c r="E28" s="60">
        <f t="shared" si="0"/>
        <v>1.2649999999999999</v>
      </c>
      <c r="F28" s="60">
        <f t="shared" si="1"/>
        <v>1.2089999999999999</v>
      </c>
      <c r="G28" s="61">
        <f t="shared" si="2"/>
        <v>0</v>
      </c>
      <c r="H28" s="62">
        <f t="shared" si="3"/>
        <v>0</v>
      </c>
    </row>
    <row r="29" spans="1:8">
      <c r="A29" s="47"/>
      <c r="B29" s="53" t="s">
        <v>72</v>
      </c>
      <c r="C29" s="54">
        <v>654093</v>
      </c>
      <c r="D29" s="54">
        <v>1534847.27806129</v>
      </c>
      <c r="E29" s="55">
        <f t="shared" si="0"/>
        <v>2.347</v>
      </c>
      <c r="F29" s="55">
        <f t="shared" si="1"/>
        <v>2.2909999999999999</v>
      </c>
      <c r="G29" s="56">
        <f t="shared" si="2"/>
        <v>318266.55934615363</v>
      </c>
      <c r="H29" s="57">
        <f t="shared" si="3"/>
        <v>3158888.3596369852</v>
      </c>
    </row>
    <row r="30" spans="1:8">
      <c r="A30" s="47"/>
      <c r="B30" s="58" t="s">
        <v>73</v>
      </c>
      <c r="C30" s="59">
        <v>291575</v>
      </c>
      <c r="D30" s="59">
        <v>145994.48803834099</v>
      </c>
      <c r="E30" s="60">
        <f t="shared" si="0"/>
        <v>0.501</v>
      </c>
      <c r="F30" s="60">
        <f t="shared" si="1"/>
        <v>0.44500000000000001</v>
      </c>
      <c r="G30" s="61">
        <f t="shared" si="2"/>
        <v>0</v>
      </c>
      <c r="H30" s="62">
        <f t="shared" si="3"/>
        <v>0</v>
      </c>
    </row>
    <row r="31" spans="1:8">
      <c r="A31" s="47"/>
      <c r="B31" s="53" t="s">
        <v>74</v>
      </c>
      <c r="C31" s="54">
        <v>168444</v>
      </c>
      <c r="D31" s="54">
        <v>215674.482233841</v>
      </c>
      <c r="E31" s="55">
        <f t="shared" si="0"/>
        <v>1.28</v>
      </c>
      <c r="F31" s="55">
        <f t="shared" si="1"/>
        <v>1.224</v>
      </c>
      <c r="G31" s="56">
        <f t="shared" si="2"/>
        <v>0</v>
      </c>
      <c r="H31" s="57">
        <f t="shared" si="3"/>
        <v>0</v>
      </c>
    </row>
    <row r="32" spans="1:8">
      <c r="A32" s="47"/>
      <c r="B32" s="58" t="s">
        <v>75</v>
      </c>
      <c r="C32" s="59">
        <v>430638</v>
      </c>
      <c r="D32" s="59">
        <v>3866264.73643013</v>
      </c>
      <c r="E32" s="60">
        <f t="shared" si="0"/>
        <v>8.9779999999999998</v>
      </c>
      <c r="F32" s="60">
        <f t="shared" si="1"/>
        <v>8.9220000000000006</v>
      </c>
      <c r="G32" s="61">
        <f t="shared" si="2"/>
        <v>3065099.091</v>
      </c>
      <c r="H32" s="62">
        <f t="shared" si="3"/>
        <v>30422001.794926621</v>
      </c>
    </row>
    <row r="33" spans="1:8">
      <c r="A33" s="47"/>
      <c r="B33" s="63" t="s">
        <v>76</v>
      </c>
      <c r="C33" s="64">
        <v>69110</v>
      </c>
      <c r="D33" s="64">
        <v>15419.0801050101</v>
      </c>
      <c r="E33" s="65">
        <f t="shared" si="0"/>
        <v>0.223</v>
      </c>
      <c r="F33" s="65">
        <f t="shared" si="1"/>
        <v>0.16700000000000001</v>
      </c>
      <c r="G33" s="66">
        <f t="shared" si="2"/>
        <v>0</v>
      </c>
      <c r="H33" s="67">
        <f t="shared" si="3"/>
        <v>0</v>
      </c>
    </row>
    <row r="34" spans="1:8" ht="20.25" customHeight="1">
      <c r="B34" s="68" t="s">
        <v>77</v>
      </c>
      <c r="C34" s="69">
        <f>SUM(C8:C33)</f>
        <v>7459128</v>
      </c>
      <c r="D34" s="70"/>
      <c r="E34" s="70"/>
      <c r="F34" s="70"/>
      <c r="G34" s="69">
        <f>SUM(G8:G33)</f>
        <v>11455845.638692306</v>
      </c>
      <c r="H34" s="71">
        <f>SUM(H8:H33)</f>
        <v>113702606.746393</v>
      </c>
    </row>
    <row r="35" spans="1:8" s="72" customFormat="1" ht="16.5" customHeight="1">
      <c r="A35" s="73"/>
      <c r="B35" s="68" t="s">
        <v>78</v>
      </c>
      <c r="C35" s="74"/>
      <c r="D35" s="75"/>
      <c r="E35" s="75">
        <f>MIN(E8:E33)</f>
        <v>5.6000000000000001E-2</v>
      </c>
      <c r="F35" s="74"/>
      <c r="G35" s="74"/>
      <c r="H35" s="76"/>
    </row>
    <row r="36" spans="1:8" s="72" customFormat="1" ht="16.5" customHeight="1">
      <c r="A36" s="73"/>
      <c r="B36" s="68" t="s">
        <v>79</v>
      </c>
      <c r="C36" s="74"/>
      <c r="D36" s="74"/>
      <c r="E36" s="74"/>
      <c r="F36" s="75">
        <f>AVERAGE(F8:F33)</f>
        <v>1.8044230769230771</v>
      </c>
      <c r="G36" s="74"/>
      <c r="H36" s="76"/>
    </row>
    <row r="37" spans="1:8" s="13" customFormat="1" ht="15.75" customHeight="1">
      <c r="B37" s="77" t="s">
        <v>80</v>
      </c>
      <c r="C37" s="47"/>
      <c r="D37" s="47"/>
      <c r="E37" s="47"/>
      <c r="F37" s="47"/>
      <c r="H37" s="47"/>
    </row>
    <row r="39" spans="1:8" ht="18.75" customHeight="1"/>
  </sheetData>
  <mergeCells count="1">
    <mergeCell ref="F3:G3"/>
  </mergeCells>
  <conditionalFormatting sqref="H3 C8:D33">
    <cfRule type="expression" dxfId="0" priority="1" stopIfTrue="1">
      <formula>ISBLANK(C3)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Info</vt:lpstr>
      <vt:lpstr>Gemeinden</vt:lpstr>
      <vt:lpstr>Total_SLA_F</vt:lpstr>
      <vt:lpstr>Drucktitel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2011-12-22T14:31:18Z</cp:lastPrinted>
  <dcterms:created xsi:type="dcterms:W3CDTF">2010-06-23T15:43:16Z</dcterms:created>
  <dcterms:modified xsi:type="dcterms:W3CDTF">2012-05-21T08:50:01Z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0x010100E30D380D957B59469852DA09B4612C42</vt:lpwstr>
  </property>
</Properties>
</file>