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20" yWindow="-105" windowWidth="17655" windowHeight="10665"/>
  </bookViews>
  <sheets>
    <sheet name="Info" sheetId="1" r:id="rId1"/>
    <sheet name="Gemeinden" sheetId="2" r:id="rId2"/>
    <sheet name="Total_SLA_F" sheetId="3" r:id="rId3"/>
  </sheets>
  <definedNames>
    <definedName name="_xlnm.Print_Titles">Gemeinden!$5:$7</definedName>
  </definedNames>
  <calcPr calcId="125725"/>
</workbook>
</file>

<file path=xl/calcChain.xml><?xml version="1.0" encoding="utf-8"?>
<calcChain xmlns="http://schemas.openxmlformats.org/spreadsheetml/2006/main">
  <c r="J9" i="2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  <c r="J510"/>
  <c r="J511"/>
  <c r="J512"/>
  <c r="J513"/>
  <c r="J514"/>
  <c r="J515"/>
  <c r="J516"/>
  <c r="J517"/>
  <c r="J518"/>
  <c r="J519"/>
  <c r="J520"/>
  <c r="J521"/>
  <c r="J522"/>
  <c r="J523"/>
  <c r="J524"/>
  <c r="J525"/>
  <c r="J526"/>
  <c r="J527"/>
  <c r="J528"/>
  <c r="J529"/>
  <c r="J530"/>
  <c r="J531"/>
  <c r="J532"/>
  <c r="J533"/>
  <c r="J534"/>
  <c r="J535"/>
  <c r="J536"/>
  <c r="J537"/>
  <c r="J538"/>
  <c r="J539"/>
  <c r="J540"/>
  <c r="J541"/>
  <c r="J542"/>
  <c r="J543"/>
  <c r="J544"/>
  <c r="J545"/>
  <c r="J546"/>
  <c r="J547"/>
  <c r="J548"/>
  <c r="J549"/>
  <c r="J550"/>
  <c r="J551"/>
  <c r="J552"/>
  <c r="J553"/>
  <c r="J554"/>
  <c r="J555"/>
  <c r="J556"/>
  <c r="J557"/>
  <c r="J558"/>
  <c r="J559"/>
  <c r="J560"/>
  <c r="J561"/>
  <c r="J562"/>
  <c r="J563"/>
  <c r="J564"/>
  <c r="J565"/>
  <c r="J566"/>
  <c r="J567"/>
  <c r="J568"/>
  <c r="J569"/>
  <c r="J570"/>
  <c r="J571"/>
  <c r="J572"/>
  <c r="J573"/>
  <c r="J574"/>
  <c r="J575"/>
  <c r="J576"/>
  <c r="J577"/>
  <c r="J578"/>
  <c r="J579"/>
  <c r="J580"/>
  <c r="J581"/>
  <c r="J582"/>
  <c r="J583"/>
  <c r="J584"/>
  <c r="J585"/>
  <c r="J586"/>
  <c r="J587"/>
  <c r="J588"/>
  <c r="J589"/>
  <c r="J590"/>
  <c r="J591"/>
  <c r="J592"/>
  <c r="J593"/>
  <c r="J594"/>
  <c r="J595"/>
  <c r="J596"/>
  <c r="J597"/>
  <c r="J598"/>
  <c r="J599"/>
  <c r="J600"/>
  <c r="J601"/>
  <c r="J602"/>
  <c r="J603"/>
  <c r="J604"/>
  <c r="J605"/>
  <c r="J606"/>
  <c r="J607"/>
  <c r="J608"/>
  <c r="J609"/>
  <c r="J610"/>
  <c r="J611"/>
  <c r="J612"/>
  <c r="J613"/>
  <c r="J614"/>
  <c r="J615"/>
  <c r="J616"/>
  <c r="J617"/>
  <c r="J618"/>
  <c r="J619"/>
  <c r="J620"/>
  <c r="J621"/>
  <c r="J622"/>
  <c r="J623"/>
  <c r="J624"/>
  <c r="J625"/>
  <c r="J626"/>
  <c r="J627"/>
  <c r="J628"/>
  <c r="J629"/>
  <c r="J630"/>
  <c r="J631"/>
  <c r="J632"/>
  <c r="J633"/>
  <c r="J634"/>
  <c r="J635"/>
  <c r="J636"/>
  <c r="J637"/>
  <c r="J638"/>
  <c r="J639"/>
  <c r="J640"/>
  <c r="J641"/>
  <c r="J642"/>
  <c r="J643"/>
  <c r="J644"/>
  <c r="J645"/>
  <c r="J646"/>
  <c r="J647"/>
  <c r="J648"/>
  <c r="J649"/>
  <c r="J650"/>
  <c r="J651"/>
  <c r="J652"/>
  <c r="J653"/>
  <c r="J654"/>
  <c r="J655"/>
  <c r="J656"/>
  <c r="J657"/>
  <c r="J658"/>
  <c r="J659"/>
  <c r="J660"/>
  <c r="J661"/>
  <c r="J662"/>
  <c r="J663"/>
  <c r="J664"/>
  <c r="J665"/>
  <c r="J666"/>
  <c r="J667"/>
  <c r="J668"/>
  <c r="J669"/>
  <c r="J670"/>
  <c r="J671"/>
  <c r="J672"/>
  <c r="J673"/>
  <c r="J674"/>
  <c r="J675"/>
  <c r="J676"/>
  <c r="J677"/>
  <c r="J678"/>
  <c r="J679"/>
  <c r="J680"/>
  <c r="J681"/>
  <c r="J682"/>
  <c r="J683"/>
  <c r="J684"/>
  <c r="J685"/>
  <c r="J686"/>
  <c r="J687"/>
  <c r="J688"/>
  <c r="J689"/>
  <c r="J690"/>
  <c r="J691"/>
  <c r="J692"/>
  <c r="J693"/>
  <c r="J694"/>
  <c r="J695"/>
  <c r="J696"/>
  <c r="J697"/>
  <c r="J698"/>
  <c r="J699"/>
  <c r="J700"/>
  <c r="J701"/>
  <c r="J702"/>
  <c r="J703"/>
  <c r="J704"/>
  <c r="J705"/>
  <c r="J706"/>
  <c r="J707"/>
  <c r="J708"/>
  <c r="J709"/>
  <c r="J710"/>
  <c r="J711"/>
  <c r="J712"/>
  <c r="J713"/>
  <c r="J714"/>
  <c r="J715"/>
  <c r="J716"/>
  <c r="J717"/>
  <c r="J718"/>
  <c r="J719"/>
  <c r="J720"/>
  <c r="J721"/>
  <c r="J722"/>
  <c r="J723"/>
  <c r="J724"/>
  <c r="J725"/>
  <c r="J726"/>
  <c r="J727"/>
  <c r="J728"/>
  <c r="J729"/>
  <c r="J730"/>
  <c r="J731"/>
  <c r="J732"/>
  <c r="J733"/>
  <c r="J734"/>
  <c r="J735"/>
  <c r="J736"/>
  <c r="J737"/>
  <c r="J738"/>
  <c r="J739"/>
  <c r="J740"/>
  <c r="J741"/>
  <c r="J742"/>
  <c r="J743"/>
  <c r="J744"/>
  <c r="J745"/>
  <c r="J746"/>
  <c r="J747"/>
  <c r="J748"/>
  <c r="J749"/>
  <c r="J750"/>
  <c r="J751"/>
  <c r="J752"/>
  <c r="J753"/>
  <c r="J754"/>
  <c r="J755"/>
  <c r="J756"/>
  <c r="J757"/>
  <c r="J758"/>
  <c r="J759"/>
  <c r="J760"/>
  <c r="J761"/>
  <c r="J762"/>
  <c r="J763"/>
  <c r="J764"/>
  <c r="J765"/>
  <c r="J766"/>
  <c r="J767"/>
  <c r="J768"/>
  <c r="J769"/>
  <c r="J770"/>
  <c r="J771"/>
  <c r="J772"/>
  <c r="J773"/>
  <c r="J774"/>
  <c r="J775"/>
  <c r="J776"/>
  <c r="J777"/>
  <c r="J778"/>
  <c r="J779"/>
  <c r="J780"/>
  <c r="J781"/>
  <c r="J782"/>
  <c r="J783"/>
  <c r="J784"/>
  <c r="J785"/>
  <c r="J786"/>
  <c r="J787"/>
  <c r="J788"/>
  <c r="J789"/>
  <c r="J790"/>
  <c r="J791"/>
  <c r="J792"/>
  <c r="J793"/>
  <c r="J794"/>
  <c r="J795"/>
  <c r="J796"/>
  <c r="J797"/>
  <c r="J798"/>
  <c r="J799"/>
  <c r="J800"/>
  <c r="J801"/>
  <c r="J802"/>
  <c r="J803"/>
  <c r="J804"/>
  <c r="J805"/>
  <c r="J806"/>
  <c r="J807"/>
  <c r="J808"/>
  <c r="J809"/>
  <c r="J810"/>
  <c r="J811"/>
  <c r="J812"/>
  <c r="J813"/>
  <c r="J814"/>
  <c r="J815"/>
  <c r="J816"/>
  <c r="J817"/>
  <c r="J818"/>
  <c r="J819"/>
  <c r="J820"/>
  <c r="J821"/>
  <c r="J822"/>
  <c r="J823"/>
  <c r="J824"/>
  <c r="J825"/>
  <c r="J826"/>
  <c r="J827"/>
  <c r="J828"/>
  <c r="J829"/>
  <c r="J830"/>
  <c r="J831"/>
  <c r="J832"/>
  <c r="J833"/>
  <c r="J834"/>
  <c r="J835"/>
  <c r="J836"/>
  <c r="J837"/>
  <c r="J838"/>
  <c r="J839"/>
  <c r="J840"/>
  <c r="J841"/>
  <c r="J842"/>
  <c r="J843"/>
  <c r="J844"/>
  <c r="J845"/>
  <c r="J846"/>
  <c r="J847"/>
  <c r="J848"/>
  <c r="J849"/>
  <c r="J850"/>
  <c r="J851"/>
  <c r="J852"/>
  <c r="J853"/>
  <c r="J854"/>
  <c r="J855"/>
  <c r="J856"/>
  <c r="J857"/>
  <c r="J858"/>
  <c r="J859"/>
  <c r="J860"/>
  <c r="J861"/>
  <c r="J862"/>
  <c r="J863"/>
  <c r="J864"/>
  <c r="J865"/>
  <c r="J866"/>
  <c r="J867"/>
  <c r="J868"/>
  <c r="J869"/>
  <c r="J870"/>
  <c r="J871"/>
  <c r="J872"/>
  <c r="J873"/>
  <c r="J874"/>
  <c r="J875"/>
  <c r="J876"/>
  <c r="J877"/>
  <c r="J878"/>
  <c r="J879"/>
  <c r="J880"/>
  <c r="J881"/>
  <c r="J882"/>
  <c r="J883"/>
  <c r="J884"/>
  <c r="J885"/>
  <c r="J886"/>
  <c r="J887"/>
  <c r="J888"/>
  <c r="J889"/>
  <c r="J890"/>
  <c r="J891"/>
  <c r="J892"/>
  <c r="J893"/>
  <c r="J894"/>
  <c r="J895"/>
  <c r="J896"/>
  <c r="J897"/>
  <c r="J898"/>
  <c r="J899"/>
  <c r="J900"/>
  <c r="J901"/>
  <c r="J902"/>
  <c r="J903"/>
  <c r="J904"/>
  <c r="J905"/>
  <c r="J906"/>
  <c r="J907"/>
  <c r="J908"/>
  <c r="J909"/>
  <c r="J910"/>
  <c r="J911"/>
  <c r="J912"/>
  <c r="J913"/>
  <c r="J914"/>
  <c r="J915"/>
  <c r="J916"/>
  <c r="J917"/>
  <c r="J918"/>
  <c r="J919"/>
  <c r="J920"/>
  <c r="J921"/>
  <c r="J922"/>
  <c r="J923"/>
  <c r="J924"/>
  <c r="J925"/>
  <c r="J926"/>
  <c r="J927"/>
  <c r="J928"/>
  <c r="J929"/>
  <c r="J930"/>
  <c r="J931"/>
  <c r="J932"/>
  <c r="J933"/>
  <c r="J934"/>
  <c r="J935"/>
  <c r="J936"/>
  <c r="J937"/>
  <c r="J938"/>
  <c r="J939"/>
  <c r="J940"/>
  <c r="J941"/>
  <c r="J942"/>
  <c r="J943"/>
  <c r="J944"/>
  <c r="J945"/>
  <c r="J946"/>
  <c r="J947"/>
  <c r="J948"/>
  <c r="J949"/>
  <c r="J950"/>
  <c r="J951"/>
  <c r="J952"/>
  <c r="J953"/>
  <c r="J954"/>
  <c r="J955"/>
  <c r="J956"/>
  <c r="J957"/>
  <c r="J958"/>
  <c r="J959"/>
  <c r="J960"/>
  <c r="J961"/>
  <c r="J962"/>
  <c r="J963"/>
  <c r="J964"/>
  <c r="J965"/>
  <c r="J966"/>
  <c r="J967"/>
  <c r="J968"/>
  <c r="J969"/>
  <c r="J970"/>
  <c r="J971"/>
  <c r="J972"/>
  <c r="J973"/>
  <c r="J974"/>
  <c r="J975"/>
  <c r="J976"/>
  <c r="J977"/>
  <c r="J978"/>
  <c r="J979"/>
  <c r="J980"/>
  <c r="J981"/>
  <c r="J982"/>
  <c r="J983"/>
  <c r="J984"/>
  <c r="J985"/>
  <c r="J986"/>
  <c r="J987"/>
  <c r="J988"/>
  <c r="J989"/>
  <c r="J990"/>
  <c r="J991"/>
  <c r="J992"/>
  <c r="J993"/>
  <c r="J994"/>
  <c r="J995"/>
  <c r="J996"/>
  <c r="J997"/>
  <c r="J998"/>
  <c r="J999"/>
  <c r="J1000"/>
  <c r="J1001"/>
  <c r="J1002"/>
  <c r="J1003"/>
  <c r="J1004"/>
  <c r="J1005"/>
  <c r="J1006"/>
  <c r="J1007"/>
  <c r="J1008"/>
  <c r="J1009"/>
  <c r="J1010"/>
  <c r="J1011"/>
  <c r="J1012"/>
  <c r="J1013"/>
  <c r="J1014"/>
  <c r="J1015"/>
  <c r="J1016"/>
  <c r="J1017"/>
  <c r="J1018"/>
  <c r="J1019"/>
  <c r="J1020"/>
  <c r="J1021"/>
  <c r="J1022"/>
  <c r="J1023"/>
  <c r="J1024"/>
  <c r="J1025"/>
  <c r="J1026"/>
  <c r="J1027"/>
  <c r="J1028"/>
  <c r="J1029"/>
  <c r="J1030"/>
  <c r="J1031"/>
  <c r="J1032"/>
  <c r="J1033"/>
  <c r="J1034"/>
  <c r="J1035"/>
  <c r="J1036"/>
  <c r="J1037"/>
  <c r="J1038"/>
  <c r="J1039"/>
  <c r="J1040"/>
  <c r="J1041"/>
  <c r="J1042"/>
  <c r="J1043"/>
  <c r="J1044"/>
  <c r="J1045"/>
  <c r="J1046"/>
  <c r="J1047"/>
  <c r="J1048"/>
  <c r="J1049"/>
  <c r="J1050"/>
  <c r="J1051"/>
  <c r="J1052"/>
  <c r="J1053"/>
  <c r="J1054"/>
  <c r="J1055"/>
  <c r="J1056"/>
  <c r="J1057"/>
  <c r="J1058"/>
  <c r="J1059"/>
  <c r="J1060"/>
  <c r="J1061"/>
  <c r="J1062"/>
  <c r="J1063"/>
  <c r="J1064"/>
  <c r="J1065"/>
  <c r="J1066"/>
  <c r="J1067"/>
  <c r="J1068"/>
  <c r="J1069"/>
  <c r="J1070"/>
  <c r="J1071"/>
  <c r="J1072"/>
  <c r="J1073"/>
  <c r="J1074"/>
  <c r="J1075"/>
  <c r="J1076"/>
  <c r="J1077"/>
  <c r="J1078"/>
  <c r="J1079"/>
  <c r="J1080"/>
  <c r="J1081"/>
  <c r="J1082"/>
  <c r="J1083"/>
  <c r="J1084"/>
  <c r="J1085"/>
  <c r="J1086"/>
  <c r="J1087"/>
  <c r="J1088"/>
  <c r="J1089"/>
  <c r="J1090"/>
  <c r="J1091"/>
  <c r="J1092"/>
  <c r="J1093"/>
  <c r="J1094"/>
  <c r="J1095"/>
  <c r="J1096"/>
  <c r="J1097"/>
  <c r="J1098"/>
  <c r="J1099"/>
  <c r="J1100"/>
  <c r="J1101"/>
  <c r="J1102"/>
  <c r="J1103"/>
  <c r="J1104"/>
  <c r="J1105"/>
  <c r="J1106"/>
  <c r="J1107"/>
  <c r="J1108"/>
  <c r="J1109"/>
  <c r="J1110"/>
  <c r="J1111"/>
  <c r="J1112"/>
  <c r="J1113"/>
  <c r="J1114"/>
  <c r="J1115"/>
  <c r="J1116"/>
  <c r="J1117"/>
  <c r="J1118"/>
  <c r="J1119"/>
  <c r="J1120"/>
  <c r="J1121"/>
  <c r="J1122"/>
  <c r="J1123"/>
  <c r="J1124"/>
  <c r="J1125"/>
  <c r="J1126"/>
  <c r="J1127"/>
  <c r="J1128"/>
  <c r="J1129"/>
  <c r="J1130"/>
  <c r="J1131"/>
  <c r="J1132"/>
  <c r="J1133"/>
  <c r="J1134"/>
  <c r="J1135"/>
  <c r="J1136"/>
  <c r="J1137"/>
  <c r="J1138"/>
  <c r="J1139"/>
  <c r="J1140"/>
  <c r="J1141"/>
  <c r="J1142"/>
  <c r="J1143"/>
  <c r="J1144"/>
  <c r="J1145"/>
  <c r="J1146"/>
  <c r="J1147"/>
  <c r="J1148"/>
  <c r="J1149"/>
  <c r="J1150"/>
  <c r="J1151"/>
  <c r="J1152"/>
  <c r="J1153"/>
  <c r="J1154"/>
  <c r="J1155"/>
  <c r="J1156"/>
  <c r="J1157"/>
  <c r="J1158"/>
  <c r="J1159"/>
  <c r="J1160"/>
  <c r="J1161"/>
  <c r="J1162"/>
  <c r="J1163"/>
  <c r="J1164"/>
  <c r="J1165"/>
  <c r="J1166"/>
  <c r="J1167"/>
  <c r="J1168"/>
  <c r="J1169"/>
  <c r="J1170"/>
  <c r="J1171"/>
  <c r="J1172"/>
  <c r="J1173"/>
  <c r="J1174"/>
  <c r="J1175"/>
  <c r="J1176"/>
  <c r="J1177"/>
  <c r="J1178"/>
  <c r="J1179"/>
  <c r="J1180"/>
  <c r="J1181"/>
  <c r="J1182"/>
  <c r="J1183"/>
  <c r="J1184"/>
  <c r="J1185"/>
  <c r="J1186"/>
  <c r="J1187"/>
  <c r="J1188"/>
  <c r="J1189"/>
  <c r="J1190"/>
  <c r="J1191"/>
  <c r="J1192"/>
  <c r="J1193"/>
  <c r="J1194"/>
  <c r="J1195"/>
  <c r="J1196"/>
  <c r="J1197"/>
  <c r="J1198"/>
  <c r="J1199"/>
  <c r="J1200"/>
  <c r="J1201"/>
  <c r="J1202"/>
  <c r="J1203"/>
  <c r="J1204"/>
  <c r="J1205"/>
  <c r="J1206"/>
  <c r="J1207"/>
  <c r="J1208"/>
  <c r="J1209"/>
  <c r="J1210"/>
  <c r="J1211"/>
  <c r="J1212"/>
  <c r="J1213"/>
  <c r="J1214"/>
  <c r="J1215"/>
  <c r="J1216"/>
  <c r="J1217"/>
  <c r="J1218"/>
  <c r="J1219"/>
  <c r="J1220"/>
  <c r="J1221"/>
  <c r="J1222"/>
  <c r="J1223"/>
  <c r="J1224"/>
  <c r="J1225"/>
  <c r="J1226"/>
  <c r="J1227"/>
  <c r="J1228"/>
  <c r="J1229"/>
  <c r="J1230"/>
  <c r="J1231"/>
  <c r="J1232"/>
  <c r="J1233"/>
  <c r="J1234"/>
  <c r="J1235"/>
  <c r="J1236"/>
  <c r="J1237"/>
  <c r="J1238"/>
  <c r="J1239"/>
  <c r="J1240"/>
  <c r="J1241"/>
  <c r="J1242"/>
  <c r="J1243"/>
  <c r="J1244"/>
  <c r="J1245"/>
  <c r="J1246"/>
  <c r="J1247"/>
  <c r="J1248"/>
  <c r="J1249"/>
  <c r="J1250"/>
  <c r="J1251"/>
  <c r="J1252"/>
  <c r="J1253"/>
  <c r="J1254"/>
  <c r="J1255"/>
  <c r="J1256"/>
  <c r="J1257"/>
  <c r="J1258"/>
  <c r="J1259"/>
  <c r="J1260"/>
  <c r="J1261"/>
  <c r="J1262"/>
  <c r="J1263"/>
  <c r="J1264"/>
  <c r="J1265"/>
  <c r="J1266"/>
  <c r="J1267"/>
  <c r="J1268"/>
  <c r="J1269"/>
  <c r="J1270"/>
  <c r="J1271"/>
  <c r="J1272"/>
  <c r="J1273"/>
  <c r="J1274"/>
  <c r="J1275"/>
  <c r="J1276"/>
  <c r="J1277"/>
  <c r="J1278"/>
  <c r="J1279"/>
  <c r="J1280"/>
  <c r="J1281"/>
  <c r="J1282"/>
  <c r="J1283"/>
  <c r="J1284"/>
  <c r="J1285"/>
  <c r="J1286"/>
  <c r="J1287"/>
  <c r="J1288"/>
  <c r="J1289"/>
  <c r="J1290"/>
  <c r="J1291"/>
  <c r="J1292"/>
  <c r="J1293"/>
  <c r="J1294"/>
  <c r="J1295"/>
  <c r="J1296"/>
  <c r="J1297"/>
  <c r="J1298"/>
  <c r="J1299"/>
  <c r="J1300"/>
  <c r="J1301"/>
  <c r="J1302"/>
  <c r="J1303"/>
  <c r="J1304"/>
  <c r="J1305"/>
  <c r="J1306"/>
  <c r="J1307"/>
  <c r="J1308"/>
  <c r="J1309"/>
  <c r="J1310"/>
  <c r="J1311"/>
  <c r="J1312"/>
  <c r="J1313"/>
  <c r="J1314"/>
  <c r="J1315"/>
  <c r="J1316"/>
  <c r="J1317"/>
  <c r="J1318"/>
  <c r="J1319"/>
  <c r="J1320"/>
  <c r="J1321"/>
  <c r="J1322"/>
  <c r="J1323"/>
  <c r="J1324"/>
  <c r="J1325"/>
  <c r="J1326"/>
  <c r="J1327"/>
  <c r="J1328"/>
  <c r="J1329"/>
  <c r="J1330"/>
  <c r="J1331"/>
  <c r="J1332"/>
  <c r="J1333"/>
  <c r="J1334"/>
  <c r="J1335"/>
  <c r="J1336"/>
  <c r="J1337"/>
  <c r="J1338"/>
  <c r="J1339"/>
  <c r="J1340"/>
  <c r="J1341"/>
  <c r="J1342"/>
  <c r="J1343"/>
  <c r="J1344"/>
  <c r="J1345"/>
  <c r="J1346"/>
  <c r="J1347"/>
  <c r="J1348"/>
  <c r="J1349"/>
  <c r="J1350"/>
  <c r="J1351"/>
  <c r="J1352"/>
  <c r="J1353"/>
  <c r="J1354"/>
  <c r="J1355"/>
  <c r="J1356"/>
  <c r="J1357"/>
  <c r="J1358"/>
  <c r="J1359"/>
  <c r="J1360"/>
  <c r="J1361"/>
  <c r="J1362"/>
  <c r="J1363"/>
  <c r="J1364"/>
  <c r="J1365"/>
  <c r="J1366"/>
  <c r="J1367"/>
  <c r="J1368"/>
  <c r="J1369"/>
  <c r="J1370"/>
  <c r="J1371"/>
  <c r="J1372"/>
  <c r="J1373"/>
  <c r="J1374"/>
  <c r="J1375"/>
  <c r="J1376"/>
  <c r="J1377"/>
  <c r="J1378"/>
  <c r="J1379"/>
  <c r="J1380"/>
  <c r="J1381"/>
  <c r="J1382"/>
  <c r="J1383"/>
  <c r="J1384"/>
  <c r="J1385"/>
  <c r="J1386"/>
  <c r="J1387"/>
  <c r="J1388"/>
  <c r="J1389"/>
  <c r="J1390"/>
  <c r="J1391"/>
  <c r="J1392"/>
  <c r="J1393"/>
  <c r="J1394"/>
  <c r="J1395"/>
  <c r="J1396"/>
  <c r="J1397"/>
  <c r="J1398"/>
  <c r="J1399"/>
  <c r="J1400"/>
  <c r="J1401"/>
  <c r="J1402"/>
  <c r="J1403"/>
  <c r="J1404"/>
  <c r="J1405"/>
  <c r="J1406"/>
  <c r="J1407"/>
  <c r="J1408"/>
  <c r="J1409"/>
  <c r="J1410"/>
  <c r="J1411"/>
  <c r="J1412"/>
  <c r="J1413"/>
  <c r="J1414"/>
  <c r="J1415"/>
  <c r="J1416"/>
  <c r="J1417"/>
  <c r="J1418"/>
  <c r="J1419"/>
  <c r="J1420"/>
  <c r="J1421"/>
  <c r="J1422"/>
  <c r="J1423"/>
  <c r="J1424"/>
  <c r="J1425"/>
  <c r="J1426"/>
  <c r="J1427"/>
  <c r="J1428"/>
  <c r="J1429"/>
  <c r="J1430"/>
  <c r="J1431"/>
  <c r="J1432"/>
  <c r="J1433"/>
  <c r="J1434"/>
  <c r="J1435"/>
  <c r="J1436"/>
  <c r="J1437"/>
  <c r="J1438"/>
  <c r="J1439"/>
  <c r="J1440"/>
  <c r="J1441"/>
  <c r="J1442"/>
  <c r="J1443"/>
  <c r="J1444"/>
  <c r="J1445"/>
  <c r="J1446"/>
  <c r="J1447"/>
  <c r="J1448"/>
  <c r="J1449"/>
  <c r="J1450"/>
  <c r="J1451"/>
  <c r="J1452"/>
  <c r="J1453"/>
  <c r="J1454"/>
  <c r="J1455"/>
  <c r="J1456"/>
  <c r="J1457"/>
  <c r="J1458"/>
  <c r="J1459"/>
  <c r="J1460"/>
  <c r="J1461"/>
  <c r="J1462"/>
  <c r="J1463"/>
  <c r="J1464"/>
  <c r="J1465"/>
  <c r="J1466"/>
  <c r="J1467"/>
  <c r="J1468"/>
  <c r="J1469"/>
  <c r="J1470"/>
  <c r="J1471"/>
  <c r="J1472"/>
  <c r="J1473"/>
  <c r="J1474"/>
  <c r="J1475"/>
  <c r="J1476"/>
  <c r="J1477"/>
  <c r="J1478"/>
  <c r="J1479"/>
  <c r="J1480"/>
  <c r="J1481"/>
  <c r="J1482"/>
  <c r="J1483"/>
  <c r="J1484"/>
  <c r="J1485"/>
  <c r="J1486"/>
  <c r="J1487"/>
  <c r="J1488"/>
  <c r="J1489"/>
  <c r="J1490"/>
  <c r="J1491"/>
  <c r="J1492"/>
  <c r="J1493"/>
  <c r="J1494"/>
  <c r="J1495"/>
  <c r="J1496"/>
  <c r="J1497"/>
  <c r="J1498"/>
  <c r="J1499"/>
  <c r="J1500"/>
  <c r="J1501"/>
  <c r="J1502"/>
  <c r="J1503"/>
  <c r="J1504"/>
  <c r="J1505"/>
  <c r="J1506"/>
  <c r="J1507"/>
  <c r="J1508"/>
  <c r="J1509"/>
  <c r="J1510"/>
  <c r="J1511"/>
  <c r="J1512"/>
  <c r="J1513"/>
  <c r="J1514"/>
  <c r="J1515"/>
  <c r="J1516"/>
  <c r="J1517"/>
  <c r="J1518"/>
  <c r="J1519"/>
  <c r="J1520"/>
  <c r="J1521"/>
  <c r="J1522"/>
  <c r="J1523"/>
  <c r="J1524"/>
  <c r="J1525"/>
  <c r="J1526"/>
  <c r="J1527"/>
  <c r="J1528"/>
  <c r="J1529"/>
  <c r="J1530"/>
  <c r="J1531"/>
  <c r="J1532"/>
  <c r="J1533"/>
  <c r="J1534"/>
  <c r="J1535"/>
  <c r="J1536"/>
  <c r="J1537"/>
  <c r="J1538"/>
  <c r="J1539"/>
  <c r="J1540"/>
  <c r="J1541"/>
  <c r="J1542"/>
  <c r="J1543"/>
  <c r="J1544"/>
  <c r="J1545"/>
  <c r="J1546"/>
  <c r="J1547"/>
  <c r="J1548"/>
  <c r="J1549"/>
  <c r="J1550"/>
  <c r="J1551"/>
  <c r="J1552"/>
  <c r="J1553"/>
  <c r="J1554"/>
  <c r="J1555"/>
  <c r="J1556"/>
  <c r="J1557"/>
  <c r="J1558"/>
  <c r="J1559"/>
  <c r="J1560"/>
  <c r="J1561"/>
  <c r="J1562"/>
  <c r="J1563"/>
  <c r="J1564"/>
  <c r="J1565"/>
  <c r="J1566"/>
  <c r="J1567"/>
  <c r="J1568"/>
  <c r="J1569"/>
  <c r="J1570"/>
  <c r="J1571"/>
  <c r="J1572"/>
  <c r="J1573"/>
  <c r="J1574"/>
  <c r="J1575"/>
  <c r="J1576"/>
  <c r="J1577"/>
  <c r="J1578"/>
  <c r="J1579"/>
  <c r="J1580"/>
  <c r="J1581"/>
  <c r="J1582"/>
  <c r="J1583"/>
  <c r="J1584"/>
  <c r="J1585"/>
  <c r="J1586"/>
  <c r="J1587"/>
  <c r="J1588"/>
  <c r="J1589"/>
  <c r="J1590"/>
  <c r="J1591"/>
  <c r="J1592"/>
  <c r="J1593"/>
  <c r="J1594"/>
  <c r="J1595"/>
  <c r="J1596"/>
  <c r="J1597"/>
  <c r="J1598"/>
  <c r="J1599"/>
  <c r="J1600"/>
  <c r="J1601"/>
  <c r="J1602"/>
  <c r="J1603"/>
  <c r="J1604"/>
  <c r="J1605"/>
  <c r="J1606"/>
  <c r="J1607"/>
  <c r="J1608"/>
  <c r="J1609"/>
  <c r="J1610"/>
  <c r="J1611"/>
  <c r="J1612"/>
  <c r="J1613"/>
  <c r="J1614"/>
  <c r="J1615"/>
  <c r="J1616"/>
  <c r="J1617"/>
  <c r="J1618"/>
  <c r="J1619"/>
  <c r="J1620"/>
  <c r="J1621"/>
  <c r="J1622"/>
  <c r="J1623"/>
  <c r="J1624"/>
  <c r="J1625"/>
  <c r="J1626"/>
  <c r="J1627"/>
  <c r="J1628"/>
  <c r="J1629"/>
  <c r="J1630"/>
  <c r="J1631"/>
  <c r="J1632"/>
  <c r="J1633"/>
  <c r="J1634"/>
  <c r="J1635"/>
  <c r="J1636"/>
  <c r="J1637"/>
  <c r="J1638"/>
  <c r="J1639"/>
  <c r="J1640"/>
  <c r="J1641"/>
  <c r="J1642"/>
  <c r="J1643"/>
  <c r="J1644"/>
  <c r="J1645"/>
  <c r="J1646"/>
  <c r="J1647"/>
  <c r="J1648"/>
  <c r="J1649"/>
  <c r="J1650"/>
  <c r="J1651"/>
  <c r="J1652"/>
  <c r="J1653"/>
  <c r="J1654"/>
  <c r="J1655"/>
  <c r="J1656"/>
  <c r="J1657"/>
  <c r="J1658"/>
  <c r="J1659"/>
  <c r="J1660"/>
  <c r="J1661"/>
  <c r="J1662"/>
  <c r="J1663"/>
  <c r="J1664"/>
  <c r="J1665"/>
  <c r="J1666"/>
  <c r="J1667"/>
  <c r="J1668"/>
  <c r="J1669"/>
  <c r="J1670"/>
  <c r="J1671"/>
  <c r="J1672"/>
  <c r="J1673"/>
  <c r="J1674"/>
  <c r="J1675"/>
  <c r="J1676"/>
  <c r="J1677"/>
  <c r="J1678"/>
  <c r="J1679"/>
  <c r="J1680"/>
  <c r="J1681"/>
  <c r="J1682"/>
  <c r="J1683"/>
  <c r="J1684"/>
  <c r="J1685"/>
  <c r="J1686"/>
  <c r="J1687"/>
  <c r="J1688"/>
  <c r="J1689"/>
  <c r="J1690"/>
  <c r="J1691"/>
  <c r="J1692"/>
  <c r="J1693"/>
  <c r="J1694"/>
  <c r="J1695"/>
  <c r="J1696"/>
  <c r="J1697"/>
  <c r="J1698"/>
  <c r="J1699"/>
  <c r="J1700"/>
  <c r="J1701"/>
  <c r="J1702"/>
  <c r="J1703"/>
  <c r="J1704"/>
  <c r="J1705"/>
  <c r="J1706"/>
  <c r="J1707"/>
  <c r="J1708"/>
  <c r="J1709"/>
  <c r="J1710"/>
  <c r="J1711"/>
  <c r="J1712"/>
  <c r="J1713"/>
  <c r="J1714"/>
  <c r="J1715"/>
  <c r="J1716"/>
  <c r="J1717"/>
  <c r="J1718"/>
  <c r="J1719"/>
  <c r="J1720"/>
  <c r="J1721"/>
  <c r="J1722"/>
  <c r="J1723"/>
  <c r="J1724"/>
  <c r="J1725"/>
  <c r="J1726"/>
  <c r="J1727"/>
  <c r="J1728"/>
  <c r="J1729"/>
  <c r="J1730"/>
  <c r="J1731"/>
  <c r="J1732"/>
  <c r="J1733"/>
  <c r="J1734"/>
  <c r="J1735"/>
  <c r="J1736"/>
  <c r="J1737"/>
  <c r="J1738"/>
  <c r="J1739"/>
  <c r="J1740"/>
  <c r="J1741"/>
  <c r="J1742"/>
  <c r="J1743"/>
  <c r="J1744"/>
  <c r="J1745"/>
  <c r="J1746"/>
  <c r="J1747"/>
  <c r="J1748"/>
  <c r="J1749"/>
  <c r="J1750"/>
  <c r="J1751"/>
  <c r="J1752"/>
  <c r="J1753"/>
  <c r="J1754"/>
  <c r="J1755"/>
  <c r="J1756"/>
  <c r="J1757"/>
  <c r="J1758"/>
  <c r="J1759"/>
  <c r="J1760"/>
  <c r="J1761"/>
  <c r="J1762"/>
  <c r="J1763"/>
  <c r="J1764"/>
  <c r="J1765"/>
  <c r="J1766"/>
  <c r="J1767"/>
  <c r="J1768"/>
  <c r="J1769"/>
  <c r="J1770"/>
  <c r="J1771"/>
  <c r="J1772"/>
  <c r="J1773"/>
  <c r="J1774"/>
  <c r="J1775"/>
  <c r="J1776"/>
  <c r="J1777"/>
  <c r="J1778"/>
  <c r="J1779"/>
  <c r="J1780"/>
  <c r="J1781"/>
  <c r="J1782"/>
  <c r="J1783"/>
  <c r="J1784"/>
  <c r="J1785"/>
  <c r="J1786"/>
  <c r="J1787"/>
  <c r="J1788"/>
  <c r="J1789"/>
  <c r="J1790"/>
  <c r="J1791"/>
  <c r="J1792"/>
  <c r="J1793"/>
  <c r="J1794"/>
  <c r="J1795"/>
  <c r="J1796"/>
  <c r="J1797"/>
  <c r="J1798"/>
  <c r="J1799"/>
  <c r="J1800"/>
  <c r="J1801"/>
  <c r="J1802"/>
  <c r="J1803"/>
  <c r="J1804"/>
  <c r="J1805"/>
  <c r="J1806"/>
  <c r="J1807"/>
  <c r="J1808"/>
  <c r="J1809"/>
  <c r="J1810"/>
  <c r="J1811"/>
  <c r="J1812"/>
  <c r="J1813"/>
  <c r="J1814"/>
  <c r="J1815"/>
  <c r="J1816"/>
  <c r="J1817"/>
  <c r="J1818"/>
  <c r="J1819"/>
  <c r="J1820"/>
  <c r="J1821"/>
  <c r="J1822"/>
  <c r="J1823"/>
  <c r="J1824"/>
  <c r="J1825"/>
  <c r="J1826"/>
  <c r="J1827"/>
  <c r="J1828"/>
  <c r="J1829"/>
  <c r="J1830"/>
  <c r="J1831"/>
  <c r="J1832"/>
  <c r="J1833"/>
  <c r="J1834"/>
  <c r="J1835"/>
  <c r="J1836"/>
  <c r="J1837"/>
  <c r="J1838"/>
  <c r="J1839"/>
  <c r="J1840"/>
  <c r="J1841"/>
  <c r="J1842"/>
  <c r="J1843"/>
  <c r="J1844"/>
  <c r="J1845"/>
  <c r="J1846"/>
  <c r="J1847"/>
  <c r="J1848"/>
  <c r="J1849"/>
  <c r="J1850"/>
  <c r="J1851"/>
  <c r="J1852"/>
  <c r="J1853"/>
  <c r="J1854"/>
  <c r="J1855"/>
  <c r="J1856"/>
  <c r="J1857"/>
  <c r="J1858"/>
  <c r="J1859"/>
  <c r="J1860"/>
  <c r="J1861"/>
  <c r="J1862"/>
  <c r="J1863"/>
  <c r="J1864"/>
  <c r="J1865"/>
  <c r="J1866"/>
  <c r="J1867"/>
  <c r="J1868"/>
  <c r="J1869"/>
  <c r="J1870"/>
  <c r="J1871"/>
  <c r="J1872"/>
  <c r="J1873"/>
  <c r="J1874"/>
  <c r="J1875"/>
  <c r="J1876"/>
  <c r="J1877"/>
  <c r="J1878"/>
  <c r="J1879"/>
  <c r="J1880"/>
  <c r="J1881"/>
  <c r="J1882"/>
  <c r="J1883"/>
  <c r="J1884"/>
  <c r="J1885"/>
  <c r="J1886"/>
  <c r="J1887"/>
  <c r="J1888"/>
  <c r="J1889"/>
  <c r="J1890"/>
  <c r="J1891"/>
  <c r="J1892"/>
  <c r="J1893"/>
  <c r="J1894"/>
  <c r="J1895"/>
  <c r="J1896"/>
  <c r="J1897"/>
  <c r="J1898"/>
  <c r="J1899"/>
  <c r="J1900"/>
  <c r="J1901"/>
  <c r="J1902"/>
  <c r="J1903"/>
  <c r="J1904"/>
  <c r="J1905"/>
  <c r="J1906"/>
  <c r="J1907"/>
  <c r="J1908"/>
  <c r="J1909"/>
  <c r="J1910"/>
  <c r="J1911"/>
  <c r="J1912"/>
  <c r="J1913"/>
  <c r="J1914"/>
  <c r="J1915"/>
  <c r="J1916"/>
  <c r="J1917"/>
  <c r="J1918"/>
  <c r="J1919"/>
  <c r="J1920"/>
  <c r="J1921"/>
  <c r="J1922"/>
  <c r="J1923"/>
  <c r="J1924"/>
  <c r="J1925"/>
  <c r="J1926"/>
  <c r="J1927"/>
  <c r="J1928"/>
  <c r="J1929"/>
  <c r="J1930"/>
  <c r="J1931"/>
  <c r="J1932"/>
  <c r="J1933"/>
  <c r="J1934"/>
  <c r="J1935"/>
  <c r="J1936"/>
  <c r="J1937"/>
  <c r="J1938"/>
  <c r="J1939"/>
  <c r="J1940"/>
  <c r="J1941"/>
  <c r="J1942"/>
  <c r="J1943"/>
  <c r="J1944"/>
  <c r="J1945"/>
  <c r="J1946"/>
  <c r="J1947"/>
  <c r="J1948"/>
  <c r="J1949"/>
  <c r="J1950"/>
  <c r="J1951"/>
  <c r="J1952"/>
  <c r="J1953"/>
  <c r="J1954"/>
  <c r="J1955"/>
  <c r="J1956"/>
  <c r="J1957"/>
  <c r="J1958"/>
  <c r="J1959"/>
  <c r="J1960"/>
  <c r="J1961"/>
  <c r="J1962"/>
  <c r="J1963"/>
  <c r="J1964"/>
  <c r="J1965"/>
  <c r="J1966"/>
  <c r="J1967"/>
  <c r="J1968"/>
  <c r="J1969"/>
  <c r="J1970"/>
  <c r="J1971"/>
  <c r="J1972"/>
  <c r="J1973"/>
  <c r="J1974"/>
  <c r="J1975"/>
  <c r="J1976"/>
  <c r="J1977"/>
  <c r="J1978"/>
  <c r="J1979"/>
  <c r="J1980"/>
  <c r="J1981"/>
  <c r="J1982"/>
  <c r="J1983"/>
  <c r="J1984"/>
  <c r="J1985"/>
  <c r="J1986"/>
  <c r="J1987"/>
  <c r="J1988"/>
  <c r="J1989"/>
  <c r="J1990"/>
  <c r="J1991"/>
  <c r="J1992"/>
  <c r="J1993"/>
  <c r="J1994"/>
  <c r="J1995"/>
  <c r="J1996"/>
  <c r="J1997"/>
  <c r="J1998"/>
  <c r="J1999"/>
  <c r="J2000"/>
  <c r="J2001"/>
  <c r="J2002"/>
  <c r="J2003"/>
  <c r="J2004"/>
  <c r="J2005"/>
  <c r="J2006"/>
  <c r="J2007"/>
  <c r="J2008"/>
  <c r="J2009"/>
  <c r="J2010"/>
  <c r="J2011"/>
  <c r="J2012"/>
  <c r="J2013"/>
  <c r="J2014"/>
  <c r="J2015"/>
  <c r="J2016"/>
  <c r="J2017"/>
  <c r="J2018"/>
  <c r="J2019"/>
  <c r="J2020"/>
  <c r="J2021"/>
  <c r="J2022"/>
  <c r="J2023"/>
  <c r="J2024"/>
  <c r="J2025"/>
  <c r="J2026"/>
  <c r="J2027"/>
  <c r="J2028"/>
  <c r="J2029"/>
  <c r="J2030"/>
  <c r="J2031"/>
  <c r="J2032"/>
  <c r="J2033"/>
  <c r="J2034"/>
  <c r="J2035"/>
  <c r="J2036"/>
  <c r="J2037"/>
  <c r="J2038"/>
  <c r="J2039"/>
  <c r="J2040"/>
  <c r="J2041"/>
  <c r="J2042"/>
  <c r="J2043"/>
  <c r="J2044"/>
  <c r="J2045"/>
  <c r="J2046"/>
  <c r="J2047"/>
  <c r="J2048"/>
  <c r="J2049"/>
  <c r="J2050"/>
  <c r="J2051"/>
  <c r="J2052"/>
  <c r="J2053"/>
  <c r="J2054"/>
  <c r="J2055"/>
  <c r="J2056"/>
  <c r="J2057"/>
  <c r="J2058"/>
  <c r="J2059"/>
  <c r="J2060"/>
  <c r="J2061"/>
  <c r="J2062"/>
  <c r="J2063"/>
  <c r="J2064"/>
  <c r="J2065"/>
  <c r="J2066"/>
  <c r="J2067"/>
  <c r="J2068"/>
  <c r="J2069"/>
  <c r="J2070"/>
  <c r="J2071"/>
  <c r="J2072"/>
  <c r="J2073"/>
  <c r="J2074"/>
  <c r="J2075"/>
  <c r="J2076"/>
  <c r="J2077"/>
  <c r="J2078"/>
  <c r="J2079"/>
  <c r="J2080"/>
  <c r="J2081"/>
  <c r="J2082"/>
  <c r="J2083"/>
  <c r="J2084"/>
  <c r="J2085"/>
  <c r="J2086"/>
  <c r="J2087"/>
  <c r="J2088"/>
  <c r="J2089"/>
  <c r="J2090"/>
  <c r="J2091"/>
  <c r="J2092"/>
  <c r="J2093"/>
  <c r="J2094"/>
  <c r="J2095"/>
  <c r="J2096"/>
  <c r="J2097"/>
  <c r="J2098"/>
  <c r="J2099"/>
  <c r="J2100"/>
  <c r="J2101"/>
  <c r="J2102"/>
  <c r="J2103"/>
  <c r="J2104"/>
  <c r="J2105"/>
  <c r="J2106"/>
  <c r="J2107"/>
  <c r="J2108"/>
  <c r="J2109"/>
  <c r="J2110"/>
  <c r="J2111"/>
  <c r="J2112"/>
  <c r="J2113"/>
  <c r="J2114"/>
  <c r="J2115"/>
  <c r="J2116"/>
  <c r="J2117"/>
  <c r="J2118"/>
  <c r="J2119"/>
  <c r="J2120"/>
  <c r="J2121"/>
  <c r="J2122"/>
  <c r="J2123"/>
  <c r="J2124"/>
  <c r="J2125"/>
  <c r="J2126"/>
  <c r="J2127"/>
  <c r="J2128"/>
  <c r="J2129"/>
  <c r="J2130"/>
  <c r="J2131"/>
  <c r="J2132"/>
  <c r="J2133"/>
  <c r="J2134"/>
  <c r="J2135"/>
  <c r="J2136"/>
  <c r="J2137"/>
  <c r="J2138"/>
  <c r="J2139"/>
  <c r="J2140"/>
  <c r="J2141"/>
  <c r="J2142"/>
  <c r="J2143"/>
  <c r="J2144"/>
  <c r="J2145"/>
  <c r="J2146"/>
  <c r="J2147"/>
  <c r="J2148"/>
  <c r="J2149"/>
  <c r="J2150"/>
  <c r="J2151"/>
  <c r="J2152"/>
  <c r="J2153"/>
  <c r="J2154"/>
  <c r="J2155"/>
  <c r="J2156"/>
  <c r="J2157"/>
  <c r="J2158"/>
  <c r="J2159"/>
  <c r="J2160"/>
  <c r="J2161"/>
  <c r="J2162"/>
  <c r="J2163"/>
  <c r="J2164"/>
  <c r="J2165"/>
  <c r="J2166"/>
  <c r="J2167"/>
  <c r="J2168"/>
  <c r="J2169"/>
  <c r="J2170"/>
  <c r="J2171"/>
  <c r="J2172"/>
  <c r="J2173"/>
  <c r="J2174"/>
  <c r="J2175"/>
  <c r="J2176"/>
  <c r="J2177"/>
  <c r="J2178"/>
  <c r="J2179"/>
  <c r="J2180"/>
  <c r="J2181"/>
  <c r="J2182"/>
  <c r="J2183"/>
  <c r="J2184"/>
  <c r="J2185"/>
  <c r="J2186"/>
  <c r="J2187"/>
  <c r="J2188"/>
  <c r="J2189"/>
  <c r="J2190"/>
  <c r="J2191"/>
  <c r="J2192"/>
  <c r="J2193"/>
  <c r="J2194"/>
  <c r="J2195"/>
  <c r="J2196"/>
  <c r="J2197"/>
  <c r="J2198"/>
  <c r="J2199"/>
  <c r="J2200"/>
  <c r="J2201"/>
  <c r="J2202"/>
  <c r="J2203"/>
  <c r="J2204"/>
  <c r="J2205"/>
  <c r="J2206"/>
  <c r="J2207"/>
  <c r="J2208"/>
  <c r="J2209"/>
  <c r="J2210"/>
  <c r="J2211"/>
  <c r="J2212"/>
  <c r="J2213"/>
  <c r="J2214"/>
  <c r="J2215"/>
  <c r="J2216"/>
  <c r="J2217"/>
  <c r="J2218"/>
  <c r="J2219"/>
  <c r="J2220"/>
  <c r="J2221"/>
  <c r="J2222"/>
  <c r="J2223"/>
  <c r="J2224"/>
  <c r="J2225"/>
  <c r="J2226"/>
  <c r="J2227"/>
  <c r="J2228"/>
  <c r="J2229"/>
  <c r="J2230"/>
  <c r="J2231"/>
  <c r="J2232"/>
  <c r="J2233"/>
  <c r="J2234"/>
  <c r="J2235"/>
  <c r="J2236"/>
  <c r="J2237"/>
  <c r="J2238"/>
  <c r="J2239"/>
  <c r="J2240"/>
  <c r="J2241"/>
  <c r="J2242"/>
  <c r="J2243"/>
  <c r="J2244"/>
  <c r="J2245"/>
  <c r="J2246"/>
  <c r="J2247"/>
  <c r="J2248"/>
  <c r="J2249"/>
  <c r="J2250"/>
  <c r="J2251"/>
  <c r="J2252"/>
  <c r="J2253"/>
  <c r="J2254"/>
  <c r="J2255"/>
  <c r="J2256"/>
  <c r="J2257"/>
  <c r="J2258"/>
  <c r="J2259"/>
  <c r="J2260"/>
  <c r="J2261"/>
  <c r="J2262"/>
  <c r="J2263"/>
  <c r="J2264"/>
  <c r="J2265"/>
  <c r="J2266"/>
  <c r="J2267"/>
  <c r="J2268"/>
  <c r="J2269"/>
  <c r="J2270"/>
  <c r="J2271"/>
  <c r="J2272"/>
  <c r="J2273"/>
  <c r="J2274"/>
  <c r="J2275"/>
  <c r="J2276"/>
  <c r="J2277"/>
  <c r="J2278"/>
  <c r="J2279"/>
  <c r="J2280"/>
  <c r="J2281"/>
  <c r="J2282"/>
  <c r="J2283"/>
  <c r="J2284"/>
  <c r="J2285"/>
  <c r="J2286"/>
  <c r="J2287"/>
  <c r="J2288"/>
  <c r="J2289"/>
  <c r="J2290"/>
  <c r="J2291"/>
  <c r="J2292"/>
  <c r="J2293"/>
  <c r="J2294"/>
  <c r="J2295"/>
  <c r="J2296"/>
  <c r="J2297"/>
  <c r="J2298"/>
  <c r="J2299"/>
  <c r="J2300"/>
  <c r="J2301"/>
  <c r="J2302"/>
  <c r="J2303"/>
  <c r="J2304"/>
  <c r="J2305"/>
  <c r="J2306"/>
  <c r="J2307"/>
  <c r="J2308"/>
  <c r="J2309"/>
  <c r="J2310"/>
  <c r="J2311"/>
  <c r="J2312"/>
  <c r="J2313"/>
  <c r="J2314"/>
  <c r="J2315"/>
  <c r="J2316"/>
  <c r="J2317"/>
  <c r="J2318"/>
  <c r="J2319"/>
  <c r="J2320"/>
  <c r="J2321"/>
  <c r="J2322"/>
  <c r="J2323"/>
  <c r="J2324"/>
  <c r="J2325"/>
  <c r="J2326"/>
  <c r="J2327"/>
  <c r="J2328"/>
  <c r="J2329"/>
  <c r="J2330"/>
  <c r="J2331"/>
  <c r="J2332"/>
  <c r="J2333"/>
  <c r="J2334"/>
  <c r="J2335"/>
  <c r="J2336"/>
  <c r="J2337"/>
  <c r="J2338"/>
  <c r="J2339"/>
  <c r="J2340"/>
  <c r="J2341"/>
  <c r="J2342"/>
  <c r="J2343"/>
  <c r="J2344"/>
  <c r="J2345"/>
  <c r="J2346"/>
  <c r="J2347"/>
  <c r="J2348"/>
  <c r="J2349"/>
  <c r="J2350"/>
  <c r="J2351"/>
  <c r="J2352"/>
  <c r="J2353"/>
  <c r="J2354"/>
  <c r="J2355"/>
  <c r="J2356"/>
  <c r="J2357"/>
  <c r="J2358"/>
  <c r="J2359"/>
  <c r="J2360"/>
  <c r="J2361"/>
  <c r="J2362"/>
  <c r="J2363"/>
  <c r="J2364"/>
  <c r="J2365"/>
  <c r="J2366"/>
  <c r="J2367"/>
  <c r="J2368"/>
  <c r="J2369"/>
  <c r="J2370"/>
  <c r="J2371"/>
  <c r="J2372"/>
  <c r="J2373"/>
  <c r="J2374"/>
  <c r="J2375"/>
  <c r="J2376"/>
  <c r="J2377"/>
  <c r="J2378"/>
  <c r="J2379"/>
  <c r="J2380"/>
  <c r="J2381"/>
  <c r="J2382"/>
  <c r="J2383"/>
  <c r="J2384"/>
  <c r="J2385"/>
  <c r="J2386"/>
  <c r="J2387"/>
  <c r="J2388"/>
  <c r="J2389"/>
  <c r="J2390"/>
  <c r="J2391"/>
  <c r="J2392"/>
  <c r="J2393"/>
  <c r="J2394"/>
  <c r="J2395"/>
  <c r="J2396"/>
  <c r="J2397"/>
  <c r="J2398"/>
  <c r="J2399"/>
  <c r="J2400"/>
  <c r="J2401"/>
  <c r="J2402"/>
  <c r="J2403"/>
  <c r="J2404"/>
  <c r="J2405"/>
  <c r="J2406"/>
  <c r="J2407"/>
  <c r="J2408"/>
  <c r="J2409"/>
  <c r="J2410"/>
  <c r="J2411"/>
  <c r="J2412"/>
  <c r="J2413"/>
  <c r="J2414"/>
  <c r="J2415"/>
  <c r="J2416"/>
  <c r="J2417"/>
  <c r="J2418"/>
  <c r="J2419"/>
  <c r="J2420"/>
  <c r="J2421"/>
  <c r="J2422"/>
  <c r="J2423"/>
  <c r="J2424"/>
  <c r="J2425"/>
  <c r="J2426"/>
  <c r="J2427"/>
  <c r="J2428"/>
  <c r="J2429"/>
  <c r="J2430"/>
  <c r="J2431"/>
  <c r="J2432"/>
  <c r="J2433"/>
  <c r="J2434"/>
  <c r="J2435"/>
  <c r="J2436"/>
  <c r="J2437"/>
  <c r="J2438"/>
  <c r="J2439"/>
  <c r="J2440"/>
  <c r="J2441"/>
  <c r="J2442"/>
  <c r="J2443"/>
  <c r="J2444"/>
  <c r="J2445"/>
  <c r="J2446"/>
  <c r="J2447"/>
  <c r="J2448"/>
  <c r="J2449"/>
  <c r="J2450"/>
  <c r="J2451"/>
  <c r="J2452"/>
  <c r="J2453"/>
  <c r="J2454"/>
  <c r="J2455"/>
  <c r="J2456"/>
  <c r="J2457"/>
  <c r="J2458"/>
  <c r="J2459"/>
  <c r="J2460"/>
  <c r="J2461"/>
  <c r="J2462"/>
  <c r="J2463"/>
  <c r="J2464"/>
  <c r="J2465"/>
  <c r="J2466"/>
  <c r="J2467"/>
  <c r="J2468"/>
  <c r="J2469"/>
  <c r="J2470"/>
  <c r="J2471"/>
  <c r="J2472"/>
  <c r="J2473"/>
  <c r="J2474"/>
  <c r="J2475"/>
  <c r="J2476"/>
  <c r="J2477"/>
  <c r="J2478"/>
  <c r="J2479"/>
  <c r="J2480"/>
  <c r="J2481"/>
  <c r="J2482"/>
  <c r="J2483"/>
  <c r="J2484"/>
  <c r="J2485"/>
  <c r="J2486"/>
  <c r="J2487"/>
  <c r="J2488"/>
  <c r="J2489"/>
  <c r="J2490"/>
  <c r="J2491"/>
  <c r="J2492"/>
  <c r="J2493"/>
  <c r="J2494"/>
  <c r="J2495"/>
  <c r="J2496"/>
  <c r="J2497"/>
  <c r="J2498"/>
  <c r="J2499"/>
  <c r="J2500"/>
  <c r="J2501"/>
  <c r="J2502"/>
  <c r="J2503"/>
  <c r="J2504"/>
  <c r="J2505"/>
  <c r="J2506"/>
  <c r="J2507"/>
  <c r="J2508"/>
  <c r="J2509"/>
  <c r="J2510"/>
  <c r="J2511"/>
  <c r="J2512"/>
  <c r="J2513"/>
  <c r="J2514"/>
  <c r="J2515"/>
  <c r="J2516"/>
  <c r="J2517"/>
  <c r="J2518"/>
  <c r="J2519"/>
  <c r="J2520"/>
  <c r="J2521"/>
  <c r="J2522"/>
  <c r="J2523"/>
  <c r="J2524"/>
  <c r="J2525"/>
  <c r="J2526"/>
  <c r="J2527"/>
  <c r="J2528"/>
  <c r="J2529"/>
  <c r="J2530"/>
  <c r="J2531"/>
  <c r="J2532"/>
  <c r="J2533"/>
  <c r="J2534"/>
  <c r="J2535"/>
  <c r="J2536"/>
  <c r="J2537"/>
  <c r="J2538"/>
  <c r="J2539"/>
  <c r="J2540"/>
  <c r="J2541"/>
  <c r="J2542"/>
  <c r="J2543"/>
  <c r="J2544"/>
  <c r="J2545"/>
  <c r="J2546"/>
  <c r="J2547"/>
  <c r="J2548"/>
  <c r="J2549"/>
  <c r="J2550"/>
  <c r="J2551"/>
  <c r="J2552"/>
  <c r="J2553"/>
  <c r="J2554"/>
  <c r="J2555"/>
  <c r="J2556"/>
  <c r="J2557"/>
  <c r="J2558"/>
  <c r="J2559"/>
  <c r="J2560"/>
  <c r="J2561"/>
  <c r="J2562"/>
  <c r="J2563"/>
  <c r="J2564"/>
  <c r="J2565"/>
  <c r="J2566"/>
  <c r="J2567"/>
  <c r="J2568"/>
  <c r="J2569"/>
  <c r="J2570"/>
  <c r="J2571"/>
  <c r="J2572"/>
  <c r="J2573"/>
  <c r="J2574"/>
  <c r="J2575"/>
  <c r="J2576"/>
  <c r="J2577"/>
  <c r="J2578"/>
  <c r="J2579"/>
  <c r="J2580"/>
  <c r="J2581"/>
  <c r="J2582"/>
  <c r="J2583"/>
  <c r="J2584"/>
  <c r="J2585"/>
  <c r="J2586"/>
  <c r="J2587"/>
  <c r="J2588"/>
  <c r="J2589"/>
  <c r="J2590"/>
  <c r="J2591"/>
  <c r="J2592"/>
  <c r="J2593"/>
  <c r="J2594"/>
  <c r="J2595"/>
  <c r="J2596"/>
  <c r="J2597"/>
  <c r="J2598"/>
  <c r="J2599"/>
  <c r="J2600"/>
  <c r="J2601"/>
  <c r="J2602"/>
  <c r="J2603"/>
  <c r="J2604"/>
  <c r="J2605"/>
  <c r="J2606"/>
  <c r="J2607"/>
  <c r="J2608"/>
  <c r="J2609"/>
  <c r="J2610"/>
  <c r="J2611"/>
  <c r="J2612"/>
  <c r="J2613"/>
  <c r="J2614"/>
  <c r="J2615"/>
  <c r="J2616"/>
  <c r="J2617"/>
  <c r="J2618"/>
  <c r="J2619"/>
  <c r="J2620"/>
  <c r="J2621"/>
  <c r="J2622"/>
  <c r="J2623"/>
  <c r="J2624"/>
  <c r="J2625"/>
  <c r="J2626"/>
  <c r="J2627"/>
  <c r="J2628"/>
  <c r="J2629"/>
  <c r="J2630"/>
  <c r="J2631"/>
  <c r="J2632"/>
  <c r="J2633"/>
  <c r="J2634"/>
  <c r="J2635"/>
  <c r="J2636"/>
  <c r="J2637"/>
  <c r="J2638"/>
  <c r="J2639"/>
  <c r="J2640"/>
  <c r="J2641"/>
  <c r="J2642"/>
  <c r="J2643"/>
  <c r="G9"/>
  <c r="H9"/>
  <c r="G10"/>
  <c r="H10"/>
  <c r="G11"/>
  <c r="H11"/>
  <c r="G12"/>
  <c r="H12"/>
  <c r="G13"/>
  <c r="H13"/>
  <c r="G14"/>
  <c r="H14"/>
  <c r="G15"/>
  <c r="H15"/>
  <c r="G16"/>
  <c r="H16"/>
  <c r="G17"/>
  <c r="H17"/>
  <c r="G18"/>
  <c r="H18"/>
  <c r="G19"/>
  <c r="H19"/>
  <c r="G20"/>
  <c r="H20"/>
  <c r="G21"/>
  <c r="H21"/>
  <c r="G22"/>
  <c r="H22"/>
  <c r="G23"/>
  <c r="H23"/>
  <c r="G24"/>
  <c r="H24"/>
  <c r="G25"/>
  <c r="H25"/>
  <c r="G26"/>
  <c r="H26"/>
  <c r="G27"/>
  <c r="H27"/>
  <c r="G28"/>
  <c r="H28"/>
  <c r="G29"/>
  <c r="H29"/>
  <c r="G30"/>
  <c r="H30"/>
  <c r="G31"/>
  <c r="H31"/>
  <c r="G32"/>
  <c r="H32"/>
  <c r="G33"/>
  <c r="H33"/>
  <c r="G34"/>
  <c r="H34"/>
  <c r="G35"/>
  <c r="H35"/>
  <c r="G36"/>
  <c r="H36"/>
  <c r="G37"/>
  <c r="H37"/>
  <c r="G38"/>
  <c r="H38"/>
  <c r="G39"/>
  <c r="H39"/>
  <c r="G40"/>
  <c r="H40"/>
  <c r="G41"/>
  <c r="H41"/>
  <c r="G42"/>
  <c r="H42"/>
  <c r="G43"/>
  <c r="H43"/>
  <c r="G44"/>
  <c r="H44"/>
  <c r="G45"/>
  <c r="H45"/>
  <c r="G46"/>
  <c r="H46"/>
  <c r="G47"/>
  <c r="H47"/>
  <c r="G48"/>
  <c r="H48"/>
  <c r="G49"/>
  <c r="H49"/>
  <c r="G50"/>
  <c r="H50"/>
  <c r="G51"/>
  <c r="H51"/>
  <c r="G52"/>
  <c r="H52"/>
  <c r="G53"/>
  <c r="H53"/>
  <c r="G54"/>
  <c r="H54"/>
  <c r="G55"/>
  <c r="H55"/>
  <c r="G56"/>
  <c r="H56"/>
  <c r="G57"/>
  <c r="H57"/>
  <c r="G58"/>
  <c r="H58"/>
  <c r="G59"/>
  <c r="H59"/>
  <c r="G60"/>
  <c r="H60"/>
  <c r="G61"/>
  <c r="H61"/>
  <c r="G62"/>
  <c r="H62"/>
  <c r="G63"/>
  <c r="H63"/>
  <c r="G64"/>
  <c r="H64"/>
  <c r="G65"/>
  <c r="H65"/>
  <c r="G66"/>
  <c r="H66"/>
  <c r="G67"/>
  <c r="H67"/>
  <c r="G68"/>
  <c r="H68"/>
  <c r="G69"/>
  <c r="H69"/>
  <c r="G70"/>
  <c r="H70"/>
  <c r="G71"/>
  <c r="H71"/>
  <c r="G72"/>
  <c r="H72"/>
  <c r="G73"/>
  <c r="H73"/>
  <c r="G74"/>
  <c r="H74"/>
  <c r="G75"/>
  <c r="H75"/>
  <c r="G76"/>
  <c r="H76"/>
  <c r="G77"/>
  <c r="H77"/>
  <c r="G78"/>
  <c r="H78"/>
  <c r="G79"/>
  <c r="H79"/>
  <c r="G80"/>
  <c r="H80"/>
  <c r="G81"/>
  <c r="H81"/>
  <c r="G82"/>
  <c r="H82"/>
  <c r="G83"/>
  <c r="H83"/>
  <c r="G84"/>
  <c r="H84"/>
  <c r="G85"/>
  <c r="H85"/>
  <c r="G86"/>
  <c r="H86"/>
  <c r="G87"/>
  <c r="H87"/>
  <c r="G88"/>
  <c r="H88"/>
  <c r="G89"/>
  <c r="H89"/>
  <c r="G90"/>
  <c r="H90"/>
  <c r="G91"/>
  <c r="H91"/>
  <c r="G92"/>
  <c r="H92"/>
  <c r="G93"/>
  <c r="H93"/>
  <c r="G94"/>
  <c r="H94"/>
  <c r="G95"/>
  <c r="H95"/>
  <c r="G96"/>
  <c r="H96"/>
  <c r="G97"/>
  <c r="H97"/>
  <c r="G98"/>
  <c r="H98"/>
  <c r="G99"/>
  <c r="H99"/>
  <c r="G100"/>
  <c r="H100"/>
  <c r="G101"/>
  <c r="H101"/>
  <c r="G102"/>
  <c r="H102"/>
  <c r="G103"/>
  <c r="H103"/>
  <c r="G104"/>
  <c r="H104"/>
  <c r="G105"/>
  <c r="H105"/>
  <c r="G106"/>
  <c r="H106"/>
  <c r="G107"/>
  <c r="H107"/>
  <c r="G108"/>
  <c r="H108"/>
  <c r="G109"/>
  <c r="H109"/>
  <c r="G110"/>
  <c r="H110"/>
  <c r="G111"/>
  <c r="H111"/>
  <c r="G112"/>
  <c r="H112"/>
  <c r="G113"/>
  <c r="H113"/>
  <c r="G114"/>
  <c r="H114"/>
  <c r="G115"/>
  <c r="H115"/>
  <c r="G116"/>
  <c r="H116"/>
  <c r="G117"/>
  <c r="H117"/>
  <c r="G118"/>
  <c r="H118"/>
  <c r="G119"/>
  <c r="H119"/>
  <c r="G120"/>
  <c r="H120"/>
  <c r="G121"/>
  <c r="H121"/>
  <c r="G122"/>
  <c r="H122"/>
  <c r="G123"/>
  <c r="H123"/>
  <c r="G124"/>
  <c r="H124"/>
  <c r="G125"/>
  <c r="H125"/>
  <c r="G126"/>
  <c r="H126"/>
  <c r="G127"/>
  <c r="H127"/>
  <c r="G128"/>
  <c r="H128"/>
  <c r="G129"/>
  <c r="H129"/>
  <c r="G130"/>
  <c r="H130"/>
  <c r="G131"/>
  <c r="H131"/>
  <c r="G132"/>
  <c r="H132"/>
  <c r="G133"/>
  <c r="H133"/>
  <c r="G134"/>
  <c r="H134"/>
  <c r="G135"/>
  <c r="H135"/>
  <c r="G136"/>
  <c r="H136"/>
  <c r="G137"/>
  <c r="H137"/>
  <c r="G138"/>
  <c r="H138"/>
  <c r="G139"/>
  <c r="H139"/>
  <c r="G140"/>
  <c r="H140"/>
  <c r="G141"/>
  <c r="H141"/>
  <c r="G142"/>
  <c r="H142"/>
  <c r="G143"/>
  <c r="H143"/>
  <c r="G144"/>
  <c r="H144"/>
  <c r="G145"/>
  <c r="H145"/>
  <c r="G146"/>
  <c r="H146"/>
  <c r="G147"/>
  <c r="H147"/>
  <c r="G148"/>
  <c r="H148"/>
  <c r="G149"/>
  <c r="H149"/>
  <c r="G150"/>
  <c r="H150"/>
  <c r="G151"/>
  <c r="H151"/>
  <c r="G152"/>
  <c r="H152"/>
  <c r="G153"/>
  <c r="H153"/>
  <c r="G154"/>
  <c r="H154"/>
  <c r="G155"/>
  <c r="H155"/>
  <c r="G156"/>
  <c r="H156"/>
  <c r="G157"/>
  <c r="H157"/>
  <c r="G158"/>
  <c r="H158"/>
  <c r="G159"/>
  <c r="H159"/>
  <c r="G160"/>
  <c r="H160"/>
  <c r="G161"/>
  <c r="H161"/>
  <c r="G162"/>
  <c r="H162"/>
  <c r="G163"/>
  <c r="H163"/>
  <c r="G164"/>
  <c r="H164"/>
  <c r="G165"/>
  <c r="H165"/>
  <c r="G166"/>
  <c r="H166"/>
  <c r="G167"/>
  <c r="H167"/>
  <c r="G168"/>
  <c r="H168"/>
  <c r="G169"/>
  <c r="H169"/>
  <c r="G170"/>
  <c r="H170"/>
  <c r="G171"/>
  <c r="H171"/>
  <c r="G172"/>
  <c r="H172"/>
  <c r="G173"/>
  <c r="H173"/>
  <c r="G174"/>
  <c r="H174"/>
  <c r="G175"/>
  <c r="H175"/>
  <c r="G176"/>
  <c r="H176"/>
  <c r="G177"/>
  <c r="H177"/>
  <c r="G178"/>
  <c r="H178"/>
  <c r="G179"/>
  <c r="H179"/>
  <c r="G180"/>
  <c r="H180"/>
  <c r="G181"/>
  <c r="H181"/>
  <c r="G182"/>
  <c r="H182"/>
  <c r="G183"/>
  <c r="H183"/>
  <c r="G184"/>
  <c r="H184"/>
  <c r="G185"/>
  <c r="H185"/>
  <c r="G186"/>
  <c r="H186"/>
  <c r="G187"/>
  <c r="H187"/>
  <c r="G188"/>
  <c r="H188"/>
  <c r="G189"/>
  <c r="H189"/>
  <c r="G190"/>
  <c r="H190"/>
  <c r="G191"/>
  <c r="H191"/>
  <c r="G192"/>
  <c r="H192"/>
  <c r="G193"/>
  <c r="H193"/>
  <c r="G194"/>
  <c r="H194"/>
  <c r="G195"/>
  <c r="H195"/>
  <c r="G196"/>
  <c r="H196"/>
  <c r="G197"/>
  <c r="H197"/>
  <c r="G198"/>
  <c r="H198"/>
  <c r="G199"/>
  <c r="H199"/>
  <c r="G200"/>
  <c r="H200"/>
  <c r="G201"/>
  <c r="H201"/>
  <c r="G202"/>
  <c r="H202"/>
  <c r="G203"/>
  <c r="H203"/>
  <c r="G204"/>
  <c r="H204"/>
  <c r="G205"/>
  <c r="H205"/>
  <c r="G206"/>
  <c r="H206"/>
  <c r="G207"/>
  <c r="H207"/>
  <c r="G208"/>
  <c r="H208"/>
  <c r="G209"/>
  <c r="H209"/>
  <c r="G210"/>
  <c r="H210"/>
  <c r="G211"/>
  <c r="H211"/>
  <c r="G212"/>
  <c r="H212"/>
  <c r="G213"/>
  <c r="H213"/>
  <c r="G214"/>
  <c r="H214"/>
  <c r="G215"/>
  <c r="H215"/>
  <c r="G216"/>
  <c r="H216"/>
  <c r="G217"/>
  <c r="H217"/>
  <c r="G218"/>
  <c r="H218"/>
  <c r="G219"/>
  <c r="H219"/>
  <c r="G220"/>
  <c r="H220"/>
  <c r="G221"/>
  <c r="H221"/>
  <c r="G222"/>
  <c r="H222"/>
  <c r="G223"/>
  <c r="H223"/>
  <c r="G224"/>
  <c r="H224"/>
  <c r="G225"/>
  <c r="H225"/>
  <c r="G226"/>
  <c r="H226"/>
  <c r="G227"/>
  <c r="H227"/>
  <c r="G228"/>
  <c r="H228"/>
  <c r="G229"/>
  <c r="H229"/>
  <c r="G230"/>
  <c r="H230"/>
  <c r="G231"/>
  <c r="H231"/>
  <c r="G232"/>
  <c r="H232"/>
  <c r="G233"/>
  <c r="H233"/>
  <c r="G234"/>
  <c r="H234"/>
  <c r="G235"/>
  <c r="H235"/>
  <c r="G236"/>
  <c r="H236"/>
  <c r="G237"/>
  <c r="H237"/>
  <c r="G238"/>
  <c r="H238"/>
  <c r="G239"/>
  <c r="H239"/>
  <c r="G240"/>
  <c r="H240"/>
  <c r="G241"/>
  <c r="H241"/>
  <c r="G242"/>
  <c r="H242"/>
  <c r="G243"/>
  <c r="H243"/>
  <c r="G244"/>
  <c r="H244"/>
  <c r="G245"/>
  <c r="H245"/>
  <c r="G246"/>
  <c r="H246"/>
  <c r="G247"/>
  <c r="H247"/>
  <c r="G248"/>
  <c r="H248"/>
  <c r="G249"/>
  <c r="H249"/>
  <c r="G250"/>
  <c r="H250"/>
  <c r="G251"/>
  <c r="H251"/>
  <c r="G252"/>
  <c r="H252"/>
  <c r="G253"/>
  <c r="H253"/>
  <c r="G254"/>
  <c r="H254"/>
  <c r="G255"/>
  <c r="H255"/>
  <c r="G256"/>
  <c r="H256"/>
  <c r="G257"/>
  <c r="H257"/>
  <c r="G258"/>
  <c r="H258"/>
  <c r="G259"/>
  <c r="H259"/>
  <c r="G260"/>
  <c r="H260"/>
  <c r="G261"/>
  <c r="H261"/>
  <c r="G262"/>
  <c r="H262"/>
  <c r="G263"/>
  <c r="H263"/>
  <c r="G264"/>
  <c r="H264"/>
  <c r="G265"/>
  <c r="H265"/>
  <c r="G266"/>
  <c r="H266"/>
  <c r="G267"/>
  <c r="H267"/>
  <c r="G268"/>
  <c r="H268"/>
  <c r="G269"/>
  <c r="H269"/>
  <c r="G270"/>
  <c r="H270"/>
  <c r="G271"/>
  <c r="H271"/>
  <c r="G272"/>
  <c r="H272"/>
  <c r="G273"/>
  <c r="H273"/>
  <c r="G274"/>
  <c r="H274"/>
  <c r="G275"/>
  <c r="H275"/>
  <c r="G276"/>
  <c r="H276"/>
  <c r="G277"/>
  <c r="H277"/>
  <c r="G278"/>
  <c r="H278"/>
  <c r="G279"/>
  <c r="H279"/>
  <c r="G280"/>
  <c r="H280"/>
  <c r="G281"/>
  <c r="H281"/>
  <c r="G282"/>
  <c r="H282"/>
  <c r="G283"/>
  <c r="H283"/>
  <c r="G284"/>
  <c r="H284"/>
  <c r="G285"/>
  <c r="H285"/>
  <c r="G286"/>
  <c r="H286"/>
  <c r="G287"/>
  <c r="H287"/>
  <c r="G288"/>
  <c r="H288"/>
  <c r="G289"/>
  <c r="H289"/>
  <c r="G290"/>
  <c r="H290"/>
  <c r="G291"/>
  <c r="H291"/>
  <c r="G292"/>
  <c r="H292"/>
  <c r="G293"/>
  <c r="H293"/>
  <c r="G294"/>
  <c r="H294"/>
  <c r="G295"/>
  <c r="H295"/>
  <c r="G296"/>
  <c r="H296"/>
  <c r="G297"/>
  <c r="H297"/>
  <c r="G298"/>
  <c r="H298"/>
  <c r="G299"/>
  <c r="H299"/>
  <c r="G300"/>
  <c r="H300"/>
  <c r="G301"/>
  <c r="H301"/>
  <c r="G302"/>
  <c r="H302"/>
  <c r="G303"/>
  <c r="H303"/>
  <c r="G304"/>
  <c r="H304"/>
  <c r="G305"/>
  <c r="H305"/>
  <c r="G306"/>
  <c r="H306"/>
  <c r="G307"/>
  <c r="H307"/>
  <c r="G308"/>
  <c r="H308"/>
  <c r="G309"/>
  <c r="H309"/>
  <c r="G310"/>
  <c r="H310"/>
  <c r="G311"/>
  <c r="H311"/>
  <c r="G312"/>
  <c r="H312"/>
  <c r="G313"/>
  <c r="H313"/>
  <c r="G314"/>
  <c r="H314"/>
  <c r="G315"/>
  <c r="H315"/>
  <c r="G316"/>
  <c r="H316"/>
  <c r="G317"/>
  <c r="H317"/>
  <c r="G318"/>
  <c r="H318"/>
  <c r="G319"/>
  <c r="H319"/>
  <c r="G320"/>
  <c r="H320"/>
  <c r="G321"/>
  <c r="H321"/>
  <c r="G322"/>
  <c r="H322"/>
  <c r="G323"/>
  <c r="H323"/>
  <c r="G324"/>
  <c r="H324"/>
  <c r="G325"/>
  <c r="H325"/>
  <c r="G326"/>
  <c r="H326"/>
  <c r="G327"/>
  <c r="H327"/>
  <c r="G328"/>
  <c r="H328"/>
  <c r="G329"/>
  <c r="H329"/>
  <c r="G330"/>
  <c r="H330"/>
  <c r="G331"/>
  <c r="H331"/>
  <c r="G332"/>
  <c r="H332"/>
  <c r="G333"/>
  <c r="H333"/>
  <c r="G334"/>
  <c r="H334"/>
  <c r="G335"/>
  <c r="H335"/>
  <c r="G336"/>
  <c r="H336"/>
  <c r="G337"/>
  <c r="H337"/>
  <c r="G338"/>
  <c r="H338"/>
  <c r="G339"/>
  <c r="H339"/>
  <c r="G340"/>
  <c r="H340"/>
  <c r="G341"/>
  <c r="H341"/>
  <c r="G342"/>
  <c r="H342"/>
  <c r="G343"/>
  <c r="H343"/>
  <c r="G344"/>
  <c r="H344"/>
  <c r="G345"/>
  <c r="H345"/>
  <c r="G346"/>
  <c r="H346"/>
  <c r="G347"/>
  <c r="H347"/>
  <c r="G348"/>
  <c r="H348"/>
  <c r="G349"/>
  <c r="H349"/>
  <c r="G350"/>
  <c r="H350"/>
  <c r="G351"/>
  <c r="H351"/>
  <c r="G352"/>
  <c r="H352"/>
  <c r="G353"/>
  <c r="H353"/>
  <c r="G354"/>
  <c r="H354"/>
  <c r="G355"/>
  <c r="H355"/>
  <c r="G356"/>
  <c r="H356"/>
  <c r="G357"/>
  <c r="H357"/>
  <c r="G358"/>
  <c r="H358"/>
  <c r="G359"/>
  <c r="H359"/>
  <c r="G360"/>
  <c r="H360"/>
  <c r="G361"/>
  <c r="H361"/>
  <c r="G362"/>
  <c r="H362"/>
  <c r="G363"/>
  <c r="H363"/>
  <c r="G364"/>
  <c r="H364"/>
  <c r="G365"/>
  <c r="H365"/>
  <c r="G366"/>
  <c r="H366"/>
  <c r="G367"/>
  <c r="H367"/>
  <c r="G368"/>
  <c r="H368"/>
  <c r="G369"/>
  <c r="H369"/>
  <c r="G370"/>
  <c r="H370"/>
  <c r="G371"/>
  <c r="H371"/>
  <c r="G372"/>
  <c r="H372"/>
  <c r="G373"/>
  <c r="H373"/>
  <c r="G374"/>
  <c r="H374"/>
  <c r="G375"/>
  <c r="H375"/>
  <c r="G376"/>
  <c r="H376"/>
  <c r="G377"/>
  <c r="H377"/>
  <c r="G378"/>
  <c r="H378"/>
  <c r="G379"/>
  <c r="H379"/>
  <c r="G380"/>
  <c r="H380"/>
  <c r="G381"/>
  <c r="H381"/>
  <c r="G382"/>
  <c r="H382"/>
  <c r="G383"/>
  <c r="H383"/>
  <c r="G384"/>
  <c r="H384"/>
  <c r="G385"/>
  <c r="H385"/>
  <c r="G386"/>
  <c r="H386"/>
  <c r="G387"/>
  <c r="H387"/>
  <c r="G388"/>
  <c r="H388"/>
  <c r="G389"/>
  <c r="H389"/>
  <c r="G390"/>
  <c r="H390"/>
  <c r="G391"/>
  <c r="H391"/>
  <c r="G392"/>
  <c r="H392"/>
  <c r="G393"/>
  <c r="H393"/>
  <c r="G394"/>
  <c r="H394"/>
  <c r="G395"/>
  <c r="H395"/>
  <c r="G396"/>
  <c r="H396"/>
  <c r="G397"/>
  <c r="H397"/>
  <c r="G398"/>
  <c r="H398"/>
  <c r="G399"/>
  <c r="H399"/>
  <c r="G400"/>
  <c r="H400"/>
  <c r="G401"/>
  <c r="H401"/>
  <c r="G402"/>
  <c r="H402"/>
  <c r="G403"/>
  <c r="H403"/>
  <c r="G404"/>
  <c r="H404"/>
  <c r="G405"/>
  <c r="H405"/>
  <c r="G406"/>
  <c r="H406"/>
  <c r="G407"/>
  <c r="H407"/>
  <c r="G408"/>
  <c r="H408"/>
  <c r="G409"/>
  <c r="H409"/>
  <c r="G410"/>
  <c r="H410"/>
  <c r="G411"/>
  <c r="H411"/>
  <c r="G412"/>
  <c r="H412"/>
  <c r="G413"/>
  <c r="H413"/>
  <c r="G414"/>
  <c r="H414"/>
  <c r="G415"/>
  <c r="H415"/>
  <c r="G416"/>
  <c r="H416"/>
  <c r="G417"/>
  <c r="H417"/>
  <c r="G418"/>
  <c r="H418"/>
  <c r="G419"/>
  <c r="H419"/>
  <c r="G420"/>
  <c r="H420"/>
  <c r="G421"/>
  <c r="H421"/>
  <c r="G422"/>
  <c r="H422"/>
  <c r="G423"/>
  <c r="H423"/>
  <c r="G424"/>
  <c r="H424"/>
  <c r="G425"/>
  <c r="H425"/>
  <c r="G426"/>
  <c r="H426"/>
  <c r="G427"/>
  <c r="H427"/>
  <c r="G428"/>
  <c r="H428"/>
  <c r="G429"/>
  <c r="H429"/>
  <c r="G430"/>
  <c r="H430"/>
  <c r="G431"/>
  <c r="H431"/>
  <c r="G432"/>
  <c r="H432"/>
  <c r="G433"/>
  <c r="H433"/>
  <c r="G434"/>
  <c r="H434"/>
  <c r="G435"/>
  <c r="H435"/>
  <c r="G436"/>
  <c r="H436"/>
  <c r="G437"/>
  <c r="H437"/>
  <c r="G438"/>
  <c r="H438"/>
  <c r="G439"/>
  <c r="H439"/>
  <c r="G440"/>
  <c r="H440"/>
  <c r="G441"/>
  <c r="H441"/>
  <c r="G442"/>
  <c r="H442"/>
  <c r="G443"/>
  <c r="H443"/>
  <c r="G444"/>
  <c r="H444"/>
  <c r="G445"/>
  <c r="H445"/>
  <c r="G446"/>
  <c r="H446"/>
  <c r="G447"/>
  <c r="H447"/>
  <c r="G448"/>
  <c r="H448"/>
  <c r="G449"/>
  <c r="H449"/>
  <c r="G450"/>
  <c r="H450"/>
  <c r="G451"/>
  <c r="H451"/>
  <c r="G452"/>
  <c r="H452"/>
  <c r="G453"/>
  <c r="H453"/>
  <c r="G454"/>
  <c r="H454"/>
  <c r="G455"/>
  <c r="H455"/>
  <c r="G456"/>
  <c r="H456"/>
  <c r="G457"/>
  <c r="H457"/>
  <c r="G458"/>
  <c r="H458"/>
  <c r="G459"/>
  <c r="H459"/>
  <c r="G460"/>
  <c r="H460"/>
  <c r="G461"/>
  <c r="H461"/>
  <c r="G462"/>
  <c r="H462"/>
  <c r="G463"/>
  <c r="H463"/>
  <c r="G464"/>
  <c r="H464"/>
  <c r="G465"/>
  <c r="H465"/>
  <c r="G466"/>
  <c r="H466"/>
  <c r="G467"/>
  <c r="H467"/>
  <c r="G468"/>
  <c r="H468"/>
  <c r="G469"/>
  <c r="H469"/>
  <c r="G470"/>
  <c r="H470"/>
  <c r="G471"/>
  <c r="H471"/>
  <c r="G472"/>
  <c r="H472"/>
  <c r="G473"/>
  <c r="H473"/>
  <c r="G474"/>
  <c r="H474"/>
  <c r="G475"/>
  <c r="H475"/>
  <c r="G476"/>
  <c r="H476"/>
  <c r="G477"/>
  <c r="H477"/>
  <c r="G478"/>
  <c r="H478"/>
  <c r="G479"/>
  <c r="H479"/>
  <c r="G480"/>
  <c r="H480"/>
  <c r="G481"/>
  <c r="H481"/>
  <c r="G482"/>
  <c r="H482"/>
  <c r="G483"/>
  <c r="H483"/>
  <c r="G484"/>
  <c r="H484"/>
  <c r="G485"/>
  <c r="H485"/>
  <c r="G486"/>
  <c r="H486"/>
  <c r="G487"/>
  <c r="H487"/>
  <c r="G488"/>
  <c r="H488"/>
  <c r="G489"/>
  <c r="H489"/>
  <c r="G490"/>
  <c r="H490"/>
  <c r="G491"/>
  <c r="H491"/>
  <c r="G492"/>
  <c r="H492"/>
  <c r="G493"/>
  <c r="H493"/>
  <c r="G494"/>
  <c r="H494"/>
  <c r="G495"/>
  <c r="H495"/>
  <c r="G496"/>
  <c r="H496"/>
  <c r="G497"/>
  <c r="H497"/>
  <c r="G498"/>
  <c r="H498"/>
  <c r="G499"/>
  <c r="H499"/>
  <c r="G500"/>
  <c r="H500"/>
  <c r="G501"/>
  <c r="H501"/>
  <c r="G502"/>
  <c r="H502"/>
  <c r="G503"/>
  <c r="H503"/>
  <c r="G504"/>
  <c r="H504"/>
  <c r="G505"/>
  <c r="H505"/>
  <c r="G506"/>
  <c r="H506"/>
  <c r="G507"/>
  <c r="H507"/>
  <c r="G508"/>
  <c r="H508"/>
  <c r="G509"/>
  <c r="H509"/>
  <c r="G510"/>
  <c r="H510"/>
  <c r="G511"/>
  <c r="H511"/>
  <c r="G512"/>
  <c r="H512"/>
  <c r="G513"/>
  <c r="H513"/>
  <c r="G514"/>
  <c r="H514"/>
  <c r="G515"/>
  <c r="H515"/>
  <c r="G516"/>
  <c r="H516"/>
  <c r="G517"/>
  <c r="H517"/>
  <c r="G518"/>
  <c r="H518"/>
  <c r="G519"/>
  <c r="H519"/>
  <c r="G520"/>
  <c r="H520"/>
  <c r="G521"/>
  <c r="H521"/>
  <c r="G522"/>
  <c r="H522"/>
  <c r="G523"/>
  <c r="H523"/>
  <c r="G524"/>
  <c r="H524"/>
  <c r="G525"/>
  <c r="H525"/>
  <c r="G526"/>
  <c r="H526"/>
  <c r="G527"/>
  <c r="H527"/>
  <c r="G528"/>
  <c r="H528"/>
  <c r="G529"/>
  <c r="H529"/>
  <c r="G530"/>
  <c r="H530"/>
  <c r="G531"/>
  <c r="H531"/>
  <c r="G532"/>
  <c r="H532"/>
  <c r="G533"/>
  <c r="H533"/>
  <c r="G534"/>
  <c r="H534"/>
  <c r="G535"/>
  <c r="H535"/>
  <c r="G536"/>
  <c r="H536"/>
  <c r="G537"/>
  <c r="H537"/>
  <c r="G538"/>
  <c r="H538"/>
  <c r="G539"/>
  <c r="H539"/>
  <c r="G540"/>
  <c r="H540"/>
  <c r="G541"/>
  <c r="H541"/>
  <c r="G542"/>
  <c r="H542"/>
  <c r="G543"/>
  <c r="H543"/>
  <c r="G544"/>
  <c r="H544"/>
  <c r="G545"/>
  <c r="H545"/>
  <c r="G546"/>
  <c r="H546"/>
  <c r="G547"/>
  <c r="H547"/>
  <c r="G548"/>
  <c r="H548"/>
  <c r="G549"/>
  <c r="H549"/>
  <c r="G550"/>
  <c r="H550"/>
  <c r="G551"/>
  <c r="H551"/>
  <c r="G552"/>
  <c r="H552"/>
  <c r="G553"/>
  <c r="H553"/>
  <c r="G554"/>
  <c r="H554"/>
  <c r="G555"/>
  <c r="H555"/>
  <c r="G556"/>
  <c r="H556"/>
  <c r="G557"/>
  <c r="H557"/>
  <c r="G558"/>
  <c r="H558"/>
  <c r="G559"/>
  <c r="H559"/>
  <c r="G560"/>
  <c r="H560"/>
  <c r="G561"/>
  <c r="H561"/>
  <c r="G562"/>
  <c r="H562"/>
  <c r="G563"/>
  <c r="H563"/>
  <c r="G564"/>
  <c r="H564"/>
  <c r="G565"/>
  <c r="H565"/>
  <c r="G566"/>
  <c r="H566"/>
  <c r="G567"/>
  <c r="H567"/>
  <c r="G568"/>
  <c r="H568"/>
  <c r="G569"/>
  <c r="H569"/>
  <c r="G570"/>
  <c r="H570"/>
  <c r="G571"/>
  <c r="H571"/>
  <c r="G572"/>
  <c r="H572"/>
  <c r="G573"/>
  <c r="H573"/>
  <c r="G574"/>
  <c r="H574"/>
  <c r="G575"/>
  <c r="H575"/>
  <c r="G576"/>
  <c r="H576"/>
  <c r="G577"/>
  <c r="H577"/>
  <c r="G578"/>
  <c r="H578"/>
  <c r="G579"/>
  <c r="H579"/>
  <c r="G580"/>
  <c r="H580"/>
  <c r="G581"/>
  <c r="H581"/>
  <c r="G582"/>
  <c r="H582"/>
  <c r="G583"/>
  <c r="H583"/>
  <c r="G584"/>
  <c r="H584"/>
  <c r="G585"/>
  <c r="H585"/>
  <c r="G586"/>
  <c r="H586"/>
  <c r="G587"/>
  <c r="H587"/>
  <c r="G588"/>
  <c r="H588"/>
  <c r="G589"/>
  <c r="H589"/>
  <c r="G590"/>
  <c r="H590"/>
  <c r="G591"/>
  <c r="H591"/>
  <c r="G592"/>
  <c r="H592"/>
  <c r="G593"/>
  <c r="H593"/>
  <c r="G594"/>
  <c r="H594"/>
  <c r="G595"/>
  <c r="H595"/>
  <c r="G596"/>
  <c r="H596"/>
  <c r="G597"/>
  <c r="H597"/>
  <c r="G598"/>
  <c r="H598"/>
  <c r="G599"/>
  <c r="H599"/>
  <c r="G600"/>
  <c r="H600"/>
  <c r="G601"/>
  <c r="H601"/>
  <c r="G602"/>
  <c r="H602"/>
  <c r="G603"/>
  <c r="H603"/>
  <c r="G604"/>
  <c r="H604"/>
  <c r="G605"/>
  <c r="H605"/>
  <c r="G606"/>
  <c r="H606"/>
  <c r="G607"/>
  <c r="H607"/>
  <c r="G608"/>
  <c r="H608"/>
  <c r="G609"/>
  <c r="H609"/>
  <c r="G610"/>
  <c r="H610"/>
  <c r="G611"/>
  <c r="H611"/>
  <c r="G612"/>
  <c r="H612"/>
  <c r="G613"/>
  <c r="H613"/>
  <c r="G614"/>
  <c r="H614"/>
  <c r="G615"/>
  <c r="H615"/>
  <c r="G616"/>
  <c r="H616"/>
  <c r="G617"/>
  <c r="H617"/>
  <c r="G618"/>
  <c r="H618"/>
  <c r="G619"/>
  <c r="H619"/>
  <c r="G620"/>
  <c r="H620"/>
  <c r="G621"/>
  <c r="H621"/>
  <c r="G622"/>
  <c r="H622"/>
  <c r="G623"/>
  <c r="H623"/>
  <c r="G624"/>
  <c r="H624"/>
  <c r="G625"/>
  <c r="H625"/>
  <c r="G626"/>
  <c r="H626"/>
  <c r="G627"/>
  <c r="H627"/>
  <c r="G628"/>
  <c r="H628"/>
  <c r="G629"/>
  <c r="H629"/>
  <c r="G630"/>
  <c r="H630"/>
  <c r="G631"/>
  <c r="H631"/>
  <c r="G632"/>
  <c r="H632"/>
  <c r="G633"/>
  <c r="H633"/>
  <c r="G634"/>
  <c r="H634"/>
  <c r="G635"/>
  <c r="H635"/>
  <c r="G636"/>
  <c r="H636"/>
  <c r="G637"/>
  <c r="H637"/>
  <c r="G638"/>
  <c r="H638"/>
  <c r="G639"/>
  <c r="H639"/>
  <c r="G640"/>
  <c r="H640"/>
  <c r="G641"/>
  <c r="H641"/>
  <c r="G642"/>
  <c r="H642"/>
  <c r="G643"/>
  <c r="H643"/>
  <c r="G644"/>
  <c r="H644"/>
  <c r="G645"/>
  <c r="H645"/>
  <c r="G646"/>
  <c r="H646"/>
  <c r="G647"/>
  <c r="H647"/>
  <c r="G648"/>
  <c r="H648"/>
  <c r="G649"/>
  <c r="H649"/>
  <c r="G650"/>
  <c r="H650"/>
  <c r="G651"/>
  <c r="H651"/>
  <c r="G652"/>
  <c r="H652"/>
  <c r="G653"/>
  <c r="H653"/>
  <c r="G654"/>
  <c r="H654"/>
  <c r="G655"/>
  <c r="H655"/>
  <c r="G656"/>
  <c r="H656"/>
  <c r="G657"/>
  <c r="H657"/>
  <c r="G658"/>
  <c r="H658"/>
  <c r="G659"/>
  <c r="H659"/>
  <c r="G660"/>
  <c r="H660"/>
  <c r="G661"/>
  <c r="H661"/>
  <c r="G662"/>
  <c r="H662"/>
  <c r="G663"/>
  <c r="H663"/>
  <c r="G664"/>
  <c r="H664"/>
  <c r="G665"/>
  <c r="H665"/>
  <c r="G666"/>
  <c r="H666"/>
  <c r="G667"/>
  <c r="H667"/>
  <c r="G668"/>
  <c r="H668"/>
  <c r="G669"/>
  <c r="H669"/>
  <c r="G670"/>
  <c r="H670"/>
  <c r="G671"/>
  <c r="H671"/>
  <c r="G672"/>
  <c r="H672"/>
  <c r="G673"/>
  <c r="H673"/>
  <c r="G674"/>
  <c r="H674"/>
  <c r="G675"/>
  <c r="H675"/>
  <c r="G676"/>
  <c r="H676"/>
  <c r="G677"/>
  <c r="H677"/>
  <c r="G678"/>
  <c r="H678"/>
  <c r="G679"/>
  <c r="H679"/>
  <c r="G680"/>
  <c r="H680"/>
  <c r="G681"/>
  <c r="H681"/>
  <c r="G682"/>
  <c r="H682"/>
  <c r="G683"/>
  <c r="H683"/>
  <c r="G684"/>
  <c r="H684"/>
  <c r="G685"/>
  <c r="H685"/>
  <c r="G686"/>
  <c r="H686"/>
  <c r="G687"/>
  <c r="H687"/>
  <c r="G688"/>
  <c r="H688"/>
  <c r="G689"/>
  <c r="H689"/>
  <c r="G690"/>
  <c r="H690"/>
  <c r="G691"/>
  <c r="H691"/>
  <c r="G692"/>
  <c r="H692"/>
  <c r="G693"/>
  <c r="H693"/>
  <c r="G694"/>
  <c r="H694"/>
  <c r="G695"/>
  <c r="H695"/>
  <c r="G696"/>
  <c r="H696"/>
  <c r="G697"/>
  <c r="H697"/>
  <c r="G698"/>
  <c r="H698"/>
  <c r="G699"/>
  <c r="H699"/>
  <c r="G700"/>
  <c r="H700"/>
  <c r="G701"/>
  <c r="H701"/>
  <c r="G702"/>
  <c r="H702"/>
  <c r="G703"/>
  <c r="H703"/>
  <c r="G704"/>
  <c r="H704"/>
  <c r="G705"/>
  <c r="H705"/>
  <c r="G706"/>
  <c r="H706"/>
  <c r="G707"/>
  <c r="H707"/>
  <c r="G708"/>
  <c r="H708"/>
  <c r="G709"/>
  <c r="H709"/>
  <c r="G710"/>
  <c r="H710"/>
  <c r="G711"/>
  <c r="H711"/>
  <c r="G712"/>
  <c r="H712"/>
  <c r="G713"/>
  <c r="H713"/>
  <c r="G714"/>
  <c r="H714"/>
  <c r="G715"/>
  <c r="H715"/>
  <c r="G716"/>
  <c r="H716"/>
  <c r="G717"/>
  <c r="H717"/>
  <c r="G718"/>
  <c r="H718"/>
  <c r="G719"/>
  <c r="H719"/>
  <c r="G720"/>
  <c r="H720"/>
  <c r="G721"/>
  <c r="H721"/>
  <c r="G722"/>
  <c r="H722"/>
  <c r="G723"/>
  <c r="H723"/>
  <c r="G724"/>
  <c r="H724"/>
  <c r="G725"/>
  <c r="H725"/>
  <c r="G726"/>
  <c r="H726"/>
  <c r="G727"/>
  <c r="H727"/>
  <c r="G728"/>
  <c r="H728"/>
  <c r="G729"/>
  <c r="H729"/>
  <c r="G730"/>
  <c r="H730"/>
  <c r="G731"/>
  <c r="H731"/>
  <c r="G732"/>
  <c r="H732"/>
  <c r="G733"/>
  <c r="H733"/>
  <c r="G734"/>
  <c r="H734"/>
  <c r="G735"/>
  <c r="H735"/>
  <c r="G736"/>
  <c r="H736"/>
  <c r="G737"/>
  <c r="H737"/>
  <c r="G738"/>
  <c r="H738"/>
  <c r="G739"/>
  <c r="H739"/>
  <c r="G740"/>
  <c r="H740"/>
  <c r="G741"/>
  <c r="H741"/>
  <c r="G742"/>
  <c r="H742"/>
  <c r="G743"/>
  <c r="H743"/>
  <c r="G744"/>
  <c r="H744"/>
  <c r="G745"/>
  <c r="H745"/>
  <c r="G746"/>
  <c r="H746"/>
  <c r="G747"/>
  <c r="H747"/>
  <c r="G748"/>
  <c r="H748"/>
  <c r="G749"/>
  <c r="H749"/>
  <c r="G750"/>
  <c r="H750"/>
  <c r="G751"/>
  <c r="H751"/>
  <c r="G752"/>
  <c r="H752"/>
  <c r="G753"/>
  <c r="H753"/>
  <c r="G754"/>
  <c r="H754"/>
  <c r="G755"/>
  <c r="H755"/>
  <c r="G756"/>
  <c r="H756"/>
  <c r="G757"/>
  <c r="H757"/>
  <c r="G758"/>
  <c r="H758"/>
  <c r="G759"/>
  <c r="H759"/>
  <c r="G760"/>
  <c r="H760"/>
  <c r="G761"/>
  <c r="H761"/>
  <c r="G762"/>
  <c r="H762"/>
  <c r="G763"/>
  <c r="H763"/>
  <c r="G764"/>
  <c r="H764"/>
  <c r="G765"/>
  <c r="H765"/>
  <c r="G766"/>
  <c r="H766"/>
  <c r="G767"/>
  <c r="H767"/>
  <c r="G768"/>
  <c r="H768"/>
  <c r="G769"/>
  <c r="H769"/>
  <c r="G770"/>
  <c r="H770"/>
  <c r="G771"/>
  <c r="H771"/>
  <c r="G772"/>
  <c r="H772"/>
  <c r="G773"/>
  <c r="H773"/>
  <c r="G774"/>
  <c r="H774"/>
  <c r="G775"/>
  <c r="H775"/>
  <c r="G776"/>
  <c r="H776"/>
  <c r="G777"/>
  <c r="H777"/>
  <c r="G778"/>
  <c r="H778"/>
  <c r="G779"/>
  <c r="H779"/>
  <c r="G780"/>
  <c r="H780"/>
  <c r="G781"/>
  <c r="H781"/>
  <c r="G782"/>
  <c r="H782"/>
  <c r="G783"/>
  <c r="H783"/>
  <c r="G784"/>
  <c r="H784"/>
  <c r="G785"/>
  <c r="H785"/>
  <c r="G786"/>
  <c r="H786"/>
  <c r="G787"/>
  <c r="H787"/>
  <c r="G788"/>
  <c r="H788"/>
  <c r="G789"/>
  <c r="H789"/>
  <c r="G790"/>
  <c r="H790"/>
  <c r="G791"/>
  <c r="H791"/>
  <c r="G792"/>
  <c r="H792"/>
  <c r="G793"/>
  <c r="H793"/>
  <c r="G794"/>
  <c r="H794"/>
  <c r="G795"/>
  <c r="H795"/>
  <c r="G796"/>
  <c r="H796"/>
  <c r="G797"/>
  <c r="H797"/>
  <c r="G798"/>
  <c r="H798"/>
  <c r="G799"/>
  <c r="H799"/>
  <c r="G800"/>
  <c r="H800"/>
  <c r="G801"/>
  <c r="H801"/>
  <c r="G802"/>
  <c r="H802"/>
  <c r="G803"/>
  <c r="H803"/>
  <c r="G804"/>
  <c r="H804"/>
  <c r="G805"/>
  <c r="H805"/>
  <c r="G806"/>
  <c r="H806"/>
  <c r="G807"/>
  <c r="H807"/>
  <c r="G808"/>
  <c r="H808"/>
  <c r="G809"/>
  <c r="H809"/>
  <c r="G810"/>
  <c r="H810"/>
  <c r="G811"/>
  <c r="H811"/>
  <c r="G812"/>
  <c r="H812"/>
  <c r="G813"/>
  <c r="H813"/>
  <c r="G814"/>
  <c r="H814"/>
  <c r="G815"/>
  <c r="H815"/>
  <c r="G816"/>
  <c r="H816"/>
  <c r="G817"/>
  <c r="H817"/>
  <c r="G818"/>
  <c r="H818"/>
  <c r="G819"/>
  <c r="H819"/>
  <c r="G820"/>
  <c r="H820"/>
  <c r="G821"/>
  <c r="H821"/>
  <c r="G822"/>
  <c r="H822"/>
  <c r="G823"/>
  <c r="H823"/>
  <c r="G824"/>
  <c r="H824"/>
  <c r="G825"/>
  <c r="H825"/>
  <c r="G826"/>
  <c r="H826"/>
  <c r="G827"/>
  <c r="H827"/>
  <c r="G828"/>
  <c r="H828"/>
  <c r="G829"/>
  <c r="H829"/>
  <c r="G830"/>
  <c r="H830"/>
  <c r="G831"/>
  <c r="H831"/>
  <c r="G832"/>
  <c r="H832"/>
  <c r="G833"/>
  <c r="H833"/>
  <c r="G834"/>
  <c r="H834"/>
  <c r="G835"/>
  <c r="H835"/>
  <c r="G836"/>
  <c r="H836"/>
  <c r="G837"/>
  <c r="H837"/>
  <c r="G838"/>
  <c r="H838"/>
  <c r="G839"/>
  <c r="H839"/>
  <c r="G840"/>
  <c r="H840"/>
  <c r="G841"/>
  <c r="H841"/>
  <c r="G842"/>
  <c r="H842"/>
  <c r="G843"/>
  <c r="H843"/>
  <c r="G844"/>
  <c r="H844"/>
  <c r="G845"/>
  <c r="H845"/>
  <c r="G846"/>
  <c r="H846"/>
  <c r="G847"/>
  <c r="H847"/>
  <c r="G848"/>
  <c r="H848"/>
  <c r="G849"/>
  <c r="H849"/>
  <c r="G850"/>
  <c r="H850"/>
  <c r="G851"/>
  <c r="H851"/>
  <c r="G852"/>
  <c r="H852"/>
  <c r="G853"/>
  <c r="H853"/>
  <c r="G854"/>
  <c r="H854"/>
  <c r="G855"/>
  <c r="H855"/>
  <c r="G856"/>
  <c r="H856"/>
  <c r="G857"/>
  <c r="H857"/>
  <c r="G858"/>
  <c r="H858"/>
  <c r="G859"/>
  <c r="H859"/>
  <c r="G860"/>
  <c r="H860"/>
  <c r="G861"/>
  <c r="H861"/>
  <c r="G862"/>
  <c r="H862"/>
  <c r="G863"/>
  <c r="H863"/>
  <c r="G864"/>
  <c r="H864"/>
  <c r="G865"/>
  <c r="H865"/>
  <c r="G866"/>
  <c r="H866"/>
  <c r="G867"/>
  <c r="H867"/>
  <c r="G868"/>
  <c r="H868"/>
  <c r="G869"/>
  <c r="H869"/>
  <c r="G870"/>
  <c r="H870"/>
  <c r="G871"/>
  <c r="H871"/>
  <c r="G872"/>
  <c r="H872"/>
  <c r="G873"/>
  <c r="H873"/>
  <c r="G874"/>
  <c r="H874"/>
  <c r="G875"/>
  <c r="H875"/>
  <c r="G876"/>
  <c r="H876"/>
  <c r="G877"/>
  <c r="H877"/>
  <c r="G878"/>
  <c r="H878"/>
  <c r="G879"/>
  <c r="H879"/>
  <c r="G880"/>
  <c r="H880"/>
  <c r="G881"/>
  <c r="H881"/>
  <c r="G882"/>
  <c r="H882"/>
  <c r="G883"/>
  <c r="H883"/>
  <c r="G884"/>
  <c r="H884"/>
  <c r="G885"/>
  <c r="H885"/>
  <c r="G886"/>
  <c r="H886"/>
  <c r="G887"/>
  <c r="H887"/>
  <c r="G888"/>
  <c r="H888"/>
  <c r="G889"/>
  <c r="H889"/>
  <c r="G890"/>
  <c r="H890"/>
  <c r="G891"/>
  <c r="H891"/>
  <c r="G892"/>
  <c r="H892"/>
  <c r="G893"/>
  <c r="H893"/>
  <c r="G894"/>
  <c r="H894"/>
  <c r="G895"/>
  <c r="H895"/>
  <c r="G896"/>
  <c r="H896"/>
  <c r="G897"/>
  <c r="H897"/>
  <c r="G898"/>
  <c r="H898"/>
  <c r="G899"/>
  <c r="H899"/>
  <c r="G900"/>
  <c r="H900"/>
  <c r="G901"/>
  <c r="H901"/>
  <c r="G902"/>
  <c r="H902"/>
  <c r="G903"/>
  <c r="H903"/>
  <c r="G904"/>
  <c r="H904"/>
  <c r="G905"/>
  <c r="H905"/>
  <c r="G906"/>
  <c r="H906"/>
  <c r="G907"/>
  <c r="H907"/>
  <c r="G908"/>
  <c r="H908"/>
  <c r="G909"/>
  <c r="H909"/>
  <c r="G910"/>
  <c r="H910"/>
  <c r="G911"/>
  <c r="H911"/>
  <c r="G912"/>
  <c r="H912"/>
  <c r="G913"/>
  <c r="H913"/>
  <c r="G914"/>
  <c r="H914"/>
  <c r="G915"/>
  <c r="H915"/>
  <c r="G916"/>
  <c r="H916"/>
  <c r="G917"/>
  <c r="H917"/>
  <c r="G918"/>
  <c r="H918"/>
  <c r="G919"/>
  <c r="H919"/>
  <c r="G920"/>
  <c r="H920"/>
  <c r="G921"/>
  <c r="H921"/>
  <c r="G922"/>
  <c r="H922"/>
  <c r="G923"/>
  <c r="H923"/>
  <c r="G924"/>
  <c r="H924"/>
  <c r="G925"/>
  <c r="H925"/>
  <c r="G926"/>
  <c r="H926"/>
  <c r="G927"/>
  <c r="H927"/>
  <c r="G928"/>
  <c r="H928"/>
  <c r="G929"/>
  <c r="H929"/>
  <c r="G930"/>
  <c r="H930"/>
  <c r="G931"/>
  <c r="H931"/>
  <c r="G932"/>
  <c r="H932"/>
  <c r="G933"/>
  <c r="H933"/>
  <c r="G934"/>
  <c r="H934"/>
  <c r="G935"/>
  <c r="H935"/>
  <c r="G936"/>
  <c r="H936"/>
  <c r="G937"/>
  <c r="H937"/>
  <c r="G938"/>
  <c r="H938"/>
  <c r="G939"/>
  <c r="H939"/>
  <c r="G940"/>
  <c r="H940"/>
  <c r="G941"/>
  <c r="H941"/>
  <c r="G942"/>
  <c r="H942"/>
  <c r="G943"/>
  <c r="H943"/>
  <c r="G944"/>
  <c r="H944"/>
  <c r="G945"/>
  <c r="H945"/>
  <c r="G946"/>
  <c r="H946"/>
  <c r="G947"/>
  <c r="H947"/>
  <c r="G948"/>
  <c r="H948"/>
  <c r="G949"/>
  <c r="H949"/>
  <c r="G950"/>
  <c r="H950"/>
  <c r="G951"/>
  <c r="H951"/>
  <c r="G952"/>
  <c r="H952"/>
  <c r="G953"/>
  <c r="H953"/>
  <c r="G954"/>
  <c r="H954"/>
  <c r="G955"/>
  <c r="H955"/>
  <c r="G956"/>
  <c r="H956"/>
  <c r="G957"/>
  <c r="H957"/>
  <c r="G958"/>
  <c r="H958"/>
  <c r="G959"/>
  <c r="H959"/>
  <c r="G960"/>
  <c r="H960"/>
  <c r="G961"/>
  <c r="H961"/>
  <c r="G962"/>
  <c r="H962"/>
  <c r="G963"/>
  <c r="H963"/>
  <c r="G964"/>
  <c r="H964"/>
  <c r="G965"/>
  <c r="H965"/>
  <c r="G966"/>
  <c r="H966"/>
  <c r="G967"/>
  <c r="H967"/>
  <c r="G968"/>
  <c r="H968"/>
  <c r="G969"/>
  <c r="H969"/>
  <c r="G970"/>
  <c r="H970"/>
  <c r="G971"/>
  <c r="H971"/>
  <c r="G972"/>
  <c r="H972"/>
  <c r="G973"/>
  <c r="H973"/>
  <c r="G974"/>
  <c r="H974"/>
  <c r="G975"/>
  <c r="H975"/>
  <c r="G976"/>
  <c r="H976"/>
  <c r="G977"/>
  <c r="H977"/>
  <c r="G978"/>
  <c r="H978"/>
  <c r="G979"/>
  <c r="H979"/>
  <c r="G980"/>
  <c r="H980"/>
  <c r="G981"/>
  <c r="H981"/>
  <c r="G982"/>
  <c r="H982"/>
  <c r="G983"/>
  <c r="H983"/>
  <c r="G984"/>
  <c r="H984"/>
  <c r="G985"/>
  <c r="H985"/>
  <c r="G986"/>
  <c r="H986"/>
  <c r="G987"/>
  <c r="H987"/>
  <c r="G988"/>
  <c r="H988"/>
  <c r="G989"/>
  <c r="H989"/>
  <c r="G990"/>
  <c r="H990"/>
  <c r="G991"/>
  <c r="H991"/>
  <c r="G992"/>
  <c r="H992"/>
  <c r="G993"/>
  <c r="H993"/>
  <c r="G994"/>
  <c r="H994"/>
  <c r="G995"/>
  <c r="H995"/>
  <c r="G996"/>
  <c r="H996"/>
  <c r="G997"/>
  <c r="H997"/>
  <c r="G998"/>
  <c r="H998"/>
  <c r="G999"/>
  <c r="H999"/>
  <c r="G1000"/>
  <c r="H1000"/>
  <c r="G1001"/>
  <c r="H1001"/>
  <c r="G1002"/>
  <c r="H1002"/>
  <c r="G1003"/>
  <c r="H1003"/>
  <c r="G1004"/>
  <c r="H1004"/>
  <c r="G1005"/>
  <c r="H1005"/>
  <c r="G1006"/>
  <c r="H1006"/>
  <c r="G1007"/>
  <c r="H1007"/>
  <c r="G1008"/>
  <c r="H1008"/>
  <c r="G1009"/>
  <c r="H1009"/>
  <c r="G1010"/>
  <c r="H1010"/>
  <c r="G1011"/>
  <c r="H1011"/>
  <c r="G1012"/>
  <c r="H1012"/>
  <c r="G1013"/>
  <c r="H1013"/>
  <c r="G1014"/>
  <c r="H1014"/>
  <c r="G1015"/>
  <c r="H1015"/>
  <c r="G1016"/>
  <c r="H1016"/>
  <c r="G1017"/>
  <c r="H1017"/>
  <c r="G1018"/>
  <c r="H1018"/>
  <c r="G1019"/>
  <c r="H1019"/>
  <c r="G1020"/>
  <c r="H1020"/>
  <c r="G1021"/>
  <c r="H1021"/>
  <c r="G1022"/>
  <c r="H1022"/>
  <c r="G1023"/>
  <c r="H1023"/>
  <c r="G1024"/>
  <c r="H1024"/>
  <c r="G1025"/>
  <c r="H1025"/>
  <c r="G1026"/>
  <c r="H1026"/>
  <c r="G1027"/>
  <c r="H1027"/>
  <c r="G1028"/>
  <c r="H1028"/>
  <c r="G1029"/>
  <c r="H1029"/>
  <c r="G1030"/>
  <c r="H1030"/>
  <c r="G1031"/>
  <c r="H1031"/>
  <c r="G1032"/>
  <c r="H1032"/>
  <c r="G1033"/>
  <c r="H1033"/>
  <c r="G1034"/>
  <c r="H1034"/>
  <c r="G1035"/>
  <c r="H1035"/>
  <c r="G1036"/>
  <c r="H1036"/>
  <c r="G1037"/>
  <c r="H1037"/>
  <c r="G1038"/>
  <c r="H1038"/>
  <c r="G1039"/>
  <c r="H1039"/>
  <c r="G1040"/>
  <c r="H1040"/>
  <c r="G1041"/>
  <c r="H1041"/>
  <c r="G1042"/>
  <c r="H1042"/>
  <c r="G1043"/>
  <c r="H1043"/>
  <c r="G1044"/>
  <c r="H1044"/>
  <c r="G1045"/>
  <c r="H1045"/>
  <c r="G1046"/>
  <c r="H1046"/>
  <c r="G1047"/>
  <c r="H1047"/>
  <c r="G1048"/>
  <c r="H1048"/>
  <c r="G1049"/>
  <c r="H1049"/>
  <c r="G1050"/>
  <c r="H1050"/>
  <c r="G1051"/>
  <c r="H1051"/>
  <c r="G1052"/>
  <c r="H1052"/>
  <c r="G1053"/>
  <c r="H1053"/>
  <c r="G1054"/>
  <c r="H1054"/>
  <c r="G1055"/>
  <c r="H1055"/>
  <c r="G1056"/>
  <c r="H1056"/>
  <c r="G1057"/>
  <c r="H1057"/>
  <c r="G1058"/>
  <c r="H1058"/>
  <c r="G1059"/>
  <c r="H1059"/>
  <c r="G1060"/>
  <c r="H1060"/>
  <c r="G1061"/>
  <c r="H1061"/>
  <c r="G1062"/>
  <c r="H1062"/>
  <c r="G1063"/>
  <c r="H1063"/>
  <c r="G1064"/>
  <c r="H1064"/>
  <c r="G1065"/>
  <c r="H1065"/>
  <c r="G1066"/>
  <c r="H1066"/>
  <c r="G1067"/>
  <c r="H1067"/>
  <c r="G1068"/>
  <c r="H1068"/>
  <c r="G1069"/>
  <c r="H1069"/>
  <c r="G1070"/>
  <c r="H1070"/>
  <c r="G1071"/>
  <c r="H1071"/>
  <c r="G1072"/>
  <c r="H1072"/>
  <c r="G1073"/>
  <c r="H1073"/>
  <c r="G1074"/>
  <c r="H1074"/>
  <c r="G1075"/>
  <c r="H1075"/>
  <c r="G1076"/>
  <c r="H1076"/>
  <c r="G1077"/>
  <c r="H1077"/>
  <c r="G1078"/>
  <c r="H1078"/>
  <c r="G1079"/>
  <c r="H1079"/>
  <c r="G1080"/>
  <c r="H1080"/>
  <c r="G1081"/>
  <c r="H1081"/>
  <c r="G1082"/>
  <c r="H1082"/>
  <c r="G1083"/>
  <c r="H1083"/>
  <c r="G1084"/>
  <c r="H1084"/>
  <c r="G1085"/>
  <c r="H1085"/>
  <c r="G1086"/>
  <c r="H1086"/>
  <c r="G1087"/>
  <c r="H1087"/>
  <c r="G1088"/>
  <c r="H1088"/>
  <c r="G1089"/>
  <c r="H1089"/>
  <c r="G1090"/>
  <c r="H1090"/>
  <c r="G1091"/>
  <c r="H1091"/>
  <c r="G1092"/>
  <c r="H1092"/>
  <c r="G1093"/>
  <c r="H1093"/>
  <c r="G1094"/>
  <c r="H1094"/>
  <c r="G1095"/>
  <c r="H1095"/>
  <c r="G1096"/>
  <c r="H1096"/>
  <c r="G1097"/>
  <c r="H1097"/>
  <c r="G1098"/>
  <c r="H1098"/>
  <c r="G1099"/>
  <c r="H1099"/>
  <c r="G1100"/>
  <c r="H1100"/>
  <c r="G1101"/>
  <c r="H1101"/>
  <c r="G1102"/>
  <c r="H1102"/>
  <c r="G1103"/>
  <c r="H1103"/>
  <c r="G1104"/>
  <c r="H1104"/>
  <c r="G1105"/>
  <c r="H1105"/>
  <c r="G1106"/>
  <c r="H1106"/>
  <c r="G1107"/>
  <c r="H1107"/>
  <c r="G1108"/>
  <c r="H1108"/>
  <c r="G1109"/>
  <c r="H1109"/>
  <c r="G1110"/>
  <c r="H1110"/>
  <c r="G1111"/>
  <c r="H1111"/>
  <c r="G1112"/>
  <c r="H1112"/>
  <c r="G1113"/>
  <c r="H1113"/>
  <c r="G1114"/>
  <c r="H1114"/>
  <c r="G1115"/>
  <c r="H1115"/>
  <c r="G1116"/>
  <c r="H1116"/>
  <c r="G1117"/>
  <c r="H1117"/>
  <c r="G1118"/>
  <c r="H1118"/>
  <c r="G1119"/>
  <c r="H1119"/>
  <c r="G1120"/>
  <c r="H1120"/>
  <c r="G1121"/>
  <c r="H1121"/>
  <c r="G1122"/>
  <c r="H1122"/>
  <c r="G1123"/>
  <c r="H1123"/>
  <c r="G1124"/>
  <c r="H1124"/>
  <c r="G1125"/>
  <c r="H1125"/>
  <c r="G1126"/>
  <c r="H1126"/>
  <c r="G1127"/>
  <c r="H1127"/>
  <c r="G1128"/>
  <c r="H1128"/>
  <c r="G1129"/>
  <c r="H1129"/>
  <c r="G1130"/>
  <c r="H1130"/>
  <c r="G1131"/>
  <c r="H1131"/>
  <c r="G1132"/>
  <c r="H1132"/>
  <c r="G1133"/>
  <c r="H1133"/>
  <c r="G1134"/>
  <c r="H1134"/>
  <c r="G1135"/>
  <c r="H1135"/>
  <c r="G1136"/>
  <c r="H1136"/>
  <c r="G1137"/>
  <c r="H1137"/>
  <c r="G1138"/>
  <c r="H1138"/>
  <c r="G1139"/>
  <c r="H1139"/>
  <c r="G1140"/>
  <c r="H1140"/>
  <c r="G1141"/>
  <c r="H1141"/>
  <c r="G1142"/>
  <c r="H1142"/>
  <c r="G1143"/>
  <c r="H1143"/>
  <c r="G1144"/>
  <c r="H1144"/>
  <c r="G1145"/>
  <c r="H1145"/>
  <c r="G1146"/>
  <c r="H1146"/>
  <c r="G1147"/>
  <c r="H1147"/>
  <c r="G1148"/>
  <c r="H1148"/>
  <c r="G1149"/>
  <c r="H1149"/>
  <c r="G1150"/>
  <c r="H1150"/>
  <c r="G1151"/>
  <c r="H1151"/>
  <c r="G1152"/>
  <c r="H1152"/>
  <c r="G1153"/>
  <c r="H1153"/>
  <c r="G1154"/>
  <c r="H1154"/>
  <c r="G1155"/>
  <c r="H1155"/>
  <c r="G1156"/>
  <c r="H1156"/>
  <c r="G1157"/>
  <c r="H1157"/>
  <c r="G1158"/>
  <c r="H1158"/>
  <c r="G1159"/>
  <c r="H1159"/>
  <c r="G1160"/>
  <c r="H1160"/>
  <c r="G1161"/>
  <c r="H1161"/>
  <c r="G1162"/>
  <c r="H1162"/>
  <c r="G1163"/>
  <c r="H1163"/>
  <c r="G1164"/>
  <c r="H1164"/>
  <c r="G1165"/>
  <c r="H1165"/>
  <c r="G1166"/>
  <c r="H1166"/>
  <c r="G1167"/>
  <c r="H1167"/>
  <c r="G1168"/>
  <c r="H1168"/>
  <c r="G1169"/>
  <c r="H1169"/>
  <c r="G1170"/>
  <c r="H1170"/>
  <c r="G1171"/>
  <c r="H1171"/>
  <c r="G1172"/>
  <c r="H1172"/>
  <c r="G1173"/>
  <c r="H1173"/>
  <c r="G1174"/>
  <c r="H1174"/>
  <c r="G1175"/>
  <c r="H1175"/>
  <c r="G1176"/>
  <c r="H1176"/>
  <c r="G1177"/>
  <c r="H1177"/>
  <c r="G1178"/>
  <c r="H1178"/>
  <c r="G1179"/>
  <c r="H1179"/>
  <c r="G1180"/>
  <c r="H1180"/>
  <c r="G1181"/>
  <c r="H1181"/>
  <c r="G1182"/>
  <c r="H1182"/>
  <c r="G1183"/>
  <c r="H1183"/>
  <c r="G1184"/>
  <c r="H1184"/>
  <c r="G1185"/>
  <c r="H1185"/>
  <c r="G1186"/>
  <c r="H1186"/>
  <c r="G1187"/>
  <c r="H1187"/>
  <c r="G1188"/>
  <c r="H1188"/>
  <c r="G1189"/>
  <c r="H1189"/>
  <c r="G1190"/>
  <c r="H1190"/>
  <c r="G1191"/>
  <c r="H1191"/>
  <c r="G1192"/>
  <c r="H1192"/>
  <c r="G1193"/>
  <c r="H1193"/>
  <c r="G1194"/>
  <c r="H1194"/>
  <c r="G1195"/>
  <c r="H1195"/>
  <c r="G1196"/>
  <c r="H1196"/>
  <c r="G1197"/>
  <c r="H1197"/>
  <c r="G1198"/>
  <c r="H1198"/>
  <c r="G1199"/>
  <c r="H1199"/>
  <c r="G1200"/>
  <c r="H1200"/>
  <c r="G1201"/>
  <c r="H1201"/>
  <c r="G1202"/>
  <c r="H1202"/>
  <c r="G1203"/>
  <c r="H1203"/>
  <c r="G1204"/>
  <c r="H1204"/>
  <c r="G1205"/>
  <c r="H1205"/>
  <c r="G1206"/>
  <c r="H1206"/>
  <c r="G1207"/>
  <c r="H1207"/>
  <c r="G1208"/>
  <c r="H1208"/>
  <c r="G1209"/>
  <c r="H1209"/>
  <c r="G1210"/>
  <c r="H1210"/>
  <c r="G1211"/>
  <c r="H1211"/>
  <c r="G1212"/>
  <c r="H1212"/>
  <c r="G1213"/>
  <c r="H1213"/>
  <c r="G1214"/>
  <c r="H1214"/>
  <c r="G1215"/>
  <c r="H1215"/>
  <c r="G1216"/>
  <c r="H1216"/>
  <c r="G1217"/>
  <c r="H1217"/>
  <c r="G1218"/>
  <c r="H1218"/>
  <c r="G1219"/>
  <c r="H1219"/>
  <c r="G1220"/>
  <c r="H1220"/>
  <c r="G1221"/>
  <c r="H1221"/>
  <c r="G1222"/>
  <c r="H1222"/>
  <c r="G1223"/>
  <c r="H1223"/>
  <c r="G1224"/>
  <c r="H1224"/>
  <c r="G1225"/>
  <c r="H1225"/>
  <c r="G1226"/>
  <c r="H1226"/>
  <c r="G1227"/>
  <c r="H1227"/>
  <c r="G1228"/>
  <c r="H1228"/>
  <c r="G1229"/>
  <c r="H1229"/>
  <c r="G1230"/>
  <c r="H1230"/>
  <c r="G1231"/>
  <c r="H1231"/>
  <c r="G1232"/>
  <c r="H1232"/>
  <c r="G1233"/>
  <c r="H1233"/>
  <c r="G1234"/>
  <c r="H1234"/>
  <c r="G1235"/>
  <c r="H1235"/>
  <c r="G1236"/>
  <c r="H1236"/>
  <c r="G1237"/>
  <c r="H1237"/>
  <c r="G1238"/>
  <c r="H1238"/>
  <c r="G1239"/>
  <c r="H1239"/>
  <c r="G1240"/>
  <c r="H1240"/>
  <c r="G1241"/>
  <c r="H1241"/>
  <c r="G1242"/>
  <c r="H1242"/>
  <c r="G1243"/>
  <c r="H1243"/>
  <c r="G1244"/>
  <c r="H1244"/>
  <c r="G1245"/>
  <c r="H1245"/>
  <c r="G1246"/>
  <c r="H1246"/>
  <c r="G1247"/>
  <c r="H1247"/>
  <c r="G1248"/>
  <c r="H1248"/>
  <c r="G1249"/>
  <c r="H1249"/>
  <c r="G1250"/>
  <c r="H1250"/>
  <c r="G1251"/>
  <c r="H1251"/>
  <c r="G1252"/>
  <c r="H1252"/>
  <c r="G1253"/>
  <c r="H1253"/>
  <c r="G1254"/>
  <c r="H1254"/>
  <c r="G1255"/>
  <c r="H1255"/>
  <c r="G1256"/>
  <c r="H1256"/>
  <c r="G1257"/>
  <c r="H1257"/>
  <c r="G1258"/>
  <c r="H1258"/>
  <c r="G1259"/>
  <c r="H1259"/>
  <c r="G1260"/>
  <c r="H1260"/>
  <c r="G1261"/>
  <c r="H1261"/>
  <c r="G1262"/>
  <c r="H1262"/>
  <c r="G1263"/>
  <c r="H1263"/>
  <c r="G1264"/>
  <c r="H1264"/>
  <c r="G1265"/>
  <c r="H1265"/>
  <c r="G1266"/>
  <c r="H1266"/>
  <c r="G1267"/>
  <c r="H1267"/>
  <c r="G1268"/>
  <c r="H1268"/>
  <c r="G1269"/>
  <c r="H1269"/>
  <c r="G1270"/>
  <c r="H1270"/>
  <c r="G1271"/>
  <c r="H1271"/>
  <c r="G1272"/>
  <c r="H1272"/>
  <c r="G1273"/>
  <c r="H1273"/>
  <c r="G1274"/>
  <c r="H1274"/>
  <c r="G1275"/>
  <c r="H1275"/>
  <c r="G1276"/>
  <c r="H1276"/>
  <c r="G1277"/>
  <c r="H1277"/>
  <c r="G1278"/>
  <c r="H1278"/>
  <c r="G1279"/>
  <c r="H1279"/>
  <c r="G1280"/>
  <c r="H1280"/>
  <c r="G1281"/>
  <c r="H1281"/>
  <c r="G1282"/>
  <c r="H1282"/>
  <c r="G1283"/>
  <c r="H1283"/>
  <c r="G1284"/>
  <c r="H1284"/>
  <c r="G1285"/>
  <c r="H1285"/>
  <c r="G1286"/>
  <c r="H1286"/>
  <c r="G1287"/>
  <c r="H1287"/>
  <c r="G1288"/>
  <c r="H1288"/>
  <c r="G1289"/>
  <c r="H1289"/>
  <c r="G1290"/>
  <c r="H1290"/>
  <c r="G1291"/>
  <c r="H1291"/>
  <c r="G1292"/>
  <c r="H1292"/>
  <c r="G1293"/>
  <c r="H1293"/>
  <c r="G1294"/>
  <c r="H1294"/>
  <c r="G1295"/>
  <c r="H1295"/>
  <c r="G1296"/>
  <c r="H1296"/>
  <c r="G1297"/>
  <c r="H1297"/>
  <c r="G1298"/>
  <c r="H1298"/>
  <c r="G1299"/>
  <c r="H1299"/>
  <c r="G1300"/>
  <c r="H1300"/>
  <c r="G1301"/>
  <c r="H1301"/>
  <c r="G1302"/>
  <c r="H1302"/>
  <c r="G1303"/>
  <c r="H1303"/>
  <c r="G1304"/>
  <c r="H1304"/>
  <c r="G1305"/>
  <c r="H1305"/>
  <c r="G1306"/>
  <c r="H1306"/>
  <c r="G1307"/>
  <c r="H1307"/>
  <c r="G1308"/>
  <c r="H1308"/>
  <c r="G1309"/>
  <c r="H1309"/>
  <c r="G1310"/>
  <c r="H1310"/>
  <c r="G1311"/>
  <c r="H1311"/>
  <c r="G1312"/>
  <c r="H1312"/>
  <c r="G1313"/>
  <c r="H1313"/>
  <c r="G1314"/>
  <c r="H1314"/>
  <c r="G1315"/>
  <c r="H1315"/>
  <c r="G1316"/>
  <c r="H1316"/>
  <c r="G1317"/>
  <c r="H1317"/>
  <c r="G1318"/>
  <c r="H1318"/>
  <c r="G1319"/>
  <c r="H1319"/>
  <c r="G1320"/>
  <c r="H1320"/>
  <c r="G1321"/>
  <c r="H1321"/>
  <c r="G1322"/>
  <c r="H1322"/>
  <c r="G1323"/>
  <c r="H1323"/>
  <c r="G1324"/>
  <c r="H1324"/>
  <c r="G1325"/>
  <c r="H1325"/>
  <c r="G1326"/>
  <c r="H1326"/>
  <c r="G1327"/>
  <c r="H1327"/>
  <c r="G1328"/>
  <c r="H1328"/>
  <c r="G1329"/>
  <c r="H1329"/>
  <c r="G1330"/>
  <c r="H1330"/>
  <c r="G1331"/>
  <c r="H1331"/>
  <c r="G1332"/>
  <c r="H1332"/>
  <c r="G1333"/>
  <c r="H1333"/>
  <c r="G1334"/>
  <c r="H1334"/>
  <c r="G1335"/>
  <c r="H1335"/>
  <c r="G1336"/>
  <c r="H1336"/>
  <c r="G1337"/>
  <c r="H1337"/>
  <c r="G1338"/>
  <c r="H1338"/>
  <c r="G1339"/>
  <c r="H1339"/>
  <c r="G1340"/>
  <c r="H1340"/>
  <c r="G1341"/>
  <c r="H1341"/>
  <c r="G1342"/>
  <c r="H1342"/>
  <c r="G1343"/>
  <c r="H1343"/>
  <c r="G1344"/>
  <c r="H1344"/>
  <c r="G1345"/>
  <c r="H1345"/>
  <c r="G1346"/>
  <c r="H1346"/>
  <c r="G1347"/>
  <c r="H1347"/>
  <c r="G1348"/>
  <c r="H1348"/>
  <c r="G1349"/>
  <c r="H1349"/>
  <c r="G1350"/>
  <c r="H1350"/>
  <c r="G1351"/>
  <c r="H1351"/>
  <c r="G1352"/>
  <c r="H1352"/>
  <c r="G1353"/>
  <c r="H1353"/>
  <c r="G1354"/>
  <c r="H1354"/>
  <c r="G1355"/>
  <c r="H1355"/>
  <c r="G1356"/>
  <c r="H1356"/>
  <c r="G1357"/>
  <c r="H1357"/>
  <c r="G1358"/>
  <c r="H1358"/>
  <c r="G1359"/>
  <c r="H1359"/>
  <c r="G1360"/>
  <c r="H1360"/>
  <c r="G1361"/>
  <c r="H1361"/>
  <c r="G1362"/>
  <c r="H1362"/>
  <c r="G1363"/>
  <c r="H1363"/>
  <c r="G1364"/>
  <c r="H1364"/>
  <c r="G1365"/>
  <c r="H1365"/>
  <c r="G1366"/>
  <c r="H1366"/>
  <c r="G1367"/>
  <c r="H1367"/>
  <c r="G1368"/>
  <c r="H1368"/>
  <c r="G1369"/>
  <c r="H1369"/>
  <c r="G1370"/>
  <c r="H1370"/>
  <c r="G1371"/>
  <c r="H1371"/>
  <c r="G1372"/>
  <c r="H1372"/>
  <c r="G1373"/>
  <c r="H1373"/>
  <c r="G1374"/>
  <c r="H1374"/>
  <c r="G1375"/>
  <c r="H1375"/>
  <c r="G1376"/>
  <c r="H1376"/>
  <c r="G1377"/>
  <c r="H1377"/>
  <c r="G1378"/>
  <c r="H1378"/>
  <c r="G1379"/>
  <c r="H1379"/>
  <c r="G1380"/>
  <c r="H1380"/>
  <c r="G1381"/>
  <c r="H1381"/>
  <c r="G1382"/>
  <c r="H1382"/>
  <c r="G1383"/>
  <c r="H1383"/>
  <c r="G1384"/>
  <c r="H1384"/>
  <c r="G1385"/>
  <c r="H1385"/>
  <c r="G1386"/>
  <c r="H1386"/>
  <c r="G1387"/>
  <c r="H1387"/>
  <c r="G1388"/>
  <c r="H1388"/>
  <c r="G1389"/>
  <c r="H1389"/>
  <c r="G1390"/>
  <c r="H1390"/>
  <c r="G1391"/>
  <c r="H1391"/>
  <c r="G1392"/>
  <c r="H1392"/>
  <c r="G1393"/>
  <c r="H1393"/>
  <c r="G1394"/>
  <c r="H1394"/>
  <c r="G1395"/>
  <c r="H1395"/>
  <c r="G1396"/>
  <c r="H1396"/>
  <c r="G1397"/>
  <c r="H1397"/>
  <c r="G1398"/>
  <c r="H1398"/>
  <c r="G1399"/>
  <c r="H1399"/>
  <c r="G1400"/>
  <c r="H1400"/>
  <c r="G1401"/>
  <c r="H1401"/>
  <c r="G1402"/>
  <c r="H1402"/>
  <c r="G1403"/>
  <c r="H1403"/>
  <c r="G1404"/>
  <c r="H1404"/>
  <c r="G1405"/>
  <c r="H1405"/>
  <c r="G1406"/>
  <c r="H1406"/>
  <c r="G1407"/>
  <c r="H1407"/>
  <c r="G1408"/>
  <c r="H1408"/>
  <c r="G1409"/>
  <c r="H1409"/>
  <c r="G1410"/>
  <c r="H1410"/>
  <c r="G1411"/>
  <c r="H1411"/>
  <c r="G1412"/>
  <c r="H1412"/>
  <c r="G1413"/>
  <c r="H1413"/>
  <c r="G1414"/>
  <c r="H1414"/>
  <c r="G1415"/>
  <c r="H1415"/>
  <c r="G1416"/>
  <c r="H1416"/>
  <c r="G1417"/>
  <c r="H1417"/>
  <c r="G1418"/>
  <c r="H1418"/>
  <c r="G1419"/>
  <c r="H1419"/>
  <c r="G1420"/>
  <c r="H1420"/>
  <c r="G1421"/>
  <c r="H1421"/>
  <c r="G1422"/>
  <c r="H1422"/>
  <c r="G1423"/>
  <c r="H1423"/>
  <c r="G1424"/>
  <c r="H1424"/>
  <c r="G1425"/>
  <c r="H1425"/>
  <c r="G1426"/>
  <c r="H1426"/>
  <c r="G1427"/>
  <c r="H1427"/>
  <c r="G1428"/>
  <c r="H1428"/>
  <c r="G1429"/>
  <c r="H1429"/>
  <c r="G1430"/>
  <c r="H1430"/>
  <c r="G1431"/>
  <c r="H1431"/>
  <c r="G1432"/>
  <c r="H1432"/>
  <c r="G1433"/>
  <c r="H1433"/>
  <c r="G1434"/>
  <c r="H1434"/>
  <c r="G1435"/>
  <c r="H1435"/>
  <c r="G1436"/>
  <c r="H1436"/>
  <c r="G1437"/>
  <c r="H1437"/>
  <c r="G1438"/>
  <c r="H1438"/>
  <c r="G1439"/>
  <c r="H1439"/>
  <c r="G1440"/>
  <c r="H1440"/>
  <c r="G1441"/>
  <c r="H1441"/>
  <c r="G1442"/>
  <c r="H1442"/>
  <c r="G1443"/>
  <c r="H1443"/>
  <c r="G1444"/>
  <c r="H1444"/>
  <c r="G1445"/>
  <c r="H1445"/>
  <c r="G1446"/>
  <c r="H1446"/>
  <c r="G1447"/>
  <c r="H1447"/>
  <c r="G1448"/>
  <c r="H1448"/>
  <c r="G1449"/>
  <c r="H1449"/>
  <c r="G1450"/>
  <c r="H1450"/>
  <c r="G1451"/>
  <c r="H1451"/>
  <c r="G1452"/>
  <c r="H1452"/>
  <c r="G1453"/>
  <c r="H1453"/>
  <c r="G1454"/>
  <c r="H1454"/>
  <c r="G1455"/>
  <c r="H1455"/>
  <c r="G1456"/>
  <c r="H1456"/>
  <c r="G1457"/>
  <c r="H1457"/>
  <c r="G1458"/>
  <c r="H1458"/>
  <c r="G1459"/>
  <c r="H1459"/>
  <c r="G1460"/>
  <c r="H1460"/>
  <c r="G1461"/>
  <c r="H1461"/>
  <c r="G1462"/>
  <c r="H1462"/>
  <c r="G1463"/>
  <c r="H1463"/>
  <c r="G1464"/>
  <c r="H1464"/>
  <c r="G1465"/>
  <c r="H1465"/>
  <c r="G1466"/>
  <c r="H1466"/>
  <c r="G1467"/>
  <c r="H1467"/>
  <c r="G1468"/>
  <c r="H1468"/>
  <c r="G1469"/>
  <c r="H1469"/>
  <c r="G1470"/>
  <c r="H1470"/>
  <c r="G1471"/>
  <c r="H1471"/>
  <c r="G1472"/>
  <c r="H1472"/>
  <c r="G1473"/>
  <c r="H1473"/>
  <c r="G1474"/>
  <c r="H1474"/>
  <c r="G1475"/>
  <c r="H1475"/>
  <c r="G1476"/>
  <c r="H1476"/>
  <c r="G1477"/>
  <c r="H1477"/>
  <c r="G1478"/>
  <c r="H1478"/>
  <c r="G1479"/>
  <c r="H1479"/>
  <c r="G1480"/>
  <c r="H1480"/>
  <c r="G1481"/>
  <c r="H1481"/>
  <c r="G1482"/>
  <c r="H1482"/>
  <c r="G1483"/>
  <c r="H1483"/>
  <c r="G1484"/>
  <c r="H1484"/>
  <c r="G1485"/>
  <c r="H1485"/>
  <c r="G1486"/>
  <c r="H1486"/>
  <c r="G1487"/>
  <c r="H1487"/>
  <c r="G1488"/>
  <c r="H1488"/>
  <c r="G1489"/>
  <c r="H1489"/>
  <c r="G1490"/>
  <c r="H1490"/>
  <c r="G1491"/>
  <c r="H1491"/>
  <c r="G1492"/>
  <c r="H1492"/>
  <c r="G1493"/>
  <c r="H1493"/>
  <c r="G1494"/>
  <c r="H1494"/>
  <c r="G1495"/>
  <c r="H1495"/>
  <c r="G1496"/>
  <c r="H1496"/>
  <c r="G1497"/>
  <c r="H1497"/>
  <c r="G1498"/>
  <c r="H1498"/>
  <c r="G1499"/>
  <c r="H1499"/>
  <c r="G1500"/>
  <c r="H1500"/>
  <c r="G1501"/>
  <c r="H1501"/>
  <c r="G1502"/>
  <c r="H1502"/>
  <c r="G1503"/>
  <c r="H1503"/>
  <c r="G1504"/>
  <c r="H1504"/>
  <c r="G1505"/>
  <c r="H1505"/>
  <c r="G1506"/>
  <c r="H1506"/>
  <c r="G1507"/>
  <c r="H1507"/>
  <c r="G1508"/>
  <c r="H1508"/>
  <c r="G1509"/>
  <c r="H1509"/>
  <c r="G1510"/>
  <c r="H1510"/>
  <c r="G1511"/>
  <c r="H1511"/>
  <c r="G1512"/>
  <c r="H1512"/>
  <c r="G1513"/>
  <c r="H1513"/>
  <c r="G1514"/>
  <c r="H1514"/>
  <c r="G1515"/>
  <c r="H1515"/>
  <c r="G1516"/>
  <c r="H1516"/>
  <c r="G1517"/>
  <c r="H1517"/>
  <c r="G1518"/>
  <c r="H1518"/>
  <c r="G1519"/>
  <c r="H1519"/>
  <c r="G1520"/>
  <c r="H1520"/>
  <c r="G1521"/>
  <c r="H1521"/>
  <c r="G1522"/>
  <c r="H1522"/>
  <c r="G1523"/>
  <c r="H1523"/>
  <c r="G1524"/>
  <c r="H1524"/>
  <c r="G1525"/>
  <c r="H1525"/>
  <c r="G1526"/>
  <c r="H1526"/>
  <c r="G1527"/>
  <c r="H1527"/>
  <c r="G1528"/>
  <c r="H1528"/>
  <c r="G1529"/>
  <c r="H1529"/>
  <c r="G1530"/>
  <c r="H1530"/>
  <c r="G1531"/>
  <c r="H1531"/>
  <c r="G1532"/>
  <c r="H1532"/>
  <c r="G1533"/>
  <c r="H1533"/>
  <c r="G1534"/>
  <c r="H1534"/>
  <c r="G1535"/>
  <c r="H1535"/>
  <c r="G1536"/>
  <c r="H1536"/>
  <c r="G1537"/>
  <c r="H1537"/>
  <c r="G1538"/>
  <c r="H1538"/>
  <c r="G1539"/>
  <c r="H1539"/>
  <c r="G1540"/>
  <c r="H1540"/>
  <c r="G1541"/>
  <c r="H1541"/>
  <c r="G1542"/>
  <c r="H1542"/>
  <c r="G1543"/>
  <c r="H1543"/>
  <c r="G1544"/>
  <c r="H1544"/>
  <c r="G1545"/>
  <c r="H1545"/>
  <c r="G1546"/>
  <c r="H1546"/>
  <c r="G1547"/>
  <c r="H1547"/>
  <c r="G1548"/>
  <c r="H1548"/>
  <c r="G1549"/>
  <c r="H1549"/>
  <c r="G1550"/>
  <c r="H1550"/>
  <c r="G1551"/>
  <c r="H1551"/>
  <c r="G1552"/>
  <c r="H1552"/>
  <c r="G1553"/>
  <c r="H1553"/>
  <c r="G1554"/>
  <c r="H1554"/>
  <c r="G1555"/>
  <c r="H1555"/>
  <c r="G1556"/>
  <c r="H1556"/>
  <c r="G1557"/>
  <c r="H1557"/>
  <c r="G1558"/>
  <c r="H1558"/>
  <c r="G1559"/>
  <c r="H1559"/>
  <c r="G1560"/>
  <c r="H1560"/>
  <c r="G1561"/>
  <c r="H1561"/>
  <c r="G1562"/>
  <c r="H1562"/>
  <c r="G1563"/>
  <c r="H1563"/>
  <c r="G1564"/>
  <c r="H1564"/>
  <c r="G1565"/>
  <c r="H1565"/>
  <c r="G1566"/>
  <c r="H1566"/>
  <c r="G1567"/>
  <c r="H1567"/>
  <c r="G1568"/>
  <c r="H1568"/>
  <c r="G1569"/>
  <c r="H1569"/>
  <c r="G1570"/>
  <c r="H1570"/>
  <c r="G1571"/>
  <c r="H1571"/>
  <c r="G1572"/>
  <c r="H1572"/>
  <c r="G1573"/>
  <c r="H1573"/>
  <c r="G1574"/>
  <c r="H1574"/>
  <c r="G1575"/>
  <c r="H1575"/>
  <c r="G1576"/>
  <c r="H1576"/>
  <c r="G1577"/>
  <c r="H1577"/>
  <c r="G1578"/>
  <c r="H1578"/>
  <c r="G1579"/>
  <c r="H1579"/>
  <c r="G1580"/>
  <c r="H1580"/>
  <c r="G1581"/>
  <c r="H1581"/>
  <c r="G1582"/>
  <c r="H1582"/>
  <c r="G1583"/>
  <c r="H1583"/>
  <c r="G1584"/>
  <c r="H1584"/>
  <c r="G1585"/>
  <c r="H1585"/>
  <c r="G1586"/>
  <c r="H1586"/>
  <c r="G1587"/>
  <c r="H1587"/>
  <c r="G1588"/>
  <c r="H1588"/>
  <c r="G1589"/>
  <c r="H1589"/>
  <c r="G1590"/>
  <c r="H1590"/>
  <c r="G1591"/>
  <c r="H1591"/>
  <c r="G1592"/>
  <c r="H1592"/>
  <c r="G1593"/>
  <c r="H1593"/>
  <c r="G1594"/>
  <c r="H1594"/>
  <c r="G1595"/>
  <c r="H1595"/>
  <c r="G1596"/>
  <c r="H1596"/>
  <c r="G1597"/>
  <c r="H1597"/>
  <c r="G1598"/>
  <c r="H1598"/>
  <c r="G1599"/>
  <c r="H1599"/>
  <c r="G1600"/>
  <c r="H1600"/>
  <c r="G1601"/>
  <c r="H1601"/>
  <c r="G1602"/>
  <c r="H1602"/>
  <c r="G1603"/>
  <c r="H1603"/>
  <c r="G1604"/>
  <c r="H1604"/>
  <c r="G1605"/>
  <c r="H1605"/>
  <c r="G1606"/>
  <c r="H1606"/>
  <c r="G1607"/>
  <c r="H1607"/>
  <c r="G1608"/>
  <c r="H1608"/>
  <c r="G1609"/>
  <c r="H1609"/>
  <c r="G1610"/>
  <c r="H1610"/>
  <c r="G1611"/>
  <c r="H1611"/>
  <c r="G1612"/>
  <c r="H1612"/>
  <c r="G1613"/>
  <c r="H1613"/>
  <c r="G1614"/>
  <c r="H1614"/>
  <c r="G1615"/>
  <c r="H1615"/>
  <c r="G1616"/>
  <c r="H1616"/>
  <c r="G1617"/>
  <c r="H1617"/>
  <c r="G1618"/>
  <c r="H1618"/>
  <c r="G1619"/>
  <c r="H1619"/>
  <c r="G1620"/>
  <c r="H1620"/>
  <c r="G1621"/>
  <c r="H1621"/>
  <c r="G1622"/>
  <c r="H1622"/>
  <c r="G1623"/>
  <c r="H1623"/>
  <c r="G1624"/>
  <c r="H1624"/>
  <c r="G1625"/>
  <c r="H1625"/>
  <c r="G1626"/>
  <c r="H1626"/>
  <c r="G1627"/>
  <c r="H1627"/>
  <c r="G1628"/>
  <c r="H1628"/>
  <c r="G1629"/>
  <c r="H1629"/>
  <c r="G1630"/>
  <c r="H1630"/>
  <c r="G1631"/>
  <c r="H1631"/>
  <c r="G1632"/>
  <c r="H1632"/>
  <c r="G1633"/>
  <c r="H1633"/>
  <c r="G1634"/>
  <c r="H1634"/>
  <c r="G1635"/>
  <c r="H1635"/>
  <c r="G1636"/>
  <c r="H1636"/>
  <c r="G1637"/>
  <c r="H1637"/>
  <c r="G1638"/>
  <c r="H1638"/>
  <c r="G1639"/>
  <c r="H1639"/>
  <c r="G1640"/>
  <c r="H1640"/>
  <c r="G1641"/>
  <c r="H1641"/>
  <c r="G1642"/>
  <c r="H1642"/>
  <c r="G1643"/>
  <c r="H1643"/>
  <c r="G1644"/>
  <c r="H1644"/>
  <c r="G1645"/>
  <c r="H1645"/>
  <c r="G1646"/>
  <c r="H1646"/>
  <c r="G1647"/>
  <c r="H1647"/>
  <c r="G1648"/>
  <c r="H1648"/>
  <c r="G1649"/>
  <c r="H1649"/>
  <c r="G1650"/>
  <c r="H1650"/>
  <c r="G1651"/>
  <c r="H1651"/>
  <c r="G1652"/>
  <c r="H1652"/>
  <c r="G1653"/>
  <c r="H1653"/>
  <c r="G1654"/>
  <c r="H1654"/>
  <c r="G1655"/>
  <c r="H1655"/>
  <c r="G1656"/>
  <c r="H1656"/>
  <c r="G1657"/>
  <c r="H1657"/>
  <c r="G1658"/>
  <c r="H1658"/>
  <c r="G1659"/>
  <c r="H1659"/>
  <c r="G1660"/>
  <c r="H1660"/>
  <c r="G1661"/>
  <c r="H1661"/>
  <c r="G1662"/>
  <c r="H1662"/>
  <c r="G1663"/>
  <c r="H1663"/>
  <c r="G1664"/>
  <c r="H1664"/>
  <c r="G1665"/>
  <c r="H1665"/>
  <c r="G1666"/>
  <c r="H1666"/>
  <c r="G1667"/>
  <c r="H1667"/>
  <c r="G1668"/>
  <c r="H1668"/>
  <c r="G1669"/>
  <c r="H1669"/>
  <c r="G1670"/>
  <c r="H1670"/>
  <c r="G1671"/>
  <c r="H1671"/>
  <c r="G1672"/>
  <c r="H1672"/>
  <c r="G1673"/>
  <c r="H1673"/>
  <c r="G1674"/>
  <c r="H1674"/>
  <c r="G1675"/>
  <c r="H1675"/>
  <c r="G1676"/>
  <c r="H1676"/>
  <c r="G1677"/>
  <c r="H1677"/>
  <c r="G1678"/>
  <c r="H1678"/>
  <c r="G1679"/>
  <c r="H1679"/>
  <c r="G1680"/>
  <c r="H1680"/>
  <c r="G1681"/>
  <c r="H1681"/>
  <c r="G1682"/>
  <c r="H1682"/>
  <c r="G1683"/>
  <c r="H1683"/>
  <c r="G1684"/>
  <c r="H1684"/>
  <c r="G1685"/>
  <c r="H1685"/>
  <c r="G1686"/>
  <c r="H1686"/>
  <c r="G1687"/>
  <c r="H1687"/>
  <c r="G1688"/>
  <c r="H1688"/>
  <c r="G1689"/>
  <c r="H1689"/>
  <c r="G1690"/>
  <c r="H1690"/>
  <c r="G1691"/>
  <c r="H1691"/>
  <c r="G1692"/>
  <c r="H1692"/>
  <c r="G1693"/>
  <c r="H1693"/>
  <c r="G1694"/>
  <c r="H1694"/>
  <c r="G1695"/>
  <c r="H1695"/>
  <c r="G1696"/>
  <c r="H1696"/>
  <c r="G1697"/>
  <c r="H1697"/>
  <c r="G1698"/>
  <c r="H1698"/>
  <c r="G1699"/>
  <c r="H1699"/>
  <c r="G1700"/>
  <c r="H1700"/>
  <c r="G1701"/>
  <c r="H1701"/>
  <c r="G1702"/>
  <c r="H1702"/>
  <c r="G1703"/>
  <c r="H1703"/>
  <c r="G1704"/>
  <c r="H1704"/>
  <c r="G1705"/>
  <c r="H1705"/>
  <c r="G1706"/>
  <c r="H1706"/>
  <c r="G1707"/>
  <c r="H1707"/>
  <c r="G1708"/>
  <c r="H1708"/>
  <c r="G1709"/>
  <c r="H1709"/>
  <c r="G1710"/>
  <c r="H1710"/>
  <c r="G1711"/>
  <c r="H1711"/>
  <c r="G1712"/>
  <c r="H1712"/>
  <c r="G1713"/>
  <c r="H1713"/>
  <c r="G1714"/>
  <c r="H1714"/>
  <c r="G1715"/>
  <c r="H1715"/>
  <c r="G1716"/>
  <c r="H1716"/>
  <c r="G1717"/>
  <c r="H1717"/>
  <c r="G1718"/>
  <c r="H1718"/>
  <c r="G1719"/>
  <c r="H1719"/>
  <c r="G1720"/>
  <c r="H1720"/>
  <c r="G1721"/>
  <c r="H1721"/>
  <c r="G1722"/>
  <c r="H1722"/>
  <c r="G1723"/>
  <c r="H1723"/>
  <c r="G1724"/>
  <c r="H1724"/>
  <c r="G1725"/>
  <c r="H1725"/>
  <c r="G1726"/>
  <c r="H1726"/>
  <c r="G1727"/>
  <c r="H1727"/>
  <c r="G1728"/>
  <c r="H1728"/>
  <c r="G1729"/>
  <c r="H1729"/>
  <c r="G1730"/>
  <c r="H1730"/>
  <c r="G1731"/>
  <c r="H1731"/>
  <c r="G1732"/>
  <c r="H1732"/>
  <c r="G1733"/>
  <c r="H1733"/>
  <c r="G1734"/>
  <c r="H1734"/>
  <c r="G1735"/>
  <c r="H1735"/>
  <c r="G1736"/>
  <c r="H1736"/>
  <c r="G1737"/>
  <c r="H1737"/>
  <c r="G1738"/>
  <c r="H1738"/>
  <c r="G1739"/>
  <c r="H1739"/>
  <c r="G1740"/>
  <c r="H1740"/>
  <c r="G1741"/>
  <c r="H1741"/>
  <c r="G1742"/>
  <c r="H1742"/>
  <c r="G1743"/>
  <c r="H1743"/>
  <c r="G1744"/>
  <c r="H1744"/>
  <c r="G1745"/>
  <c r="H1745"/>
  <c r="G1746"/>
  <c r="H1746"/>
  <c r="G1747"/>
  <c r="H1747"/>
  <c r="G1748"/>
  <c r="H1748"/>
  <c r="G1749"/>
  <c r="H1749"/>
  <c r="G1750"/>
  <c r="H1750"/>
  <c r="G1751"/>
  <c r="H1751"/>
  <c r="G1752"/>
  <c r="H1752"/>
  <c r="G1753"/>
  <c r="H1753"/>
  <c r="G1754"/>
  <c r="H1754"/>
  <c r="G1755"/>
  <c r="H1755"/>
  <c r="G1756"/>
  <c r="H1756"/>
  <c r="G1757"/>
  <c r="H1757"/>
  <c r="G1758"/>
  <c r="H1758"/>
  <c r="G1759"/>
  <c r="H1759"/>
  <c r="G1760"/>
  <c r="H1760"/>
  <c r="G1761"/>
  <c r="H1761"/>
  <c r="G1762"/>
  <c r="H1762"/>
  <c r="G1763"/>
  <c r="H1763"/>
  <c r="G1764"/>
  <c r="H1764"/>
  <c r="G1765"/>
  <c r="H1765"/>
  <c r="G1766"/>
  <c r="H1766"/>
  <c r="G1767"/>
  <c r="H1767"/>
  <c r="G1768"/>
  <c r="H1768"/>
  <c r="G1769"/>
  <c r="H1769"/>
  <c r="G1770"/>
  <c r="H1770"/>
  <c r="G1771"/>
  <c r="H1771"/>
  <c r="G1772"/>
  <c r="H1772"/>
  <c r="G1773"/>
  <c r="H1773"/>
  <c r="G1774"/>
  <c r="H1774"/>
  <c r="G1775"/>
  <c r="H1775"/>
  <c r="G1776"/>
  <c r="H1776"/>
  <c r="G1777"/>
  <c r="H1777"/>
  <c r="G1778"/>
  <c r="H1778"/>
  <c r="G1779"/>
  <c r="H1779"/>
  <c r="G1780"/>
  <c r="H1780"/>
  <c r="G1781"/>
  <c r="H1781"/>
  <c r="G1782"/>
  <c r="H1782"/>
  <c r="G1783"/>
  <c r="H1783"/>
  <c r="G1784"/>
  <c r="H1784"/>
  <c r="G1785"/>
  <c r="H1785"/>
  <c r="G1786"/>
  <c r="H1786"/>
  <c r="G1787"/>
  <c r="H1787"/>
  <c r="G1788"/>
  <c r="H1788"/>
  <c r="G1789"/>
  <c r="H1789"/>
  <c r="G1790"/>
  <c r="H1790"/>
  <c r="G1791"/>
  <c r="H1791"/>
  <c r="G1792"/>
  <c r="H1792"/>
  <c r="G1793"/>
  <c r="H1793"/>
  <c r="G1794"/>
  <c r="H1794"/>
  <c r="G1795"/>
  <c r="H1795"/>
  <c r="G1796"/>
  <c r="H1796"/>
  <c r="G1797"/>
  <c r="H1797"/>
  <c r="G1798"/>
  <c r="H1798"/>
  <c r="G1799"/>
  <c r="H1799"/>
  <c r="G1800"/>
  <c r="H1800"/>
  <c r="G1801"/>
  <c r="H1801"/>
  <c r="G1802"/>
  <c r="H1802"/>
  <c r="G1803"/>
  <c r="H1803"/>
  <c r="G1804"/>
  <c r="H1804"/>
  <c r="G1805"/>
  <c r="H1805"/>
  <c r="G1806"/>
  <c r="H1806"/>
  <c r="G1807"/>
  <c r="H1807"/>
  <c r="G1808"/>
  <c r="H1808"/>
  <c r="G1809"/>
  <c r="H1809"/>
  <c r="G1810"/>
  <c r="H1810"/>
  <c r="G1811"/>
  <c r="H1811"/>
  <c r="G1812"/>
  <c r="H1812"/>
  <c r="G1813"/>
  <c r="H1813"/>
  <c r="G1814"/>
  <c r="H1814"/>
  <c r="G1815"/>
  <c r="H1815"/>
  <c r="G1816"/>
  <c r="H1816"/>
  <c r="G1817"/>
  <c r="H1817"/>
  <c r="G1818"/>
  <c r="H1818"/>
  <c r="G1819"/>
  <c r="H1819"/>
  <c r="G1820"/>
  <c r="H1820"/>
  <c r="G1821"/>
  <c r="H1821"/>
  <c r="G1822"/>
  <c r="H1822"/>
  <c r="G1823"/>
  <c r="H1823"/>
  <c r="G1824"/>
  <c r="H1824"/>
  <c r="G1825"/>
  <c r="H1825"/>
  <c r="G1826"/>
  <c r="H1826"/>
  <c r="G1827"/>
  <c r="H1827"/>
  <c r="G1828"/>
  <c r="H1828"/>
  <c r="G1829"/>
  <c r="H1829"/>
  <c r="G1830"/>
  <c r="H1830"/>
  <c r="G1831"/>
  <c r="H1831"/>
  <c r="G1832"/>
  <c r="H1832"/>
  <c r="G1833"/>
  <c r="H1833"/>
  <c r="G1834"/>
  <c r="H1834"/>
  <c r="G1835"/>
  <c r="H1835"/>
  <c r="G1836"/>
  <c r="H1836"/>
  <c r="G1837"/>
  <c r="H1837"/>
  <c r="G1838"/>
  <c r="H1838"/>
  <c r="G1839"/>
  <c r="H1839"/>
  <c r="G1840"/>
  <c r="H1840"/>
  <c r="G1841"/>
  <c r="H1841"/>
  <c r="G1842"/>
  <c r="H1842"/>
  <c r="G1843"/>
  <c r="H1843"/>
  <c r="G1844"/>
  <c r="H1844"/>
  <c r="G1845"/>
  <c r="H1845"/>
  <c r="G1846"/>
  <c r="H1846"/>
  <c r="G1847"/>
  <c r="H1847"/>
  <c r="G1848"/>
  <c r="H1848"/>
  <c r="G1849"/>
  <c r="H1849"/>
  <c r="G1850"/>
  <c r="H1850"/>
  <c r="G1851"/>
  <c r="H1851"/>
  <c r="G1852"/>
  <c r="H1852"/>
  <c r="G1853"/>
  <c r="H1853"/>
  <c r="G1854"/>
  <c r="H1854"/>
  <c r="G1855"/>
  <c r="H1855"/>
  <c r="G1856"/>
  <c r="H1856"/>
  <c r="G1857"/>
  <c r="H1857"/>
  <c r="G1858"/>
  <c r="H1858"/>
  <c r="G1859"/>
  <c r="H1859"/>
  <c r="G1860"/>
  <c r="H1860"/>
  <c r="G1861"/>
  <c r="H1861"/>
  <c r="G1862"/>
  <c r="H1862"/>
  <c r="G1863"/>
  <c r="H1863"/>
  <c r="G1864"/>
  <c r="H1864"/>
  <c r="G1865"/>
  <c r="H1865"/>
  <c r="G1866"/>
  <c r="H1866"/>
  <c r="G1867"/>
  <c r="H1867"/>
  <c r="G1868"/>
  <c r="H1868"/>
  <c r="G1869"/>
  <c r="H1869"/>
  <c r="G1870"/>
  <c r="H1870"/>
  <c r="G1871"/>
  <c r="H1871"/>
  <c r="G1872"/>
  <c r="H1872"/>
  <c r="G1873"/>
  <c r="H1873"/>
  <c r="G1874"/>
  <c r="H1874"/>
  <c r="G1875"/>
  <c r="H1875"/>
  <c r="G1876"/>
  <c r="H1876"/>
  <c r="G1877"/>
  <c r="H1877"/>
  <c r="G1878"/>
  <c r="H1878"/>
  <c r="G1879"/>
  <c r="H1879"/>
  <c r="G1880"/>
  <c r="H1880"/>
  <c r="G1881"/>
  <c r="H1881"/>
  <c r="G1882"/>
  <c r="H1882"/>
  <c r="G1883"/>
  <c r="H1883"/>
  <c r="G1884"/>
  <c r="H1884"/>
  <c r="G1885"/>
  <c r="H1885"/>
  <c r="G1886"/>
  <c r="H1886"/>
  <c r="G1887"/>
  <c r="H1887"/>
  <c r="G1888"/>
  <c r="H1888"/>
  <c r="G1889"/>
  <c r="H1889"/>
  <c r="G1890"/>
  <c r="H1890"/>
  <c r="G1891"/>
  <c r="H1891"/>
  <c r="G1892"/>
  <c r="H1892"/>
  <c r="G1893"/>
  <c r="H1893"/>
  <c r="G1894"/>
  <c r="H1894"/>
  <c r="G1895"/>
  <c r="H1895"/>
  <c r="G1896"/>
  <c r="H1896"/>
  <c r="G1897"/>
  <c r="H1897"/>
  <c r="G1898"/>
  <c r="H1898"/>
  <c r="G1899"/>
  <c r="H1899"/>
  <c r="G1900"/>
  <c r="H1900"/>
  <c r="G1901"/>
  <c r="H1901"/>
  <c r="G1902"/>
  <c r="H1902"/>
  <c r="G1903"/>
  <c r="H1903"/>
  <c r="G1904"/>
  <c r="H1904"/>
  <c r="G1905"/>
  <c r="H1905"/>
  <c r="G1906"/>
  <c r="H1906"/>
  <c r="G1907"/>
  <c r="H1907"/>
  <c r="G1908"/>
  <c r="H1908"/>
  <c r="G1909"/>
  <c r="H1909"/>
  <c r="G1910"/>
  <c r="H1910"/>
  <c r="G1911"/>
  <c r="H1911"/>
  <c r="G1912"/>
  <c r="H1912"/>
  <c r="G1913"/>
  <c r="H1913"/>
  <c r="G1914"/>
  <c r="H1914"/>
  <c r="G1915"/>
  <c r="H1915"/>
  <c r="G1916"/>
  <c r="H1916"/>
  <c r="G1917"/>
  <c r="H1917"/>
  <c r="G1918"/>
  <c r="H1918"/>
  <c r="G1919"/>
  <c r="H1919"/>
  <c r="G1920"/>
  <c r="H1920"/>
  <c r="G1921"/>
  <c r="H1921"/>
  <c r="G1922"/>
  <c r="H1922"/>
  <c r="G1923"/>
  <c r="H1923"/>
  <c r="G1924"/>
  <c r="H1924"/>
  <c r="G1925"/>
  <c r="H1925"/>
  <c r="G1926"/>
  <c r="H1926"/>
  <c r="G1927"/>
  <c r="H1927"/>
  <c r="G1928"/>
  <c r="H1928"/>
  <c r="G1929"/>
  <c r="H1929"/>
  <c r="G1930"/>
  <c r="H1930"/>
  <c r="G1931"/>
  <c r="H1931"/>
  <c r="G1932"/>
  <c r="H1932"/>
  <c r="G1933"/>
  <c r="H1933"/>
  <c r="G1934"/>
  <c r="H1934"/>
  <c r="G1935"/>
  <c r="H1935"/>
  <c r="G1936"/>
  <c r="H1936"/>
  <c r="G1937"/>
  <c r="H1937"/>
  <c r="G1938"/>
  <c r="H1938"/>
  <c r="G1939"/>
  <c r="H1939"/>
  <c r="G1940"/>
  <c r="H1940"/>
  <c r="G1941"/>
  <c r="H1941"/>
  <c r="G1942"/>
  <c r="H1942"/>
  <c r="G1943"/>
  <c r="H1943"/>
  <c r="G1944"/>
  <c r="H1944"/>
  <c r="G1945"/>
  <c r="H1945"/>
  <c r="G1946"/>
  <c r="H1946"/>
  <c r="G1947"/>
  <c r="H1947"/>
  <c r="G1948"/>
  <c r="H1948"/>
  <c r="G1949"/>
  <c r="H1949"/>
  <c r="G1950"/>
  <c r="H1950"/>
  <c r="G1951"/>
  <c r="H1951"/>
  <c r="G1952"/>
  <c r="H1952"/>
  <c r="G1953"/>
  <c r="H1953"/>
  <c r="G1954"/>
  <c r="H1954"/>
  <c r="G1955"/>
  <c r="H1955"/>
  <c r="G1956"/>
  <c r="H1956"/>
  <c r="G1957"/>
  <c r="H1957"/>
  <c r="G1958"/>
  <c r="H1958"/>
  <c r="G1959"/>
  <c r="H1959"/>
  <c r="G1960"/>
  <c r="H1960"/>
  <c r="G1961"/>
  <c r="H1961"/>
  <c r="G1962"/>
  <c r="H1962"/>
  <c r="G1963"/>
  <c r="H1963"/>
  <c r="G1964"/>
  <c r="H1964"/>
  <c r="G1965"/>
  <c r="H1965"/>
  <c r="G1966"/>
  <c r="H1966"/>
  <c r="G1967"/>
  <c r="H1967"/>
  <c r="G1968"/>
  <c r="H1968"/>
  <c r="G1969"/>
  <c r="H1969"/>
  <c r="G1970"/>
  <c r="H1970"/>
  <c r="G1971"/>
  <c r="H1971"/>
  <c r="G1972"/>
  <c r="H1972"/>
  <c r="G1973"/>
  <c r="H1973"/>
  <c r="G1974"/>
  <c r="H1974"/>
  <c r="G1975"/>
  <c r="H1975"/>
  <c r="G1976"/>
  <c r="H1976"/>
  <c r="G1977"/>
  <c r="H1977"/>
  <c r="G1978"/>
  <c r="H1978"/>
  <c r="G1979"/>
  <c r="H1979"/>
  <c r="G1980"/>
  <c r="H1980"/>
  <c r="G1981"/>
  <c r="H1981"/>
  <c r="G1982"/>
  <c r="H1982"/>
  <c r="G1983"/>
  <c r="H1983"/>
  <c r="G1984"/>
  <c r="H1984"/>
  <c r="G1985"/>
  <c r="H1985"/>
  <c r="G1986"/>
  <c r="H1986"/>
  <c r="G1987"/>
  <c r="H1987"/>
  <c r="G1988"/>
  <c r="H1988"/>
  <c r="G1989"/>
  <c r="H1989"/>
  <c r="G1990"/>
  <c r="H1990"/>
  <c r="G1991"/>
  <c r="H1991"/>
  <c r="G1992"/>
  <c r="H1992"/>
  <c r="G1993"/>
  <c r="H1993"/>
  <c r="G1994"/>
  <c r="H1994"/>
  <c r="G1995"/>
  <c r="H1995"/>
  <c r="G1996"/>
  <c r="H1996"/>
  <c r="G1997"/>
  <c r="H1997"/>
  <c r="G1998"/>
  <c r="H1998"/>
  <c r="G1999"/>
  <c r="H1999"/>
  <c r="G2000"/>
  <c r="H2000"/>
  <c r="G2001"/>
  <c r="H2001"/>
  <c r="G2002"/>
  <c r="H2002"/>
  <c r="G2003"/>
  <c r="H2003"/>
  <c r="G2004"/>
  <c r="H2004"/>
  <c r="G2005"/>
  <c r="H2005"/>
  <c r="G2006"/>
  <c r="H2006"/>
  <c r="G2007"/>
  <c r="H2007"/>
  <c r="G2008"/>
  <c r="H2008"/>
  <c r="G2009"/>
  <c r="H2009"/>
  <c r="G2010"/>
  <c r="H2010"/>
  <c r="G2011"/>
  <c r="H2011"/>
  <c r="G2012"/>
  <c r="H2012"/>
  <c r="G2013"/>
  <c r="H2013"/>
  <c r="G2014"/>
  <c r="H2014"/>
  <c r="G2015"/>
  <c r="H2015"/>
  <c r="G2016"/>
  <c r="H2016"/>
  <c r="G2017"/>
  <c r="H2017"/>
  <c r="G2018"/>
  <c r="H2018"/>
  <c r="G2019"/>
  <c r="H2019"/>
  <c r="G2020"/>
  <c r="H2020"/>
  <c r="G2021"/>
  <c r="H2021"/>
  <c r="G2022"/>
  <c r="H2022"/>
  <c r="G2023"/>
  <c r="H2023"/>
  <c r="G2024"/>
  <c r="H2024"/>
  <c r="G2025"/>
  <c r="H2025"/>
  <c r="G2026"/>
  <c r="H2026"/>
  <c r="G2027"/>
  <c r="H2027"/>
  <c r="G2028"/>
  <c r="H2028"/>
  <c r="G2029"/>
  <c r="H2029"/>
  <c r="G2030"/>
  <c r="H2030"/>
  <c r="G2031"/>
  <c r="H2031"/>
  <c r="G2032"/>
  <c r="H2032"/>
  <c r="G2033"/>
  <c r="H2033"/>
  <c r="G2034"/>
  <c r="H2034"/>
  <c r="G2035"/>
  <c r="H2035"/>
  <c r="G2036"/>
  <c r="H2036"/>
  <c r="G2037"/>
  <c r="H2037"/>
  <c r="G2038"/>
  <c r="H2038"/>
  <c r="G2039"/>
  <c r="H2039"/>
  <c r="G2040"/>
  <c r="H2040"/>
  <c r="G2041"/>
  <c r="H2041"/>
  <c r="G2042"/>
  <c r="H2042"/>
  <c r="G2043"/>
  <c r="H2043"/>
  <c r="G2044"/>
  <c r="H2044"/>
  <c r="G2045"/>
  <c r="H2045"/>
  <c r="G2046"/>
  <c r="H2046"/>
  <c r="G2047"/>
  <c r="H2047"/>
  <c r="G2048"/>
  <c r="H2048"/>
  <c r="G2049"/>
  <c r="H2049"/>
  <c r="G2050"/>
  <c r="H2050"/>
  <c r="G2051"/>
  <c r="H2051"/>
  <c r="G2052"/>
  <c r="H2052"/>
  <c r="G2053"/>
  <c r="H2053"/>
  <c r="G2054"/>
  <c r="H2054"/>
  <c r="G2055"/>
  <c r="H2055"/>
  <c r="G2056"/>
  <c r="H2056"/>
  <c r="G2057"/>
  <c r="H2057"/>
  <c r="G2058"/>
  <c r="H2058"/>
  <c r="G2059"/>
  <c r="H2059"/>
  <c r="G2060"/>
  <c r="H2060"/>
  <c r="G2061"/>
  <c r="H2061"/>
  <c r="G2062"/>
  <c r="H2062"/>
  <c r="G2063"/>
  <c r="H2063"/>
  <c r="G2064"/>
  <c r="H2064"/>
  <c r="G2065"/>
  <c r="H2065"/>
  <c r="G2066"/>
  <c r="H2066"/>
  <c r="G2067"/>
  <c r="H2067"/>
  <c r="G2068"/>
  <c r="H2068"/>
  <c r="G2069"/>
  <c r="H2069"/>
  <c r="G2070"/>
  <c r="H2070"/>
  <c r="G2071"/>
  <c r="H2071"/>
  <c r="G2072"/>
  <c r="H2072"/>
  <c r="G2073"/>
  <c r="H2073"/>
  <c r="G2074"/>
  <c r="H2074"/>
  <c r="G2075"/>
  <c r="H2075"/>
  <c r="G2076"/>
  <c r="H2076"/>
  <c r="G2077"/>
  <c r="H2077"/>
  <c r="G2078"/>
  <c r="H2078"/>
  <c r="G2079"/>
  <c r="H2079"/>
  <c r="G2080"/>
  <c r="H2080"/>
  <c r="G2081"/>
  <c r="H2081"/>
  <c r="G2082"/>
  <c r="H2082"/>
  <c r="G2083"/>
  <c r="H2083"/>
  <c r="G2084"/>
  <c r="H2084"/>
  <c r="G2085"/>
  <c r="H2085"/>
  <c r="G2086"/>
  <c r="H2086"/>
  <c r="G2087"/>
  <c r="H2087"/>
  <c r="G2088"/>
  <c r="H2088"/>
  <c r="G2089"/>
  <c r="H2089"/>
  <c r="G2090"/>
  <c r="H2090"/>
  <c r="G2091"/>
  <c r="H2091"/>
  <c r="G2092"/>
  <c r="H2092"/>
  <c r="G2093"/>
  <c r="H2093"/>
  <c r="G2094"/>
  <c r="H2094"/>
  <c r="G2095"/>
  <c r="H2095"/>
  <c r="G2096"/>
  <c r="H2096"/>
  <c r="G2097"/>
  <c r="H2097"/>
  <c r="G2098"/>
  <c r="H2098"/>
  <c r="G2099"/>
  <c r="H2099"/>
  <c r="G2100"/>
  <c r="H2100"/>
  <c r="G2101"/>
  <c r="H2101"/>
  <c r="G2102"/>
  <c r="H2102"/>
  <c r="G2103"/>
  <c r="H2103"/>
  <c r="G2104"/>
  <c r="H2104"/>
  <c r="G2105"/>
  <c r="H2105"/>
  <c r="G2106"/>
  <c r="H2106"/>
  <c r="G2107"/>
  <c r="H2107"/>
  <c r="G2108"/>
  <c r="H2108"/>
  <c r="G2109"/>
  <c r="H2109"/>
  <c r="G2110"/>
  <c r="H2110"/>
  <c r="G2111"/>
  <c r="H2111"/>
  <c r="G2112"/>
  <c r="H2112"/>
  <c r="G2113"/>
  <c r="H2113"/>
  <c r="G2114"/>
  <c r="H2114"/>
  <c r="G2115"/>
  <c r="H2115"/>
  <c r="G2116"/>
  <c r="H2116"/>
  <c r="G2117"/>
  <c r="H2117"/>
  <c r="G2118"/>
  <c r="H2118"/>
  <c r="G2119"/>
  <c r="H2119"/>
  <c r="G2120"/>
  <c r="H2120"/>
  <c r="G2121"/>
  <c r="H2121"/>
  <c r="G2122"/>
  <c r="H2122"/>
  <c r="G2123"/>
  <c r="H2123"/>
  <c r="G2124"/>
  <c r="H2124"/>
  <c r="G2125"/>
  <c r="H2125"/>
  <c r="G2126"/>
  <c r="H2126"/>
  <c r="G2127"/>
  <c r="H2127"/>
  <c r="G2128"/>
  <c r="H2128"/>
  <c r="G2129"/>
  <c r="H2129"/>
  <c r="G2130"/>
  <c r="H2130"/>
  <c r="G2131"/>
  <c r="H2131"/>
  <c r="G2132"/>
  <c r="H2132"/>
  <c r="G2133"/>
  <c r="H2133"/>
  <c r="G2134"/>
  <c r="H2134"/>
  <c r="G2135"/>
  <c r="H2135"/>
  <c r="G2136"/>
  <c r="H2136"/>
  <c r="G2137"/>
  <c r="H2137"/>
  <c r="G2138"/>
  <c r="H2138"/>
  <c r="G2139"/>
  <c r="H2139"/>
  <c r="G2140"/>
  <c r="H2140"/>
  <c r="G2141"/>
  <c r="H2141"/>
  <c r="G2142"/>
  <c r="H2142"/>
  <c r="G2143"/>
  <c r="H2143"/>
  <c r="G2144"/>
  <c r="H2144"/>
  <c r="G2145"/>
  <c r="H2145"/>
  <c r="G2146"/>
  <c r="H2146"/>
  <c r="G2147"/>
  <c r="H2147"/>
  <c r="G2148"/>
  <c r="H2148"/>
  <c r="G2149"/>
  <c r="H2149"/>
  <c r="G2150"/>
  <c r="H2150"/>
  <c r="G2151"/>
  <c r="H2151"/>
  <c r="G2152"/>
  <c r="H2152"/>
  <c r="G2153"/>
  <c r="H2153"/>
  <c r="G2154"/>
  <c r="H2154"/>
  <c r="G2155"/>
  <c r="H2155"/>
  <c r="G2156"/>
  <c r="H2156"/>
  <c r="G2157"/>
  <c r="H2157"/>
  <c r="G2158"/>
  <c r="H2158"/>
  <c r="G2159"/>
  <c r="H2159"/>
  <c r="G2160"/>
  <c r="H2160"/>
  <c r="G2161"/>
  <c r="H2161"/>
  <c r="G2162"/>
  <c r="H2162"/>
  <c r="G2163"/>
  <c r="H2163"/>
  <c r="G2164"/>
  <c r="H2164"/>
  <c r="G2165"/>
  <c r="H2165"/>
  <c r="G2166"/>
  <c r="H2166"/>
  <c r="G2167"/>
  <c r="H2167"/>
  <c r="G2168"/>
  <c r="H2168"/>
  <c r="G2169"/>
  <c r="H2169"/>
  <c r="G2170"/>
  <c r="H2170"/>
  <c r="G2171"/>
  <c r="H2171"/>
  <c r="G2172"/>
  <c r="H2172"/>
  <c r="G2173"/>
  <c r="H2173"/>
  <c r="G2174"/>
  <c r="H2174"/>
  <c r="G2175"/>
  <c r="H2175"/>
  <c r="G2176"/>
  <c r="H2176"/>
  <c r="G2177"/>
  <c r="H2177"/>
  <c r="G2178"/>
  <c r="H2178"/>
  <c r="G2179"/>
  <c r="H2179"/>
  <c r="G2180"/>
  <c r="H2180"/>
  <c r="G2181"/>
  <c r="H2181"/>
  <c r="G2182"/>
  <c r="H2182"/>
  <c r="G2183"/>
  <c r="H2183"/>
  <c r="G2184"/>
  <c r="H2184"/>
  <c r="G2185"/>
  <c r="H2185"/>
  <c r="G2186"/>
  <c r="H2186"/>
  <c r="G2187"/>
  <c r="H2187"/>
  <c r="G2188"/>
  <c r="H2188"/>
  <c r="G2189"/>
  <c r="H2189"/>
  <c r="G2190"/>
  <c r="H2190"/>
  <c r="G2191"/>
  <c r="H2191"/>
  <c r="G2192"/>
  <c r="H2192"/>
  <c r="G2193"/>
  <c r="H2193"/>
  <c r="G2194"/>
  <c r="H2194"/>
  <c r="G2195"/>
  <c r="H2195"/>
  <c r="G2196"/>
  <c r="H2196"/>
  <c r="G2197"/>
  <c r="H2197"/>
  <c r="G2198"/>
  <c r="H2198"/>
  <c r="G2199"/>
  <c r="H2199"/>
  <c r="G2200"/>
  <c r="H2200"/>
  <c r="G2201"/>
  <c r="H2201"/>
  <c r="G2202"/>
  <c r="H2202"/>
  <c r="G2203"/>
  <c r="H2203"/>
  <c r="G2204"/>
  <c r="H2204"/>
  <c r="G2205"/>
  <c r="H2205"/>
  <c r="G2206"/>
  <c r="H2206"/>
  <c r="G2207"/>
  <c r="H2207"/>
  <c r="G2208"/>
  <c r="H2208"/>
  <c r="G2209"/>
  <c r="H2209"/>
  <c r="G2210"/>
  <c r="H2210"/>
  <c r="G2211"/>
  <c r="H2211"/>
  <c r="G2212"/>
  <c r="H2212"/>
  <c r="G2213"/>
  <c r="H2213"/>
  <c r="G2214"/>
  <c r="H2214"/>
  <c r="G2215"/>
  <c r="H2215"/>
  <c r="G2216"/>
  <c r="H2216"/>
  <c r="G2217"/>
  <c r="H2217"/>
  <c r="G2218"/>
  <c r="H2218"/>
  <c r="G2219"/>
  <c r="H2219"/>
  <c r="G2220"/>
  <c r="H2220"/>
  <c r="G2221"/>
  <c r="H2221"/>
  <c r="G2222"/>
  <c r="H2222"/>
  <c r="G2223"/>
  <c r="H2223"/>
  <c r="G2224"/>
  <c r="H2224"/>
  <c r="G2225"/>
  <c r="H2225"/>
  <c r="G2226"/>
  <c r="H2226"/>
  <c r="G2227"/>
  <c r="H2227"/>
  <c r="G2228"/>
  <c r="H2228"/>
  <c r="G2229"/>
  <c r="H2229"/>
  <c r="G2230"/>
  <c r="H2230"/>
  <c r="G2231"/>
  <c r="H2231"/>
  <c r="G2232"/>
  <c r="H2232"/>
  <c r="G2233"/>
  <c r="H2233"/>
  <c r="G2234"/>
  <c r="H2234"/>
  <c r="G2235"/>
  <c r="H2235"/>
  <c r="G2236"/>
  <c r="H2236"/>
  <c r="G2237"/>
  <c r="H2237"/>
  <c r="G2238"/>
  <c r="H2238"/>
  <c r="G2239"/>
  <c r="H2239"/>
  <c r="G2240"/>
  <c r="H2240"/>
  <c r="G2241"/>
  <c r="H2241"/>
  <c r="G2242"/>
  <c r="H2242"/>
  <c r="G2243"/>
  <c r="H2243"/>
  <c r="G2244"/>
  <c r="H2244"/>
  <c r="G2245"/>
  <c r="H2245"/>
  <c r="G2246"/>
  <c r="H2246"/>
  <c r="G2247"/>
  <c r="H2247"/>
  <c r="G2248"/>
  <c r="H2248"/>
  <c r="G2249"/>
  <c r="H2249"/>
  <c r="G2250"/>
  <c r="H2250"/>
  <c r="G2251"/>
  <c r="H2251"/>
  <c r="G2252"/>
  <c r="H2252"/>
  <c r="G2253"/>
  <c r="H2253"/>
  <c r="G2254"/>
  <c r="H2254"/>
  <c r="G2255"/>
  <c r="H2255"/>
  <c r="G2256"/>
  <c r="H2256"/>
  <c r="G2257"/>
  <c r="H2257"/>
  <c r="G2258"/>
  <c r="H2258"/>
  <c r="G2259"/>
  <c r="H2259"/>
  <c r="G2260"/>
  <c r="H2260"/>
  <c r="G2261"/>
  <c r="H2261"/>
  <c r="G2262"/>
  <c r="H2262"/>
  <c r="G2263"/>
  <c r="H2263"/>
  <c r="G2264"/>
  <c r="H2264"/>
  <c r="G2265"/>
  <c r="H2265"/>
  <c r="G2266"/>
  <c r="H2266"/>
  <c r="G2267"/>
  <c r="H2267"/>
  <c r="G2268"/>
  <c r="H2268"/>
  <c r="G2269"/>
  <c r="H2269"/>
  <c r="G2270"/>
  <c r="H2270"/>
  <c r="G2271"/>
  <c r="H2271"/>
  <c r="G2272"/>
  <c r="H2272"/>
  <c r="G2273"/>
  <c r="H2273"/>
  <c r="G2274"/>
  <c r="H2274"/>
  <c r="G2275"/>
  <c r="H2275"/>
  <c r="G2276"/>
  <c r="H2276"/>
  <c r="G2277"/>
  <c r="H2277"/>
  <c r="G2278"/>
  <c r="H2278"/>
  <c r="G2279"/>
  <c r="H2279"/>
  <c r="G2280"/>
  <c r="H2280"/>
  <c r="G2281"/>
  <c r="H2281"/>
  <c r="G2282"/>
  <c r="H2282"/>
  <c r="G2283"/>
  <c r="H2283"/>
  <c r="G2284"/>
  <c r="H2284"/>
  <c r="G2285"/>
  <c r="H2285"/>
  <c r="G2286"/>
  <c r="H2286"/>
  <c r="G2287"/>
  <c r="H2287"/>
  <c r="G2288"/>
  <c r="H2288"/>
  <c r="G2289"/>
  <c r="H2289"/>
  <c r="G2290"/>
  <c r="H2290"/>
  <c r="G2291"/>
  <c r="H2291"/>
  <c r="G2292"/>
  <c r="H2292"/>
  <c r="G2293"/>
  <c r="H2293"/>
  <c r="G2294"/>
  <c r="H2294"/>
  <c r="G2295"/>
  <c r="H2295"/>
  <c r="G2296"/>
  <c r="H2296"/>
  <c r="G2297"/>
  <c r="H2297"/>
  <c r="G2298"/>
  <c r="H2298"/>
  <c r="G2299"/>
  <c r="H2299"/>
  <c r="G2300"/>
  <c r="H2300"/>
  <c r="G2301"/>
  <c r="H2301"/>
  <c r="G2302"/>
  <c r="H2302"/>
  <c r="G2303"/>
  <c r="H2303"/>
  <c r="G2304"/>
  <c r="H2304"/>
  <c r="G2305"/>
  <c r="H2305"/>
  <c r="G2306"/>
  <c r="H2306"/>
  <c r="G2307"/>
  <c r="H2307"/>
  <c r="G2308"/>
  <c r="H2308"/>
  <c r="G2309"/>
  <c r="H2309"/>
  <c r="G2310"/>
  <c r="H2310"/>
  <c r="G2311"/>
  <c r="H2311"/>
  <c r="G2312"/>
  <c r="H2312"/>
  <c r="G2313"/>
  <c r="H2313"/>
  <c r="G2314"/>
  <c r="H2314"/>
  <c r="G2315"/>
  <c r="H2315"/>
  <c r="G2316"/>
  <c r="H2316"/>
  <c r="G2317"/>
  <c r="H2317"/>
  <c r="G2318"/>
  <c r="H2318"/>
  <c r="G2319"/>
  <c r="H2319"/>
  <c r="G2320"/>
  <c r="H2320"/>
  <c r="G2321"/>
  <c r="H2321"/>
  <c r="G2322"/>
  <c r="H2322"/>
  <c r="G2323"/>
  <c r="H2323"/>
  <c r="G2324"/>
  <c r="H2324"/>
  <c r="G2325"/>
  <c r="H2325"/>
  <c r="G2326"/>
  <c r="H2326"/>
  <c r="G2327"/>
  <c r="H2327"/>
  <c r="G2328"/>
  <c r="H2328"/>
  <c r="G2329"/>
  <c r="H2329"/>
  <c r="G2330"/>
  <c r="H2330"/>
  <c r="G2331"/>
  <c r="H2331"/>
  <c r="G2332"/>
  <c r="H2332"/>
  <c r="G2333"/>
  <c r="H2333"/>
  <c r="G2334"/>
  <c r="H2334"/>
  <c r="G2335"/>
  <c r="H2335"/>
  <c r="G2336"/>
  <c r="H2336"/>
  <c r="G2337"/>
  <c r="H2337"/>
  <c r="G2338"/>
  <c r="H2338"/>
  <c r="G2339"/>
  <c r="H2339"/>
  <c r="G2340"/>
  <c r="H2340"/>
  <c r="G2341"/>
  <c r="H2341"/>
  <c r="G2342"/>
  <c r="H2342"/>
  <c r="G2343"/>
  <c r="H2343"/>
  <c r="G2344"/>
  <c r="H2344"/>
  <c r="G2345"/>
  <c r="H2345"/>
  <c r="G2346"/>
  <c r="H2346"/>
  <c r="G2347"/>
  <c r="H2347"/>
  <c r="G2348"/>
  <c r="H2348"/>
  <c r="G2349"/>
  <c r="H2349"/>
  <c r="G2350"/>
  <c r="H2350"/>
  <c r="G2351"/>
  <c r="H2351"/>
  <c r="G2352"/>
  <c r="H2352"/>
  <c r="G2353"/>
  <c r="H2353"/>
  <c r="G2354"/>
  <c r="H2354"/>
  <c r="G2355"/>
  <c r="H2355"/>
  <c r="G2356"/>
  <c r="H2356"/>
  <c r="G2357"/>
  <c r="H2357"/>
  <c r="G2358"/>
  <c r="H2358"/>
  <c r="G2359"/>
  <c r="H2359"/>
  <c r="G2360"/>
  <c r="H2360"/>
  <c r="G2361"/>
  <c r="H2361"/>
  <c r="G2362"/>
  <c r="H2362"/>
  <c r="G2363"/>
  <c r="H2363"/>
  <c r="G2364"/>
  <c r="H2364"/>
  <c r="G2365"/>
  <c r="H2365"/>
  <c r="G2366"/>
  <c r="H2366"/>
  <c r="G2367"/>
  <c r="H2367"/>
  <c r="G2368"/>
  <c r="H2368"/>
  <c r="G2369"/>
  <c r="H2369"/>
  <c r="G2370"/>
  <c r="H2370"/>
  <c r="G2371"/>
  <c r="H2371"/>
  <c r="G2372"/>
  <c r="H2372"/>
  <c r="G2373"/>
  <c r="H2373"/>
  <c r="G2374"/>
  <c r="H2374"/>
  <c r="G2375"/>
  <c r="H2375"/>
  <c r="G2376"/>
  <c r="H2376"/>
  <c r="G2377"/>
  <c r="H2377"/>
  <c r="G2378"/>
  <c r="H2378"/>
  <c r="G2379"/>
  <c r="H2379"/>
  <c r="G2380"/>
  <c r="H2380"/>
  <c r="G2381"/>
  <c r="H2381"/>
  <c r="G2382"/>
  <c r="H2382"/>
  <c r="G2383"/>
  <c r="H2383"/>
  <c r="G2384"/>
  <c r="H2384"/>
  <c r="G2385"/>
  <c r="H2385"/>
  <c r="G2386"/>
  <c r="H2386"/>
  <c r="G2387"/>
  <c r="H2387"/>
  <c r="G2388"/>
  <c r="H2388"/>
  <c r="G2389"/>
  <c r="H2389"/>
  <c r="G2390"/>
  <c r="H2390"/>
  <c r="G2391"/>
  <c r="H2391"/>
  <c r="G2392"/>
  <c r="H2392"/>
  <c r="G2393"/>
  <c r="H2393"/>
  <c r="G2394"/>
  <c r="H2394"/>
  <c r="G2395"/>
  <c r="H2395"/>
  <c r="G2396"/>
  <c r="H2396"/>
  <c r="G2397"/>
  <c r="H2397"/>
  <c r="G2398"/>
  <c r="H2398"/>
  <c r="G2399"/>
  <c r="H2399"/>
  <c r="G2400"/>
  <c r="H2400"/>
  <c r="G2401"/>
  <c r="H2401"/>
  <c r="G2402"/>
  <c r="H2402"/>
  <c r="G2403"/>
  <c r="H2403"/>
  <c r="G2404"/>
  <c r="H2404"/>
  <c r="G2405"/>
  <c r="H2405"/>
  <c r="G2406"/>
  <c r="H2406"/>
  <c r="G2407"/>
  <c r="H2407"/>
  <c r="G2408"/>
  <c r="H2408"/>
  <c r="G2409"/>
  <c r="H2409"/>
  <c r="G2410"/>
  <c r="H2410"/>
  <c r="G2411"/>
  <c r="H2411"/>
  <c r="G2412"/>
  <c r="H2412"/>
  <c r="G2413"/>
  <c r="H2413"/>
  <c r="G2414"/>
  <c r="H2414"/>
  <c r="G2415"/>
  <c r="H2415"/>
  <c r="G2416"/>
  <c r="H2416"/>
  <c r="G2417"/>
  <c r="H2417"/>
  <c r="G2418"/>
  <c r="H2418"/>
  <c r="G2419"/>
  <c r="H2419"/>
  <c r="G2420"/>
  <c r="H2420"/>
  <c r="G2421"/>
  <c r="H2421"/>
  <c r="G2422"/>
  <c r="H2422"/>
  <c r="G2423"/>
  <c r="H2423"/>
  <c r="G2424"/>
  <c r="H2424"/>
  <c r="G2425"/>
  <c r="H2425"/>
  <c r="G2426"/>
  <c r="H2426"/>
  <c r="G2427"/>
  <c r="H2427"/>
  <c r="G2428"/>
  <c r="H2428"/>
  <c r="G2429"/>
  <c r="H2429"/>
  <c r="G2430"/>
  <c r="H2430"/>
  <c r="G2431"/>
  <c r="H2431"/>
  <c r="G2432"/>
  <c r="H2432"/>
  <c r="G2433"/>
  <c r="H2433"/>
  <c r="G2434"/>
  <c r="H2434"/>
  <c r="G2435"/>
  <c r="H2435"/>
  <c r="G2436"/>
  <c r="H2436"/>
  <c r="G2437"/>
  <c r="H2437"/>
  <c r="G2438"/>
  <c r="H2438"/>
  <c r="G2439"/>
  <c r="H2439"/>
  <c r="G2440"/>
  <c r="H2440"/>
  <c r="G2441"/>
  <c r="H2441"/>
  <c r="G2442"/>
  <c r="H2442"/>
  <c r="G2443"/>
  <c r="H2443"/>
  <c r="G2444"/>
  <c r="H2444"/>
  <c r="G2445"/>
  <c r="H2445"/>
  <c r="G2446"/>
  <c r="H2446"/>
  <c r="G2447"/>
  <c r="H2447"/>
  <c r="G2448"/>
  <c r="H2448"/>
  <c r="G2449"/>
  <c r="H2449"/>
  <c r="G2450"/>
  <c r="H2450"/>
  <c r="G2451"/>
  <c r="H2451"/>
  <c r="G2452"/>
  <c r="H2452"/>
  <c r="G2453"/>
  <c r="H2453"/>
  <c r="G2454"/>
  <c r="H2454"/>
  <c r="G2455"/>
  <c r="H2455"/>
  <c r="G2456"/>
  <c r="H2456"/>
  <c r="G2457"/>
  <c r="H2457"/>
  <c r="G2458"/>
  <c r="H2458"/>
  <c r="G2459"/>
  <c r="H2459"/>
  <c r="G2460"/>
  <c r="H2460"/>
  <c r="G2461"/>
  <c r="H2461"/>
  <c r="G2462"/>
  <c r="H2462"/>
  <c r="G2463"/>
  <c r="H2463"/>
  <c r="G2464"/>
  <c r="H2464"/>
  <c r="G2465"/>
  <c r="H2465"/>
  <c r="G2466"/>
  <c r="H2466"/>
  <c r="G2467"/>
  <c r="H2467"/>
  <c r="G2468"/>
  <c r="H2468"/>
  <c r="G2469"/>
  <c r="H2469"/>
  <c r="G2470"/>
  <c r="H2470"/>
  <c r="G2471"/>
  <c r="H2471"/>
  <c r="G2472"/>
  <c r="H2472"/>
  <c r="G2473"/>
  <c r="H2473"/>
  <c r="G2474"/>
  <c r="H2474"/>
  <c r="G2475"/>
  <c r="H2475"/>
  <c r="G2476"/>
  <c r="H2476"/>
  <c r="G2477"/>
  <c r="H2477"/>
  <c r="G2478"/>
  <c r="H2478"/>
  <c r="G2479"/>
  <c r="H2479"/>
  <c r="G2480"/>
  <c r="H2480"/>
  <c r="G2481"/>
  <c r="H2481"/>
  <c r="G2482"/>
  <c r="H2482"/>
  <c r="G2483"/>
  <c r="H2483"/>
  <c r="G2484"/>
  <c r="H2484"/>
  <c r="G2485"/>
  <c r="H2485"/>
  <c r="G2486"/>
  <c r="H2486"/>
  <c r="G2487"/>
  <c r="H2487"/>
  <c r="G2488"/>
  <c r="H2488"/>
  <c r="G2489"/>
  <c r="H2489"/>
  <c r="G2490"/>
  <c r="H2490"/>
  <c r="G2491"/>
  <c r="H2491"/>
  <c r="G2492"/>
  <c r="H2492"/>
  <c r="G2493"/>
  <c r="H2493"/>
  <c r="G2494"/>
  <c r="H2494"/>
  <c r="G2495"/>
  <c r="H2495"/>
  <c r="G2496"/>
  <c r="H2496"/>
  <c r="G2497"/>
  <c r="H2497"/>
  <c r="G2498"/>
  <c r="H2498"/>
  <c r="G2499"/>
  <c r="H2499"/>
  <c r="G2500"/>
  <c r="H2500"/>
  <c r="G2501"/>
  <c r="H2501"/>
  <c r="G2502"/>
  <c r="H2502"/>
  <c r="G2503"/>
  <c r="H2503"/>
  <c r="G2504"/>
  <c r="H2504"/>
  <c r="G2505"/>
  <c r="H2505"/>
  <c r="G2506"/>
  <c r="H2506"/>
  <c r="G2507"/>
  <c r="H2507"/>
  <c r="G2508"/>
  <c r="H2508"/>
  <c r="G2509"/>
  <c r="H2509"/>
  <c r="G2510"/>
  <c r="H2510"/>
  <c r="G2511"/>
  <c r="H2511"/>
  <c r="G2512"/>
  <c r="H2512"/>
  <c r="G2513"/>
  <c r="H2513"/>
  <c r="G2514"/>
  <c r="H2514"/>
  <c r="G2515"/>
  <c r="H2515"/>
  <c r="G2516"/>
  <c r="H2516"/>
  <c r="G2517"/>
  <c r="H2517"/>
  <c r="G2518"/>
  <c r="H2518"/>
  <c r="G2519"/>
  <c r="H2519"/>
  <c r="G2520"/>
  <c r="H2520"/>
  <c r="G2521"/>
  <c r="H2521"/>
  <c r="G2522"/>
  <c r="H2522"/>
  <c r="G2523"/>
  <c r="H2523"/>
  <c r="G2524"/>
  <c r="H2524"/>
  <c r="G2525"/>
  <c r="H2525"/>
  <c r="G2526"/>
  <c r="H2526"/>
  <c r="G2527"/>
  <c r="H2527"/>
  <c r="G2528"/>
  <c r="H2528"/>
  <c r="G2529"/>
  <c r="H2529"/>
  <c r="G2530"/>
  <c r="H2530"/>
  <c r="G2531"/>
  <c r="H2531"/>
  <c r="G2532"/>
  <c r="H2532"/>
  <c r="G2533"/>
  <c r="H2533"/>
  <c r="G2534"/>
  <c r="H2534"/>
  <c r="G2535"/>
  <c r="H2535"/>
  <c r="G2536"/>
  <c r="H2536"/>
  <c r="G2537"/>
  <c r="H2537"/>
  <c r="G2538"/>
  <c r="H2538"/>
  <c r="G2539"/>
  <c r="H2539"/>
  <c r="G2540"/>
  <c r="H2540"/>
  <c r="G2541"/>
  <c r="H2541"/>
  <c r="G2542"/>
  <c r="H2542"/>
  <c r="G2543"/>
  <c r="H2543"/>
  <c r="G2544"/>
  <c r="H2544"/>
  <c r="G2545"/>
  <c r="H2545"/>
  <c r="G2546"/>
  <c r="H2546"/>
  <c r="G2547"/>
  <c r="H2547"/>
  <c r="G2548"/>
  <c r="H2548"/>
  <c r="G2549"/>
  <c r="H2549"/>
  <c r="G2550"/>
  <c r="H2550"/>
  <c r="G2551"/>
  <c r="H2551"/>
  <c r="G2552"/>
  <c r="H2552"/>
  <c r="G2553"/>
  <c r="H2553"/>
  <c r="G2554"/>
  <c r="H2554"/>
  <c r="G2555"/>
  <c r="H2555"/>
  <c r="G2556"/>
  <c r="H2556"/>
  <c r="G2557"/>
  <c r="H2557"/>
  <c r="G2558"/>
  <c r="H2558"/>
  <c r="G2559"/>
  <c r="H2559"/>
  <c r="G2560"/>
  <c r="H2560"/>
  <c r="G2561"/>
  <c r="H2561"/>
  <c r="G2562"/>
  <c r="H2562"/>
  <c r="G2563"/>
  <c r="H2563"/>
  <c r="G2564"/>
  <c r="H2564"/>
  <c r="G2565"/>
  <c r="H2565"/>
  <c r="G2566"/>
  <c r="H2566"/>
  <c r="G2567"/>
  <c r="H2567"/>
  <c r="G2568"/>
  <c r="H2568"/>
  <c r="G2569"/>
  <c r="H2569"/>
  <c r="G2570"/>
  <c r="H2570"/>
  <c r="G2571"/>
  <c r="H2571"/>
  <c r="G2572"/>
  <c r="H2572"/>
  <c r="G2573"/>
  <c r="H2573"/>
  <c r="G2574"/>
  <c r="H2574"/>
  <c r="G2575"/>
  <c r="H2575"/>
  <c r="G2576"/>
  <c r="H2576"/>
  <c r="G2577"/>
  <c r="H2577"/>
  <c r="G2578"/>
  <c r="H2578"/>
  <c r="G2579"/>
  <c r="H2579"/>
  <c r="G2580"/>
  <c r="H2580"/>
  <c r="G2581"/>
  <c r="H2581"/>
  <c r="G2582"/>
  <c r="H2582"/>
  <c r="G2583"/>
  <c r="H2583"/>
  <c r="G2584"/>
  <c r="H2584"/>
  <c r="G2585"/>
  <c r="H2585"/>
  <c r="G2586"/>
  <c r="H2586"/>
  <c r="G2587"/>
  <c r="H2587"/>
  <c r="G2588"/>
  <c r="H2588"/>
  <c r="G2589"/>
  <c r="H2589"/>
  <c r="G2590"/>
  <c r="H2590"/>
  <c r="G2591"/>
  <c r="H2591"/>
  <c r="G2592"/>
  <c r="H2592"/>
  <c r="G2593"/>
  <c r="H2593"/>
  <c r="G2594"/>
  <c r="H2594"/>
  <c r="G2595"/>
  <c r="H2595"/>
  <c r="G2596"/>
  <c r="H2596"/>
  <c r="G2597"/>
  <c r="H2597"/>
  <c r="G2598"/>
  <c r="H2598"/>
  <c r="G2599"/>
  <c r="H2599"/>
  <c r="G2600"/>
  <c r="H2600"/>
  <c r="G2601"/>
  <c r="H2601"/>
  <c r="G2602"/>
  <c r="H2602"/>
  <c r="G2603"/>
  <c r="H2603"/>
  <c r="G2604"/>
  <c r="H2604"/>
  <c r="G2605"/>
  <c r="H2605"/>
  <c r="G2606"/>
  <c r="H2606"/>
  <c r="G2607"/>
  <c r="H2607"/>
  <c r="G2608"/>
  <c r="H2608"/>
  <c r="G2609"/>
  <c r="H2609"/>
  <c r="G2610"/>
  <c r="H2610"/>
  <c r="G2611"/>
  <c r="H2611"/>
  <c r="G2612"/>
  <c r="H2612"/>
  <c r="G2613"/>
  <c r="H2613"/>
  <c r="G2614"/>
  <c r="H2614"/>
  <c r="G2615"/>
  <c r="H2615"/>
  <c r="G2616"/>
  <c r="H2616"/>
  <c r="G2617"/>
  <c r="H2617"/>
  <c r="G2618"/>
  <c r="H2618"/>
  <c r="G2619"/>
  <c r="H2619"/>
  <c r="G2620"/>
  <c r="H2620"/>
  <c r="G2621"/>
  <c r="H2621"/>
  <c r="G2622"/>
  <c r="H2622"/>
  <c r="G2623"/>
  <c r="H2623"/>
  <c r="G2624"/>
  <c r="H2624"/>
  <c r="G2625"/>
  <c r="H2625"/>
  <c r="G2626"/>
  <c r="H2626"/>
  <c r="G2627"/>
  <c r="H2627"/>
  <c r="G2628"/>
  <c r="H2628"/>
  <c r="G2629"/>
  <c r="H2629"/>
  <c r="G2630"/>
  <c r="H2630"/>
  <c r="G2631"/>
  <c r="H2631"/>
  <c r="G2632"/>
  <c r="H2632"/>
  <c r="G2633"/>
  <c r="H2633"/>
  <c r="G2634"/>
  <c r="H2634"/>
  <c r="G2635"/>
  <c r="H2635"/>
  <c r="G2636"/>
  <c r="H2636"/>
  <c r="G2637"/>
  <c r="H2637"/>
  <c r="G2638"/>
  <c r="H2638"/>
  <c r="G2639"/>
  <c r="H2639"/>
  <c r="G2640"/>
  <c r="H2640"/>
  <c r="G2641"/>
  <c r="H2641"/>
  <c r="G2642"/>
  <c r="H2642"/>
  <c r="G2643"/>
  <c r="H2643"/>
  <c r="C34" i="3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35" s="1"/>
  <c r="H6"/>
  <c r="H2"/>
  <c r="B1"/>
  <c r="J8" i="2"/>
  <c r="H8"/>
  <c r="G8"/>
  <c r="J4"/>
  <c r="A1"/>
  <c r="A6" i="1"/>
  <c r="F10" i="3" l="1"/>
  <c r="F12"/>
  <c r="F14"/>
  <c r="F16"/>
  <c r="F18"/>
  <c r="F20"/>
  <c r="F22"/>
  <c r="F24"/>
  <c r="F26"/>
  <c r="F28"/>
  <c r="F30"/>
  <c r="F32"/>
  <c r="F9"/>
  <c r="F11"/>
  <c r="F13"/>
  <c r="F15"/>
  <c r="F17"/>
  <c r="F19"/>
  <c r="F21"/>
  <c r="F23"/>
  <c r="F25"/>
  <c r="F27"/>
  <c r="F29"/>
  <c r="F31"/>
  <c r="F33"/>
  <c r="F8"/>
  <c r="F36" l="1"/>
  <c r="G29" s="1"/>
  <c r="G16"/>
  <c r="G24" l="1"/>
  <c r="G32"/>
  <c r="G15"/>
  <c r="G23"/>
  <c r="G31"/>
  <c r="G12"/>
  <c r="G20"/>
  <c r="G28"/>
  <c r="G11"/>
  <c r="G19"/>
  <c r="G27"/>
  <c r="G8"/>
  <c r="G10"/>
  <c r="G18"/>
  <c r="G26"/>
  <c r="G9"/>
  <c r="G17"/>
  <c r="G25"/>
  <c r="G33"/>
  <c r="G14"/>
  <c r="G22"/>
  <c r="G30"/>
  <c r="G13"/>
  <c r="G21"/>
  <c r="G34" l="1"/>
  <c r="H21"/>
  <c r="H14"/>
  <c r="H9"/>
  <c r="H19"/>
  <c r="H12"/>
  <c r="H23"/>
  <c r="H32"/>
  <c r="H16" l="1"/>
  <c r="H29"/>
  <c r="H15"/>
  <c r="H20"/>
  <c r="H27"/>
  <c r="H26"/>
  <c r="H33"/>
  <c r="H13"/>
  <c r="H28"/>
  <c r="H18"/>
  <c r="H25"/>
  <c r="H30"/>
  <c r="H8"/>
  <c r="H24"/>
  <c r="H31"/>
  <c r="H11"/>
  <c r="H10"/>
  <c r="H17"/>
  <c r="H22"/>
  <c r="H34" l="1"/>
</calcChain>
</file>

<file path=xl/sharedStrings.xml><?xml version="1.0" encoding="utf-8"?>
<sst xmlns="http://schemas.openxmlformats.org/spreadsheetml/2006/main" count="2726" uniqueCount="2708">
  <si>
    <t>Berechnung der Auszahlungsbeträge</t>
  </si>
  <si>
    <t>Soziodemografischer Lastenausgleich</t>
  </si>
  <si>
    <t>Kernstadtindikator (SLA F)</t>
  </si>
  <si>
    <t>Produktion</t>
  </si>
  <si>
    <t>Umgebung</t>
  </si>
  <si>
    <t>Typ</t>
  </si>
  <si>
    <t>Test</t>
  </si>
  <si>
    <t>WS</t>
  </si>
  <si>
    <t>FA_2011_20120427</t>
  </si>
  <si>
    <t>SWS</t>
  </si>
  <si>
    <t>LA_2011_20120427</t>
  </si>
  <si>
    <t>RefJahr</t>
  </si>
  <si>
    <t>(Teil-)Indikatoren</t>
  </si>
  <si>
    <t>Gemeinden</t>
  </si>
  <si>
    <t>Spalte</t>
  </si>
  <si>
    <t>B</t>
  </si>
  <si>
    <t>C</t>
  </si>
  <si>
    <t>D</t>
  </si>
  <si>
    <t>E</t>
  </si>
  <si>
    <t>F</t>
  </si>
  <si>
    <t>G</t>
  </si>
  <si>
    <t>H</t>
  </si>
  <si>
    <t>I</t>
  </si>
  <si>
    <t>J</t>
  </si>
  <si>
    <t>Formel</t>
  </si>
  <si>
    <t>E / D</t>
  </si>
  <si>
    <t>(D + E) / F</t>
  </si>
  <si>
    <t>I * D</t>
  </si>
  <si>
    <t>Kantons-nummer BFS</t>
  </si>
  <si>
    <t>Gemeinde-nummer BFS</t>
  </si>
  <si>
    <t>Gemeindebezeichnung</t>
  </si>
  <si>
    <t>Ständige Wohnbe-völkerung</t>
  </si>
  <si>
    <t>Beschäf-tigung</t>
  </si>
  <si>
    <t>Fläche</t>
  </si>
  <si>
    <t>Beschäfti-gungs-quote</t>
  </si>
  <si>
    <t>Siedlungs-dichte</t>
  </si>
  <si>
    <t>Lastenindex</t>
  </si>
  <si>
    <t>Lastenindex gewichtet</t>
  </si>
  <si>
    <t>Indikatoren und Zahlungen</t>
  </si>
  <si>
    <r>
      <rPr>
        <b/>
        <sz val="10"/>
        <rFont val="Arial"/>
        <family val="2"/>
      </rPr>
      <t>Kantone</t>
    </r>
    <r>
      <rPr>
        <sz val="10"/>
        <rFont val="Arial"/>
        <family val="2"/>
      </rPr>
      <t xml:space="preserve"> (Zusammenfassung der Gemeinderesultate)</t>
    </r>
  </si>
  <si>
    <t>Ausgleichssumme (Dot)</t>
  </si>
  <si>
    <t>Kanton</t>
  </si>
  <si>
    <t>Ständige Wohnbevölkerung Kanton*</t>
  </si>
  <si>
    <t>Indikator Kanton gewichtet*</t>
  </si>
  <si>
    <t>Gerundeter Lastenindex</t>
  </si>
  <si>
    <t>Masszahl Lasten</t>
  </si>
  <si>
    <t>Massgebende Sonderlasten</t>
  </si>
  <si>
    <t>D / C</t>
  </si>
  <si>
    <r>
      <rPr>
        <sz val="8"/>
        <rFont val="Arial"/>
        <family val="2"/>
      </rPr>
      <t>E - E[</t>
    </r>
    <r>
      <rPr>
        <sz val="8"/>
        <color indexed="8"/>
        <rFont val="Arial"/>
        <family val="2"/>
      </rPr>
      <t>Min]</t>
    </r>
  </si>
  <si>
    <r>
      <rPr>
        <sz val="8"/>
        <rFont val="Arial"/>
        <family val="2"/>
      </rPr>
      <t>C * (F - F[</t>
    </r>
    <r>
      <rPr>
        <sz val="8"/>
        <color indexed="8"/>
        <rFont val="Arial"/>
        <family val="2"/>
      </rPr>
      <t>MW])</t>
    </r>
  </si>
  <si>
    <r>
      <rPr>
        <sz val="8"/>
        <rFont val="Arial"/>
        <family val="2"/>
      </rPr>
      <t>G / G[</t>
    </r>
    <r>
      <rPr>
        <sz val="8"/>
        <color indexed="8"/>
        <rFont val="Arial"/>
        <family val="2"/>
      </rPr>
      <t>Total] * Dot</t>
    </r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</si>
  <si>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</si>
  <si>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</si>
  <si>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</si>
  <si>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</si>
  <si>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</si>
  <si>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</si>
  <si>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</si>
  <si>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</si>
  <si>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</si>
  <si>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</si>
  <si>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</si>
  <si>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</si>
  <si>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</si>
  <si>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</si>
  <si>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</si>
  <si>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</si>
  <si>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</si>
  <si>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</si>
  <si>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</si>
  <si>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</si>
  <si>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</si>
  <si>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</si>
  <si>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</si>
  <si>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</si>
  <si>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</si>
  <si>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</si>
  <si>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Total</t>
  </si>
  <si>
    <r>
      <rPr>
        <sz val="10"/>
        <rFont val="Arial"/>
        <family val="2"/>
      </rPr>
      <t>Minimum (E[</t>
    </r>
    <r>
      <rPr>
        <sz val="10"/>
        <color indexed="8"/>
        <rFont val="Arial"/>
        <family val="2"/>
      </rPr>
      <t>Min]</t>
    </r>
    <r>
      <rPr>
        <sz val="10"/>
        <rFont val="Arial"/>
        <family val="2"/>
      </rPr>
      <t>)</t>
    </r>
  </si>
  <si>
    <r>
      <rPr>
        <sz val="10"/>
        <rFont val="Arial"/>
        <family val="2"/>
      </rPr>
      <t>Mittelwert (F[</t>
    </r>
    <r>
      <rPr>
        <sz val="10"/>
        <color indexed="8"/>
        <rFont val="Arial"/>
        <family val="2"/>
      </rPr>
      <t>MW]</t>
    </r>
    <r>
      <rPr>
        <sz val="10"/>
        <rFont val="Arial"/>
        <family val="2"/>
      </rPr>
      <t>)</t>
    </r>
  </si>
  <si>
    <t>* Summe der Gemeinden</t>
  </si>
  <si>
    <t>Aeugst am Albis</t>
  </si>
  <si>
    <t>Affoltern am Albis</t>
  </si>
  <si>
    <t>Bonstetten</t>
  </si>
  <si>
    <t>Hausen am Albis</t>
  </si>
  <si>
    <t>Hedingen</t>
  </si>
  <si>
    <t>Kappel am Albis</t>
  </si>
  <si>
    <t>Knonau</t>
  </si>
  <si>
    <t>Maschwanden</t>
  </si>
  <si>
    <t>Mettmenstetten</t>
  </si>
  <si>
    <t>Obfelden</t>
  </si>
  <si>
    <t>Ottenbach</t>
  </si>
  <si>
    <t>Rifferswil</t>
  </si>
  <si>
    <t>Stallikon</t>
  </si>
  <si>
    <t>Wettswil am Albis</t>
  </si>
  <si>
    <t>Adlikon</t>
  </si>
  <si>
    <t>Benken (ZH)</t>
  </si>
  <si>
    <t>Berg am Irchel</t>
  </si>
  <si>
    <t>Buch am Irchel</t>
  </si>
  <si>
    <t>Dachsen</t>
  </si>
  <si>
    <t>Dorf</t>
  </si>
  <si>
    <t>Feuerthalen</t>
  </si>
  <si>
    <t>Flaach</t>
  </si>
  <si>
    <t>Flurlingen</t>
  </si>
  <si>
    <t>Andelfingen</t>
  </si>
  <si>
    <t>Henggart</t>
  </si>
  <si>
    <t>Humlikon</t>
  </si>
  <si>
    <t>Kleinandelfingen</t>
  </si>
  <si>
    <t>Laufen-Uhwiesen</t>
  </si>
  <si>
    <t>Marthalen</t>
  </si>
  <si>
    <t>Oberstammheim</t>
  </si>
  <si>
    <t>Ossingen</t>
  </si>
  <si>
    <t>Rheinau</t>
  </si>
  <si>
    <t>Thalheim an der Thur</t>
  </si>
  <si>
    <t>Trüllikon</t>
  </si>
  <si>
    <t>Truttikon</t>
  </si>
  <si>
    <t>Unterstammheim</t>
  </si>
  <si>
    <t>Volken</t>
  </si>
  <si>
    <t>Waltalingen</t>
  </si>
  <si>
    <t>Bachenbülach</t>
  </si>
  <si>
    <t>Bassersdorf</t>
  </si>
  <si>
    <t>Bülach</t>
  </si>
  <si>
    <t>Dietlikon</t>
  </si>
  <si>
    <t>Eglisau</t>
  </si>
  <si>
    <t>Embrach</t>
  </si>
  <si>
    <t>Freienstein-Teufen</t>
  </si>
  <si>
    <t>Glattfelden</t>
  </si>
  <si>
    <t>Hochfelden</t>
  </si>
  <si>
    <t>Höri</t>
  </si>
  <si>
    <t>Hüntwangen</t>
  </si>
  <si>
    <t>Kloten</t>
  </si>
  <si>
    <t>Lufingen</t>
  </si>
  <si>
    <t>Nürensdorf</t>
  </si>
  <si>
    <t>Oberembrach</t>
  </si>
  <si>
    <t>Opfikon</t>
  </si>
  <si>
    <t>Rafz</t>
  </si>
  <si>
    <t>Rorbas</t>
  </si>
  <si>
    <t>Wallisellen</t>
  </si>
  <si>
    <t>Wasterkingen</t>
  </si>
  <si>
    <t>Wil (ZH)</t>
  </si>
  <si>
    <t>Winkel</t>
  </si>
  <si>
    <t>Bachs</t>
  </si>
  <si>
    <t>Boppelsen</t>
  </si>
  <si>
    <t>Buchs (ZH)</t>
  </si>
  <si>
    <t>Dällikon</t>
  </si>
  <si>
    <t>Dänikon</t>
  </si>
  <si>
    <t>Dielsdorf</t>
  </si>
  <si>
    <t>Hüttikon</t>
  </si>
  <si>
    <t>Neerach</t>
  </si>
  <si>
    <t>Niederglatt</t>
  </si>
  <si>
    <t>Niederhasli</t>
  </si>
  <si>
    <t>Niederweningen</t>
  </si>
  <si>
    <t>Oberglatt</t>
  </si>
  <si>
    <t>Oberweningen</t>
  </si>
  <si>
    <t>Otelfingen</t>
  </si>
  <si>
    <t>Regensberg</t>
  </si>
  <si>
    <t>Regensdorf</t>
  </si>
  <si>
    <t>Rümlang</t>
  </si>
  <si>
    <t>Schleinikon</t>
  </si>
  <si>
    <t>Schöfflisdorf</t>
  </si>
  <si>
    <t>Stadel</t>
  </si>
  <si>
    <t>Steinmaur</t>
  </si>
  <si>
    <t>Weiach</t>
  </si>
  <si>
    <t>Bäretswil</t>
  </si>
  <si>
    <t>Bubikon</t>
  </si>
  <si>
    <t>Dürnten</t>
  </si>
  <si>
    <t>Fischenthal</t>
  </si>
  <si>
    <t>Gossau (ZH)</t>
  </si>
  <si>
    <t>Grüningen</t>
  </si>
  <si>
    <t>Hinwil</t>
  </si>
  <si>
    <t>Rüti (ZH)</t>
  </si>
  <si>
    <t>Seegräben</t>
  </si>
  <si>
    <t>Wald (ZH)</t>
  </si>
  <si>
    <t>Wetzikon (ZH)</t>
  </si>
  <si>
    <t>Adliswil</t>
  </si>
  <si>
    <t>Hirzel</t>
  </si>
  <si>
    <t>Horgen</t>
  </si>
  <si>
    <t>Hütten</t>
  </si>
  <si>
    <t>Kilchberg (ZH)</t>
  </si>
  <si>
    <t>Langnau am Albis</t>
  </si>
  <si>
    <t>Oberrieden</t>
  </si>
  <si>
    <t>Richterswil</t>
  </si>
  <si>
    <t>Rüschlikon</t>
  </si>
  <si>
    <t>Schönenberg (ZH)</t>
  </si>
  <si>
    <t>Thalwil</t>
  </si>
  <si>
    <t>Wädenswil</t>
  </si>
  <si>
    <t>Erlenbach (ZH)</t>
  </si>
  <si>
    <t>Herrliberg</t>
  </si>
  <si>
    <t>Hombrechtikon</t>
  </si>
  <si>
    <t>Küsnacht (ZH)</t>
  </si>
  <si>
    <t>Männedorf</t>
  </si>
  <si>
    <t>Meilen</t>
  </si>
  <si>
    <t>Oetwil am See</t>
  </si>
  <si>
    <t>Stäfa</t>
  </si>
  <si>
    <t>Uetikon am See</t>
  </si>
  <si>
    <t>Zumikon</t>
  </si>
  <si>
    <t>Zollikon</t>
  </si>
  <si>
    <t>Bauma</t>
  </si>
  <si>
    <t>Fehraltorf</t>
  </si>
  <si>
    <t>Hittnau</t>
  </si>
  <si>
    <t>Illnau-Effretikon</t>
  </si>
  <si>
    <t>Kyburg</t>
  </si>
  <si>
    <t>Lindau</t>
  </si>
  <si>
    <t>Pfäffikon</t>
  </si>
  <si>
    <t>Russikon</t>
  </si>
  <si>
    <t>Sternenberg</t>
  </si>
  <si>
    <t>Weisslingen</t>
  </si>
  <si>
    <t>Wila</t>
  </si>
  <si>
    <t>Wildberg</t>
  </si>
  <si>
    <t>Dübendorf</t>
  </si>
  <si>
    <t>Egg</t>
  </si>
  <si>
    <t>Fällanden</t>
  </si>
  <si>
    <t>Greifensee</t>
  </si>
  <si>
    <t>Maur</t>
  </si>
  <si>
    <t>Mönchaltorf</t>
  </si>
  <si>
    <t>Schwerzenbach</t>
  </si>
  <si>
    <t>Uster</t>
  </si>
  <si>
    <t>Volketswil</t>
  </si>
  <si>
    <t>Wangen-Brüttisellen</t>
  </si>
  <si>
    <t>Altikon</t>
  </si>
  <si>
    <t>Bertschikon</t>
  </si>
  <si>
    <t>Brütten</t>
  </si>
  <si>
    <t>Dägerlen</t>
  </si>
  <si>
    <t>Dättlikon</t>
  </si>
  <si>
    <t>Dinhard</t>
  </si>
  <si>
    <t>Elgg</t>
  </si>
  <si>
    <t>Ellikon an der Thur</t>
  </si>
  <si>
    <t>Elsau</t>
  </si>
  <si>
    <t>Hagenbuch</t>
  </si>
  <si>
    <t>Hettlingen</t>
  </si>
  <si>
    <t>Hofstetten (ZH)</t>
  </si>
  <si>
    <t>Neftenbach</t>
  </si>
  <si>
    <t>Pfungen</t>
  </si>
  <si>
    <t>Rickenbach (ZH)</t>
  </si>
  <si>
    <t>Schlatt (ZH)</t>
  </si>
  <si>
    <t>Seuzach</t>
  </si>
  <si>
    <t>Turbenthal</t>
  </si>
  <si>
    <t>Wiesendangen</t>
  </si>
  <si>
    <t>Winterthur</t>
  </si>
  <si>
    <t>Zell (ZH)</t>
  </si>
  <si>
    <t>Aesch (ZH)</t>
  </si>
  <si>
    <t>Birmensdorf (ZH)</t>
  </si>
  <si>
    <t>Dietikon</t>
  </si>
  <si>
    <t>Geroldswil</t>
  </si>
  <si>
    <t>Oberengstringen</t>
  </si>
  <si>
    <t>Oetwil an der Limmat</t>
  </si>
  <si>
    <t>Schlieren</t>
  </si>
  <si>
    <t>Uitikon</t>
  </si>
  <si>
    <t>Unterengstringen</t>
  </si>
  <si>
    <t>Urdorf</t>
  </si>
  <si>
    <t>Weiningen (ZH)</t>
  </si>
  <si>
    <t>Aarberg</t>
  </si>
  <si>
    <t>Bargen (BE)</t>
  </si>
  <si>
    <t>Grossaffoltern</t>
  </si>
  <si>
    <t>Kallnach</t>
  </si>
  <si>
    <t>Kappelen</t>
  </si>
  <si>
    <t>Lyss</t>
  </si>
  <si>
    <t>Meikirch</t>
  </si>
  <si>
    <t>Niederried bei Kallnach</t>
  </si>
  <si>
    <t>Radelfingen</t>
  </si>
  <si>
    <t>Rapperswil (BE)</t>
  </si>
  <si>
    <t>Schüpfen</t>
  </si>
  <si>
    <t>Seedorf (BE)</t>
  </si>
  <si>
    <t>Aarwangen</t>
  </si>
  <si>
    <t>Auswil</t>
  </si>
  <si>
    <t>Bannwil</t>
  </si>
  <si>
    <t>Bleienbach</t>
  </si>
  <si>
    <t>Busswil bei Melchnau</t>
  </si>
  <si>
    <t>Gondiswil</t>
  </si>
  <si>
    <t>Kleindietwil</t>
  </si>
  <si>
    <t>Langenthal</t>
  </si>
  <si>
    <t>Leimiswil</t>
  </si>
  <si>
    <t>Lotzwil</t>
  </si>
  <si>
    <t>Madiswil</t>
  </si>
  <si>
    <t>Melchnau</t>
  </si>
  <si>
    <t>Obersteckholz</t>
  </si>
  <si>
    <t>Oeschenbach</t>
  </si>
  <si>
    <t>Reisiswil</t>
  </si>
  <si>
    <t>Roggwil (BE)</t>
  </si>
  <si>
    <t>Rohrbach</t>
  </si>
  <si>
    <t>Rohrbachgraben</t>
  </si>
  <si>
    <t>Rütschelen</t>
  </si>
  <si>
    <t>Schwarzhäusern</t>
  </si>
  <si>
    <t>Thunstetten</t>
  </si>
  <si>
    <t>Untersteckholz</t>
  </si>
  <si>
    <t>Ursenbach</t>
  </si>
  <si>
    <t>Wynau</t>
  </si>
  <si>
    <t>Bolligen</t>
  </si>
  <si>
    <t>Bremgarten bei Bern</t>
  </si>
  <si>
    <t>Kirchlindach</t>
  </si>
  <si>
    <t>Köniz</t>
  </si>
  <si>
    <t>Muri bei Bern</t>
  </si>
  <si>
    <t>Oberbalm</t>
  </si>
  <si>
    <t>Stettlen</t>
  </si>
  <si>
    <t>Vechigen</t>
  </si>
  <si>
    <t>Wohlen bei Bern</t>
  </si>
  <si>
    <t>Zollikofen</t>
  </si>
  <si>
    <t>Ittigen</t>
  </si>
  <si>
    <t>Ostermundigen</t>
  </si>
  <si>
    <t>Biel/Bienne</t>
  </si>
  <si>
    <t>Evilard</t>
  </si>
  <si>
    <t>Arch</t>
  </si>
  <si>
    <t>Büetigen</t>
  </si>
  <si>
    <t>Büren an der Aare</t>
  </si>
  <si>
    <t>Busswil bei Büren</t>
  </si>
  <si>
    <t>Diessbach bei Büren</t>
  </si>
  <si>
    <t>Dotzigen</t>
  </si>
  <si>
    <t>Lengnau (BE)</t>
  </si>
  <si>
    <t>Leuzigen</t>
  </si>
  <si>
    <t>Meienried</t>
  </si>
  <si>
    <t>Meinisberg</t>
  </si>
  <si>
    <t>Oberwil bei Büren</t>
  </si>
  <si>
    <t>Pieterlen</t>
  </si>
  <si>
    <t>Rüti bei Büren</t>
  </si>
  <si>
    <t>Wengi</t>
  </si>
  <si>
    <t>Aefligen</t>
  </si>
  <si>
    <t>Alchenstorf</t>
  </si>
  <si>
    <t>Bäriswil</t>
  </si>
  <si>
    <t>Burgdorf</t>
  </si>
  <si>
    <t>Ersigen</t>
  </si>
  <si>
    <t>Hasle bei Burgdorf</t>
  </si>
  <si>
    <t>Heimiswil</t>
  </si>
  <si>
    <t>Hellsau</t>
  </si>
  <si>
    <t>Hindelbank</t>
  </si>
  <si>
    <t>Höchstetten</t>
  </si>
  <si>
    <t>Kernenried</t>
  </si>
  <si>
    <t>Kirchberg (BE)</t>
  </si>
  <si>
    <t>Koppigen</t>
  </si>
  <si>
    <t>Krauchthal</t>
  </si>
  <si>
    <t>Lyssach</t>
  </si>
  <si>
    <t>Mötschwil</t>
  </si>
  <si>
    <t>Niederösch</t>
  </si>
  <si>
    <t>Oberburg</t>
  </si>
  <si>
    <t>Oberösch</t>
  </si>
  <si>
    <t>Rüdtligen-Alchenflüh</t>
  </si>
  <si>
    <t>Rumendingen</t>
  </si>
  <si>
    <t>Rüti bei Lyssach</t>
  </si>
  <si>
    <t>Willadingen</t>
  </si>
  <si>
    <t>Wynigen</t>
  </si>
  <si>
    <t>Corgémont</t>
  </si>
  <si>
    <t>Cormoret</t>
  </si>
  <si>
    <t>Cortébert</t>
  </si>
  <si>
    <t>Courtelary</t>
  </si>
  <si>
    <t>La Ferrière</t>
  </si>
  <si>
    <t>La Heutte</t>
  </si>
  <si>
    <t>Mont-Tramelan</t>
  </si>
  <si>
    <t>Orvin</t>
  </si>
  <si>
    <t>Péry</t>
  </si>
  <si>
    <t>Plagne</t>
  </si>
  <si>
    <t>Renan (BE)</t>
  </si>
  <si>
    <t>Romont (BE)</t>
  </si>
  <si>
    <t>Saint-Imier</t>
  </si>
  <si>
    <t>Sonceboz-Sombeval</t>
  </si>
  <si>
    <t>Sonvilier</t>
  </si>
  <si>
    <t>Tramelan</t>
  </si>
  <si>
    <t>Vauffelin</t>
  </si>
  <si>
    <t>Villeret</t>
  </si>
  <si>
    <t>Brüttelen</t>
  </si>
  <si>
    <t>Erlach</t>
  </si>
  <si>
    <t>Finsterhennen</t>
  </si>
  <si>
    <t>Gals</t>
  </si>
  <si>
    <t>Gampelen</t>
  </si>
  <si>
    <t>Ins</t>
  </si>
  <si>
    <t>Lüscherz</t>
  </si>
  <si>
    <t>Müntschemier</t>
  </si>
  <si>
    <t>Siselen</t>
  </si>
  <si>
    <t>Treiten</t>
  </si>
  <si>
    <t>Tschugg</t>
  </si>
  <si>
    <t>Vinelz</t>
  </si>
  <si>
    <t>Ballmoos</t>
  </si>
  <si>
    <t>Bangerten</t>
  </si>
  <si>
    <t>Bätterkinden</t>
  </si>
  <si>
    <t>Büren zum Hof</t>
  </si>
  <si>
    <t>Deisswil bei Münchenbuchsee</t>
  </si>
  <si>
    <t>Diemerswil</t>
  </si>
  <si>
    <t>Etzelkofen</t>
  </si>
  <si>
    <t>Fraubrunnen</t>
  </si>
  <si>
    <t>Grafenried</t>
  </si>
  <si>
    <t>Jegenstorf</t>
  </si>
  <si>
    <t>Iffwil</t>
  </si>
  <si>
    <t>Limpach</t>
  </si>
  <si>
    <t>Mattstetten</t>
  </si>
  <si>
    <t>Moosseedorf</t>
  </si>
  <si>
    <t>Mülchi</t>
  </si>
  <si>
    <t>Münchenbuchsee</t>
  </si>
  <si>
    <t>Münchringen</t>
  </si>
  <si>
    <t>Ruppoldsried</t>
  </si>
  <si>
    <t>Schalunen</t>
  </si>
  <si>
    <t>Scheunen</t>
  </si>
  <si>
    <t>Urtenen-Schönbühl</t>
  </si>
  <si>
    <t>Utzenstorf</t>
  </si>
  <si>
    <t>Wiggiswil</t>
  </si>
  <si>
    <t>Wiler bei Utzenstorf</t>
  </si>
  <si>
    <t>Zauggenried</t>
  </si>
  <si>
    <t>Zielebach</t>
  </si>
  <si>
    <t>Zuzwil (BE)</t>
  </si>
  <si>
    <t>Adelboden</t>
  </si>
  <si>
    <t>Aeschi bei Spiez</t>
  </si>
  <si>
    <t>Frutigen</t>
  </si>
  <si>
    <t>Kandergrund</t>
  </si>
  <si>
    <t>Kandersteg</t>
  </si>
  <si>
    <t>Krattigen</t>
  </si>
  <si>
    <t>Reichenbach im Kandertal</t>
  </si>
  <si>
    <t>Beatenberg</t>
  </si>
  <si>
    <t>Bönigen</t>
  </si>
  <si>
    <t>Brienz (BE)</t>
  </si>
  <si>
    <t>Brienzwiler</t>
  </si>
  <si>
    <t>Därligen</t>
  </si>
  <si>
    <t>Grindelwald</t>
  </si>
  <si>
    <t>Gsteigwiler</t>
  </si>
  <si>
    <t>Gündlischwand</t>
  </si>
  <si>
    <t>Habkern</t>
  </si>
  <si>
    <t>Hofstetten bei Brienz</t>
  </si>
  <si>
    <t>Interlaken</t>
  </si>
  <si>
    <t>Iseltwald</t>
  </si>
  <si>
    <t>Lauterbrunnen</t>
  </si>
  <si>
    <t>Leissigen</t>
  </si>
  <si>
    <t>Lütschental</t>
  </si>
  <si>
    <t>Matten bei Interlaken</t>
  </si>
  <si>
    <t>Niederried bei Interlaken</t>
  </si>
  <si>
    <t>Oberried am Brienzersee</t>
  </si>
  <si>
    <t>Ringgenberg (BE)</t>
  </si>
  <si>
    <t>Saxeten</t>
  </si>
  <si>
    <t>Schwanden bei Brienz</t>
  </si>
  <si>
    <t>Unterseen</t>
  </si>
  <si>
    <t>Wilderswil</t>
  </si>
  <si>
    <t>Aeschlen</t>
  </si>
  <si>
    <t>Arni (BE)</t>
  </si>
  <si>
    <t>Biglen</t>
  </si>
  <si>
    <t>Bleiken bei Oberdiessbach</t>
  </si>
  <si>
    <t>Bowil</t>
  </si>
  <si>
    <t>Brenzikofen</t>
  </si>
  <si>
    <t>Freimettigen</t>
  </si>
  <si>
    <t>Grosshöchstetten</t>
  </si>
  <si>
    <t>Häutligen</t>
  </si>
  <si>
    <t>Herbligen</t>
  </si>
  <si>
    <t>Kiesen</t>
  </si>
  <si>
    <t>Konolfingen</t>
  </si>
  <si>
    <t>Landiswil</t>
  </si>
  <si>
    <t>Linden</t>
  </si>
  <si>
    <t>Mirchel</t>
  </si>
  <si>
    <t>Münsingen</t>
  </si>
  <si>
    <t>Niederhünigen</t>
  </si>
  <si>
    <t>Oberdiessbach</t>
  </si>
  <si>
    <t>Oberthal</t>
  </si>
  <si>
    <t>Oppligen</t>
  </si>
  <si>
    <t>Rubigen</t>
  </si>
  <si>
    <t>Schlosswil</t>
  </si>
  <si>
    <t>Tägertschi</t>
  </si>
  <si>
    <t>Walkringen</t>
  </si>
  <si>
    <t>Worb</t>
  </si>
  <si>
    <t>Zäziwil</t>
  </si>
  <si>
    <t>Oberhünigen</t>
  </si>
  <si>
    <t>Allmendingen</t>
  </si>
  <si>
    <t>Trimstein</t>
  </si>
  <si>
    <t>Wichtrach</t>
  </si>
  <si>
    <t>Clavaleyres</t>
  </si>
  <si>
    <t>Ferenbalm</t>
  </si>
  <si>
    <t>Frauenkappelen</t>
  </si>
  <si>
    <t>Golaten</t>
  </si>
  <si>
    <t>Gurbrü</t>
  </si>
  <si>
    <t>Kriechenwil</t>
  </si>
  <si>
    <t>Laupen</t>
  </si>
  <si>
    <t>Mühleberg</t>
  </si>
  <si>
    <t>Münchenwiler</t>
  </si>
  <si>
    <t>Neuenegg</t>
  </si>
  <si>
    <t>Wileroltigen</t>
  </si>
  <si>
    <t>Belprahon</t>
  </si>
  <si>
    <t>Bévilard</t>
  </si>
  <si>
    <t>Champoz</t>
  </si>
  <si>
    <t>Châtelat</t>
  </si>
  <si>
    <t>Corcelles (BE)</t>
  </si>
  <si>
    <t>Court</t>
  </si>
  <si>
    <t>Crémines</t>
  </si>
  <si>
    <t>Eschert</t>
  </si>
  <si>
    <t>Grandval</t>
  </si>
  <si>
    <t>Loveresse</t>
  </si>
  <si>
    <t>Malleray</t>
  </si>
  <si>
    <t>Monible</t>
  </si>
  <si>
    <t>Moutier</t>
  </si>
  <si>
    <t>Perrefitte</t>
  </si>
  <si>
    <t>Pontenet</t>
  </si>
  <si>
    <t>Reconvilier</t>
  </si>
  <si>
    <t>Roches (BE)</t>
  </si>
  <si>
    <t>Saicourt</t>
  </si>
  <si>
    <t>Saules (BE)</t>
  </si>
  <si>
    <t>Schelten</t>
  </si>
  <si>
    <t>Seehof</t>
  </si>
  <si>
    <t>Sornetan</t>
  </si>
  <si>
    <t>Sorvilier</t>
  </si>
  <si>
    <t>Souboz</t>
  </si>
  <si>
    <t>Tavannes</t>
  </si>
  <si>
    <t>Rebévelier</t>
  </si>
  <si>
    <t>Diesse</t>
  </si>
  <si>
    <t>Lamboing</t>
  </si>
  <si>
    <t>La Neuveville</t>
  </si>
  <si>
    <t>Nods</t>
  </si>
  <si>
    <t>Prêles</t>
  </si>
  <si>
    <t>Aegerten</t>
  </si>
  <si>
    <t>Bellmund</t>
  </si>
  <si>
    <t>Brügg</t>
  </si>
  <si>
    <t>Bühl</t>
  </si>
  <si>
    <t>Epsach</t>
  </si>
  <si>
    <t>Hagneck</t>
  </si>
  <si>
    <t>Hermrigen</t>
  </si>
  <si>
    <t>Jens</t>
  </si>
  <si>
    <t>Ipsach</t>
  </si>
  <si>
    <t>Ligerz</t>
  </si>
  <si>
    <t>Merzligen</t>
  </si>
  <si>
    <t>Mörigen</t>
  </si>
  <si>
    <t>Nidau</t>
  </si>
  <si>
    <t>Orpund</t>
  </si>
  <si>
    <t>Port</t>
  </si>
  <si>
    <t>Safnern</t>
  </si>
  <si>
    <t>Scheuren</t>
  </si>
  <si>
    <t>Schwadernau</t>
  </si>
  <si>
    <t>Studen (BE)</t>
  </si>
  <si>
    <t>Sutz-Lattrigen</t>
  </si>
  <si>
    <t>Täuffelen</t>
  </si>
  <si>
    <t>Tüscherz-Alfermée</t>
  </si>
  <si>
    <t>Twann</t>
  </si>
  <si>
    <t>Walperswil</t>
  </si>
  <si>
    <t>Worben</t>
  </si>
  <si>
    <t>Därstetten</t>
  </si>
  <si>
    <t>Diemtigen</t>
  </si>
  <si>
    <t>Erlenbach im Simmental</t>
  </si>
  <si>
    <t>Niederstocken</t>
  </si>
  <si>
    <t>Oberstocken</t>
  </si>
  <si>
    <t>Oberwil im Simmental</t>
  </si>
  <si>
    <t>Reutigen</t>
  </si>
  <si>
    <t>Spiez</t>
  </si>
  <si>
    <t>Wimmis</t>
  </si>
  <si>
    <t>Gadmen</t>
  </si>
  <si>
    <t>Guttannen</t>
  </si>
  <si>
    <t>Hasliberg</t>
  </si>
  <si>
    <t>Innertkirchen</t>
  </si>
  <si>
    <t>Meiringen</t>
  </si>
  <si>
    <t>Schattenhalb</t>
  </si>
  <si>
    <t>Boltigen</t>
  </si>
  <si>
    <t>Lenk</t>
  </si>
  <si>
    <t>St. Stephan</t>
  </si>
  <si>
    <t>Zweisimmen</t>
  </si>
  <si>
    <t>Gsteig</t>
  </si>
  <si>
    <t>Lauenen</t>
  </si>
  <si>
    <t>Saanen</t>
  </si>
  <si>
    <t>Albligen</t>
  </si>
  <si>
    <t>Guggisberg</t>
  </si>
  <si>
    <t>Rüschegg</t>
  </si>
  <si>
    <t>Wahlern</t>
  </si>
  <si>
    <t>Belp</t>
  </si>
  <si>
    <t>Belpberg</t>
  </si>
  <si>
    <t>Burgistein</t>
  </si>
  <si>
    <t>Gelterfingen</t>
  </si>
  <si>
    <t>Gerzensee</t>
  </si>
  <si>
    <t>Gurzelen</t>
  </si>
  <si>
    <t>Jaberg</t>
  </si>
  <si>
    <t>Kaufdorf</t>
  </si>
  <si>
    <t>Kehrsatz</t>
  </si>
  <si>
    <t>Kienersrüti</t>
  </si>
  <si>
    <t>Kirchdorf (BE)</t>
  </si>
  <si>
    <t>Kirchenthurnen</t>
  </si>
  <si>
    <t>Lohnstorf</t>
  </si>
  <si>
    <t>Mühledorf (BE)</t>
  </si>
  <si>
    <t>Mühlethurnen</t>
  </si>
  <si>
    <t>Niedermuhlern</t>
  </si>
  <si>
    <t>Noflen</t>
  </si>
  <si>
    <t>Riggisberg</t>
  </si>
  <si>
    <t>Rüeggisberg</t>
  </si>
  <si>
    <t>Rümligen</t>
  </si>
  <si>
    <t>Seftigen</t>
  </si>
  <si>
    <t>Toffen</t>
  </si>
  <si>
    <t>Uttigen</t>
  </si>
  <si>
    <t>Wattenwil</t>
  </si>
  <si>
    <t>Wald (BE)</t>
  </si>
  <si>
    <t>Eggiwil</t>
  </si>
  <si>
    <t>Langnau im Emmental</t>
  </si>
  <si>
    <t>Lauperswil</t>
  </si>
  <si>
    <t>Röthenbach im Emmental</t>
  </si>
  <si>
    <t>Rüderswil</t>
  </si>
  <si>
    <t>Schangnau</t>
  </si>
  <si>
    <t>Signau</t>
  </si>
  <si>
    <t>Trub</t>
  </si>
  <si>
    <t>Trubschachen</t>
  </si>
  <si>
    <t>Amsoldingen</t>
  </si>
  <si>
    <t>Blumenstein</t>
  </si>
  <si>
    <t>Buchholterberg</t>
  </si>
  <si>
    <t>Eriz</t>
  </si>
  <si>
    <t>Fahrni</t>
  </si>
  <si>
    <t>Heiligenschwendi</t>
  </si>
  <si>
    <t>Heimberg</t>
  </si>
  <si>
    <t>Hilterfingen</t>
  </si>
  <si>
    <t>Höfen</t>
  </si>
  <si>
    <t>Homberg</t>
  </si>
  <si>
    <t>Horrenbach-Buchen</t>
  </si>
  <si>
    <t>Oberhofen am Thunersee</t>
  </si>
  <si>
    <t>Oberlangenegg</t>
  </si>
  <si>
    <t>Pohlern</t>
  </si>
  <si>
    <t>Schwendibach</t>
  </si>
  <si>
    <t>Sigriswil</t>
  </si>
  <si>
    <t>Steffisburg</t>
  </si>
  <si>
    <t>Teuffenthal (BE)</t>
  </si>
  <si>
    <t>Thierachern</t>
  </si>
  <si>
    <t>Thun</t>
  </si>
  <si>
    <t>Uebeschi</t>
  </si>
  <si>
    <t>Uetendorf</t>
  </si>
  <si>
    <t>Unterlangenegg</t>
  </si>
  <si>
    <t>Wachseldorn</t>
  </si>
  <si>
    <t>Zwieselberg</t>
  </si>
  <si>
    <t>Forst-Längenbühl</t>
  </si>
  <si>
    <t>Affoltern im Emmental</t>
  </si>
  <si>
    <t>Dürrenroth</t>
  </si>
  <si>
    <t>Eriswil</t>
  </si>
  <si>
    <t>Huttwil</t>
  </si>
  <si>
    <t>Lützelflüh</t>
  </si>
  <si>
    <t>Rüegsau</t>
  </si>
  <si>
    <t>Sumiswald</t>
  </si>
  <si>
    <t>Trachselwald</t>
  </si>
  <si>
    <t>Walterswil (BE)</t>
  </si>
  <si>
    <t>Wyssachen</t>
  </si>
  <si>
    <t>Attiswil</t>
  </si>
  <si>
    <t>Berken</t>
  </si>
  <si>
    <t>Bettenhausen</t>
  </si>
  <si>
    <t>Bollodingen</t>
  </si>
  <si>
    <t>Farnern</t>
  </si>
  <si>
    <t>Graben</t>
  </si>
  <si>
    <t>Heimenhausen</t>
  </si>
  <si>
    <t>Hermiswil</t>
  </si>
  <si>
    <t>Herzogenbuchsee</t>
  </si>
  <si>
    <t>Inkwil</t>
  </si>
  <si>
    <t>Niederbipp</t>
  </si>
  <si>
    <t>Niederönz</t>
  </si>
  <si>
    <t>Oberbipp</t>
  </si>
  <si>
    <t>Ochlenberg</t>
  </si>
  <si>
    <t>Rumisberg</t>
  </si>
  <si>
    <t>Seeberg</t>
  </si>
  <si>
    <t>Thörigen</t>
  </si>
  <si>
    <t>Walliswil bei Niederbipp</t>
  </si>
  <si>
    <t>Walliswil bei Wangen</t>
  </si>
  <si>
    <t>Wangen an der Aare</t>
  </si>
  <si>
    <t>Wangenried</t>
  </si>
  <si>
    <t>Wiedlisbach</t>
  </si>
  <si>
    <t>Wolfisberg</t>
  </si>
  <si>
    <t>Doppleschwand</t>
  </si>
  <si>
    <t>Entlebuch</t>
  </si>
  <si>
    <t>Escholzmatt</t>
  </si>
  <si>
    <t>Flühli</t>
  </si>
  <si>
    <t>Hasle (LU)</t>
  </si>
  <si>
    <t>Marbach (LU)</t>
  </si>
  <si>
    <t>Romoos</t>
  </si>
  <si>
    <t>Schüpfheim</t>
  </si>
  <si>
    <t>Werthenstein</t>
  </si>
  <si>
    <t>Aesch (LU)</t>
  </si>
  <si>
    <t>Altwis</t>
  </si>
  <si>
    <t>Ballwil</t>
  </si>
  <si>
    <t>Emmen</t>
  </si>
  <si>
    <t>Ermensee</t>
  </si>
  <si>
    <t>Eschenbach (LU)</t>
  </si>
  <si>
    <t>Hitzkirch</t>
  </si>
  <si>
    <t>Hochdorf</t>
  </si>
  <si>
    <t>Hohenrain</t>
  </si>
  <si>
    <t>Inwil</t>
  </si>
  <si>
    <t>Rain</t>
  </si>
  <si>
    <t>Römerswil</t>
  </si>
  <si>
    <t>Rothenburg</t>
  </si>
  <si>
    <t>Schongau</t>
  </si>
  <si>
    <t>Adligenswil</t>
  </si>
  <si>
    <t>Buchrain</t>
  </si>
  <si>
    <t>Dierikon</t>
  </si>
  <si>
    <t>Ebikon</t>
  </si>
  <si>
    <t>Gisikon</t>
  </si>
  <si>
    <t>Greppen</t>
  </si>
  <si>
    <t>Honau</t>
  </si>
  <si>
    <t>Horw</t>
  </si>
  <si>
    <t>Kriens</t>
  </si>
  <si>
    <t>Littau</t>
  </si>
  <si>
    <t>Malters</t>
  </si>
  <si>
    <t>Meggen</t>
  </si>
  <si>
    <t>Meierskappel</t>
  </si>
  <si>
    <t>Root</t>
  </si>
  <si>
    <t>Schwarzenberg</t>
  </si>
  <si>
    <t>Udligenswil</t>
  </si>
  <si>
    <t>Vitznau</t>
  </si>
  <si>
    <t>Weggis</t>
  </si>
  <si>
    <t>Beromünster</t>
  </si>
  <si>
    <t>Büron</t>
  </si>
  <si>
    <t>Buttisholz</t>
  </si>
  <si>
    <t>Eich</t>
  </si>
  <si>
    <t>Geuensee</t>
  </si>
  <si>
    <t>Grosswangen</t>
  </si>
  <si>
    <t>Hildisrieden</t>
  </si>
  <si>
    <t>Knutwil</t>
  </si>
  <si>
    <t>Mauensee</t>
  </si>
  <si>
    <t>Neudorf</t>
  </si>
  <si>
    <t>Neuenkirch</t>
  </si>
  <si>
    <t>Nottwil</t>
  </si>
  <si>
    <t>Oberkirch</t>
  </si>
  <si>
    <t>Pfeffikon</t>
  </si>
  <si>
    <t>Rickenbach (LU)</t>
  </si>
  <si>
    <t>Ruswil</t>
  </si>
  <si>
    <t>Schenkon</t>
  </si>
  <si>
    <t>Schlierbach</t>
  </si>
  <si>
    <t>Sempach</t>
  </si>
  <si>
    <t>Sursee</t>
  </si>
  <si>
    <t>Triengen</t>
  </si>
  <si>
    <t>Wolhusen</t>
  </si>
  <si>
    <t>Alberswil</t>
  </si>
  <si>
    <t>Altbüron</t>
  </si>
  <si>
    <t>Altishofen</t>
  </si>
  <si>
    <t>Dagmersellen</t>
  </si>
  <si>
    <t>Ebersecken</t>
  </si>
  <si>
    <t>Egolzwil</t>
  </si>
  <si>
    <t>Ettiswil</t>
  </si>
  <si>
    <t>Fischbach</t>
  </si>
  <si>
    <t>Gettnau</t>
  </si>
  <si>
    <t>Grossdietwil</t>
  </si>
  <si>
    <t>Hergiswil bei Willisau</t>
  </si>
  <si>
    <t>Luthern</t>
  </si>
  <si>
    <t>Menznau</t>
  </si>
  <si>
    <t>Nebikon</t>
  </si>
  <si>
    <t>Ohmstal</t>
  </si>
  <si>
    <t>Pfaffnau</t>
  </si>
  <si>
    <t>Reiden</t>
  </si>
  <si>
    <t>Roggliswil</t>
  </si>
  <si>
    <t>Schötz</t>
  </si>
  <si>
    <t>Ufhusen</t>
  </si>
  <si>
    <t>Wauwil</t>
  </si>
  <si>
    <t>Wikon</t>
  </si>
  <si>
    <t>Zell (LU)</t>
  </si>
  <si>
    <t>Willisau</t>
  </si>
  <si>
    <t>Altdorf (UR)</t>
  </si>
  <si>
    <t>Andermatt</t>
  </si>
  <si>
    <t>Attinghausen</t>
  </si>
  <si>
    <t>Bauen</t>
  </si>
  <si>
    <t>Bürglen (UR)</t>
  </si>
  <si>
    <t>Erstfeld</t>
  </si>
  <si>
    <t>Flüelen</t>
  </si>
  <si>
    <t>Göschenen</t>
  </si>
  <si>
    <t>Gurtnellen</t>
  </si>
  <si>
    <t>Hospental</t>
  </si>
  <si>
    <t>Isenthal</t>
  </si>
  <si>
    <t>Realp</t>
  </si>
  <si>
    <t>Schattdorf</t>
  </si>
  <si>
    <t>Seedorf (UR)</t>
  </si>
  <si>
    <t>Seelisberg</t>
  </si>
  <si>
    <t>Silenen</t>
  </si>
  <si>
    <t>Sisikon</t>
  </si>
  <si>
    <t>Spiringen</t>
  </si>
  <si>
    <t>Unterschächen</t>
  </si>
  <si>
    <t>Wassen</t>
  </si>
  <si>
    <t>Einsiedeln</t>
  </si>
  <si>
    <t>Gersau</t>
  </si>
  <si>
    <t>Feusisberg</t>
  </si>
  <si>
    <t>Freienbach</t>
  </si>
  <si>
    <t>Wollerau</t>
  </si>
  <si>
    <t>Küssnacht (SZ)</t>
  </si>
  <si>
    <t>Altendorf</t>
  </si>
  <si>
    <t>Galgenen</t>
  </si>
  <si>
    <t>Innerthal</t>
  </si>
  <si>
    <t>Lachen</t>
  </si>
  <si>
    <t>Reichenburg</t>
  </si>
  <si>
    <t>Schübelbach</t>
  </si>
  <si>
    <t>Tuggen</t>
  </si>
  <si>
    <t>Vorderthal</t>
  </si>
  <si>
    <t>Wangen (SZ)</t>
  </si>
  <si>
    <t>Alpthal</t>
  </si>
  <si>
    <t>Arth</t>
  </si>
  <si>
    <t>Illgau</t>
  </si>
  <si>
    <t>Ingenbohl</t>
  </si>
  <si>
    <t>Lauerz</t>
  </si>
  <si>
    <t>Morschach</t>
  </si>
  <si>
    <t>Muotathal</t>
  </si>
  <si>
    <t>Oberiberg</t>
  </si>
  <si>
    <t>Riemenstalden</t>
  </si>
  <si>
    <t>Rothenthurm</t>
  </si>
  <si>
    <t>Sattel</t>
  </si>
  <si>
    <t>Steinen</t>
  </si>
  <si>
    <t>Steinerberg</t>
  </si>
  <si>
    <t>Unteriberg</t>
  </si>
  <si>
    <t>Alpnach</t>
  </si>
  <si>
    <t>Engelberg</t>
  </si>
  <si>
    <t>Giswil</t>
  </si>
  <si>
    <t>Kerns</t>
  </si>
  <si>
    <t>Lungern</t>
  </si>
  <si>
    <t>Sachseln</t>
  </si>
  <si>
    <t>Sarnen</t>
  </si>
  <si>
    <t>Beckenried</t>
  </si>
  <si>
    <t>Buochs</t>
  </si>
  <si>
    <t>Dallenwil</t>
  </si>
  <si>
    <t>Emmetten</t>
  </si>
  <si>
    <t>Ennetbürgen</t>
  </si>
  <si>
    <t>Ennetmoos</t>
  </si>
  <si>
    <t>Hergiswil (NW)</t>
  </si>
  <si>
    <t>Oberdorf (NW)</t>
  </si>
  <si>
    <t>Stans</t>
  </si>
  <si>
    <t>Stansstad</t>
  </si>
  <si>
    <t>Wolfenschiessen</t>
  </si>
  <si>
    <t>Betschwanden</t>
  </si>
  <si>
    <t>Bilten</t>
  </si>
  <si>
    <t>Braunwald</t>
  </si>
  <si>
    <t>Elm</t>
  </si>
  <si>
    <t>Engi</t>
  </si>
  <si>
    <t>Ennenda</t>
  </si>
  <si>
    <t>Filzbach</t>
  </si>
  <si>
    <t>Haslen</t>
  </si>
  <si>
    <t>Linthal</t>
  </si>
  <si>
    <t>Luchsingen</t>
  </si>
  <si>
    <t>Matt</t>
  </si>
  <si>
    <t>Mitlödi</t>
  </si>
  <si>
    <t>Mollis</t>
  </si>
  <si>
    <t>Mühlehorn</t>
  </si>
  <si>
    <t>Näfels</t>
  </si>
  <si>
    <t>Netstal</t>
  </si>
  <si>
    <t>Niederurnen</t>
  </si>
  <si>
    <t>Oberurnen</t>
  </si>
  <si>
    <t>Obstalden</t>
  </si>
  <si>
    <t>Riedern</t>
  </si>
  <si>
    <t>Rüti (GL)</t>
  </si>
  <si>
    <t>Schwanden (GL)</t>
  </si>
  <si>
    <t>Schwändi</t>
  </si>
  <si>
    <t>Sool</t>
  </si>
  <si>
    <t>Baar</t>
  </si>
  <si>
    <t>Cham</t>
  </si>
  <si>
    <t>Hünenberg</t>
  </si>
  <si>
    <t>Menzingen</t>
  </si>
  <si>
    <t>Neuheim</t>
  </si>
  <si>
    <t>Oberägeri</t>
  </si>
  <si>
    <t>Risch</t>
  </si>
  <si>
    <t>Steinhausen</t>
  </si>
  <si>
    <t>Unterägeri</t>
  </si>
  <si>
    <t>Walchwil</t>
  </si>
  <si>
    <t>Bussy (FR)</t>
  </si>
  <si>
    <t>Châbles</t>
  </si>
  <si>
    <t>Châtillon (FR)</t>
  </si>
  <si>
    <t>Cheiry</t>
  </si>
  <si>
    <t>Cheyres</t>
  </si>
  <si>
    <t>Cugy (FR)</t>
  </si>
  <si>
    <t>Domdidier</t>
  </si>
  <si>
    <t>Dompierre (FR)</t>
  </si>
  <si>
    <t>Estavayer-le-Lac</t>
  </si>
  <si>
    <t>Fétigny</t>
  </si>
  <si>
    <t>Font</t>
  </si>
  <si>
    <t>Gletterens</t>
  </si>
  <si>
    <t>Léchelles</t>
  </si>
  <si>
    <t>Lully (FR)</t>
  </si>
  <si>
    <t>Ménières</t>
  </si>
  <si>
    <t>Montagny (FR)</t>
  </si>
  <si>
    <t>Morens (FR)</t>
  </si>
  <si>
    <t>Murist</t>
  </si>
  <si>
    <t>Nuvilly</t>
  </si>
  <si>
    <t>Prévondavaux</t>
  </si>
  <si>
    <t>Rueyres-les-Prés</t>
  </si>
  <si>
    <t>Russy</t>
  </si>
  <si>
    <t>Saint-Aubin (FR)</t>
  </si>
  <si>
    <t>Sévaz</t>
  </si>
  <si>
    <t>Surpierre</t>
  </si>
  <si>
    <t>Vallon</t>
  </si>
  <si>
    <t>Villeneuve (FR)</t>
  </si>
  <si>
    <t>Vuissens</t>
  </si>
  <si>
    <t>Les Montets</t>
  </si>
  <si>
    <t>Delley-Portalban</t>
  </si>
  <si>
    <t>Vernay</t>
  </si>
  <si>
    <t>Auboranges</t>
  </si>
  <si>
    <t>Billens-Hennens</t>
  </si>
  <si>
    <t>Chapelle (Glâne)</t>
  </si>
  <si>
    <t>Le Châtelard</t>
  </si>
  <si>
    <t>Châtonnaye</t>
  </si>
  <si>
    <t>Ecublens (FR)</t>
  </si>
  <si>
    <t>Grangettes</t>
  </si>
  <si>
    <t>Massonnens</t>
  </si>
  <si>
    <t>Mézières (FR)</t>
  </si>
  <si>
    <t>Montet (Glâne)</t>
  </si>
  <si>
    <t>Romont (FR)</t>
  </si>
  <si>
    <t>Rue</t>
  </si>
  <si>
    <t>Siviriez</t>
  </si>
  <si>
    <t>Ursy</t>
  </si>
  <si>
    <t>Villaz-Saint-Pierre</t>
  </si>
  <si>
    <t>Vuarmarens</t>
  </si>
  <si>
    <t>Vuisternens-devant-Romont</t>
  </si>
  <si>
    <t>Villorsonnens</t>
  </si>
  <si>
    <t>Torny</t>
  </si>
  <si>
    <t>La Folliaz</t>
  </si>
  <si>
    <t>Haut-Intyamon</t>
  </si>
  <si>
    <t>Pont-en-Ogoz</t>
  </si>
  <si>
    <t>Botterens</t>
  </si>
  <si>
    <t>Broc</t>
  </si>
  <si>
    <t>Bulle</t>
  </si>
  <si>
    <t>Cerniat (FR)</t>
  </si>
  <si>
    <t>Charmey</t>
  </si>
  <si>
    <t>Châtel-sur-Montsalvens</t>
  </si>
  <si>
    <t>Corbières</t>
  </si>
  <si>
    <t>Crésuz</t>
  </si>
  <si>
    <t>Echarlens</t>
  </si>
  <si>
    <t>Grandvillard</t>
  </si>
  <si>
    <t>Gruyères</t>
  </si>
  <si>
    <t>Hauteville</t>
  </si>
  <si>
    <t>Jaun</t>
  </si>
  <si>
    <t>Marsens</t>
  </si>
  <si>
    <t>Morlon</t>
  </si>
  <si>
    <t>Le Pâquier (FR)</t>
  </si>
  <si>
    <t>Pont-la-Ville</t>
  </si>
  <si>
    <t>Riaz</t>
  </si>
  <si>
    <t>La Roche</t>
  </si>
  <si>
    <t>Sâles</t>
  </si>
  <si>
    <t>Sorens</t>
  </si>
  <si>
    <t>Vaulruz</t>
  </si>
  <si>
    <t>Villarvolard</t>
  </si>
  <si>
    <t>Vuadens</t>
  </si>
  <si>
    <t>Bas-Intyamon</t>
  </si>
  <si>
    <t>Arconciel</t>
  </si>
  <si>
    <t>Autafond</t>
  </si>
  <si>
    <t>Autigny</t>
  </si>
  <si>
    <t>Avry</t>
  </si>
  <si>
    <t>Belfaux</t>
  </si>
  <si>
    <t>Chénens</t>
  </si>
  <si>
    <t>Chésopelloz</t>
  </si>
  <si>
    <t>Corminboeuf</t>
  </si>
  <si>
    <t>Corpataux-Magnedens</t>
  </si>
  <si>
    <t>Corserey</t>
  </si>
  <si>
    <t>Cottens (FR)</t>
  </si>
  <si>
    <t>Ependes (FR)</t>
  </si>
  <si>
    <t>Farvagny</t>
  </si>
  <si>
    <t>Ferpicloz</t>
  </si>
  <si>
    <t>Fribourg</t>
  </si>
  <si>
    <t>Givisiez</t>
  </si>
  <si>
    <t>Granges-Paccot</t>
  </si>
  <si>
    <t>Grolley</t>
  </si>
  <si>
    <t>Marly</t>
  </si>
  <si>
    <t>Matran</t>
  </si>
  <si>
    <t>Neyruz (FR)</t>
  </si>
  <si>
    <t>Noréaz</t>
  </si>
  <si>
    <t>Pierrafortscha</t>
  </si>
  <si>
    <t>Ponthaux</t>
  </si>
  <si>
    <t>Le Mouret</t>
  </si>
  <si>
    <t>Prez-vers-Noréaz</t>
  </si>
  <si>
    <t>Rossens (FR)</t>
  </si>
  <si>
    <t>Le Glèbe</t>
  </si>
  <si>
    <t>Senèdes</t>
  </si>
  <si>
    <t>Treyvaux</t>
  </si>
  <si>
    <t>Villars-sur-Glâne</t>
  </si>
  <si>
    <t>Villarsel-sur-Marly</t>
  </si>
  <si>
    <t>Vuisternens-en-Ogoz</t>
  </si>
  <si>
    <t>Hauterive (FR)</t>
  </si>
  <si>
    <t>La Brillaz</t>
  </si>
  <si>
    <t>La Sonnaz</t>
  </si>
  <si>
    <t>Barberêche</t>
  </si>
  <si>
    <t>Büchslen</t>
  </si>
  <si>
    <t>Courgevaux</t>
  </si>
  <si>
    <t>Courlevon</t>
  </si>
  <si>
    <t>Courtepin</t>
  </si>
  <si>
    <t>Cressier (FR)</t>
  </si>
  <si>
    <t>Fräschels</t>
  </si>
  <si>
    <t>Galmiz</t>
  </si>
  <si>
    <t>Gempenach</t>
  </si>
  <si>
    <t>Greng</t>
  </si>
  <si>
    <t>Gurmels</t>
  </si>
  <si>
    <t>Jeuss</t>
  </si>
  <si>
    <t>Kerzers</t>
  </si>
  <si>
    <t>Kleinbösingen</t>
  </si>
  <si>
    <t>Lurtigen</t>
  </si>
  <si>
    <t>Meyriez</t>
  </si>
  <si>
    <t>Misery-Courtion</t>
  </si>
  <si>
    <t>Muntelier</t>
  </si>
  <si>
    <t>Murten</t>
  </si>
  <si>
    <t>Ried bei Kerzers</t>
  </si>
  <si>
    <t>Salvenach</t>
  </si>
  <si>
    <t>Ulmiz</t>
  </si>
  <si>
    <t>Villarepos</t>
  </si>
  <si>
    <t>Bas-Vully</t>
  </si>
  <si>
    <t>Haut-Vully</t>
  </si>
  <si>
    <t>Wallenried</t>
  </si>
  <si>
    <t>Alterswil</t>
  </si>
  <si>
    <t>Brünisried</t>
  </si>
  <si>
    <t>Düdingen</t>
  </si>
  <si>
    <t>Giffers</t>
  </si>
  <si>
    <t>Bösingen</t>
  </si>
  <si>
    <t>Heitenried</t>
  </si>
  <si>
    <t>Oberschrot</t>
  </si>
  <si>
    <t>Plaffeien</t>
  </si>
  <si>
    <t>Plasselb</t>
  </si>
  <si>
    <t>Rechthalten</t>
  </si>
  <si>
    <t>St. Antoni</t>
  </si>
  <si>
    <t>St. Silvester</t>
  </si>
  <si>
    <t>St. Ursen</t>
  </si>
  <si>
    <t>Schmitten (FR)</t>
  </si>
  <si>
    <t>Tafers</t>
  </si>
  <si>
    <t>Tentlingen</t>
  </si>
  <si>
    <t>Ueberstorf</t>
  </si>
  <si>
    <t>Wünnewil-Flamatt</t>
  </si>
  <si>
    <t>Zumholz</t>
  </si>
  <si>
    <t>Attalens</t>
  </si>
  <si>
    <t>Bossonnens</t>
  </si>
  <si>
    <t>Châtel-Saint-Denis</t>
  </si>
  <si>
    <t>Granges (Veveyse)</t>
  </si>
  <si>
    <t>Remaufens</t>
  </si>
  <si>
    <t>Saint-Martin (FR)</t>
  </si>
  <si>
    <t>Semsales</t>
  </si>
  <si>
    <t>Le Flon</t>
  </si>
  <si>
    <t>La Verrerie</t>
  </si>
  <si>
    <t>Egerkingen</t>
  </si>
  <si>
    <t>Härkingen</t>
  </si>
  <si>
    <t>Kestenholz</t>
  </si>
  <si>
    <t>Neuendorf</t>
  </si>
  <si>
    <t>Niederbuchsiten</t>
  </si>
  <si>
    <t>Oberbuchsiten</t>
  </si>
  <si>
    <t>Oensingen</t>
  </si>
  <si>
    <t>Wolfwil</t>
  </si>
  <si>
    <t>Aedermannsdorf</t>
  </si>
  <si>
    <t>Balsthal</t>
  </si>
  <si>
    <t>Gänsbrunnen</t>
  </si>
  <si>
    <t>Herbetswil</t>
  </si>
  <si>
    <t>Holderbank (SO)</t>
  </si>
  <si>
    <t>Laupersdorf</t>
  </si>
  <si>
    <t>Matzendorf</t>
  </si>
  <si>
    <t>Mümliswil-Ramiswil</t>
  </si>
  <si>
    <t>Welschenrohr</t>
  </si>
  <si>
    <t>Aetigkofen</t>
  </si>
  <si>
    <t>Aetingen</t>
  </si>
  <si>
    <t>Balm bei Messen</t>
  </si>
  <si>
    <t>Bibern (SO)</t>
  </si>
  <si>
    <t>Biezwil</t>
  </si>
  <si>
    <t>Brügglen</t>
  </si>
  <si>
    <t>Brunnenthal</t>
  </si>
  <si>
    <t>Gossliwil</t>
  </si>
  <si>
    <t>Hessigkofen</t>
  </si>
  <si>
    <t>Küttigkofen</t>
  </si>
  <si>
    <t>Kyburg-Buchegg</t>
  </si>
  <si>
    <t>Lüsslingen</t>
  </si>
  <si>
    <t>Lüterkofen-Ichertswil</t>
  </si>
  <si>
    <t>Lüterswil-Gächliwil</t>
  </si>
  <si>
    <t>Messen</t>
  </si>
  <si>
    <t>Mühledorf (SO)</t>
  </si>
  <si>
    <t>Nennigkofen</t>
  </si>
  <si>
    <t>Oberramsern</t>
  </si>
  <si>
    <t>Schnottwil</t>
  </si>
  <si>
    <t>Tscheppach</t>
  </si>
  <si>
    <t>Unterramsern</t>
  </si>
  <si>
    <t>Bättwil</t>
  </si>
  <si>
    <t>Büren (SO)</t>
  </si>
  <si>
    <t>Dornach</t>
  </si>
  <si>
    <t>Gempen</t>
  </si>
  <si>
    <t>Hochwald</t>
  </si>
  <si>
    <t>Hofstetten-Flüh</t>
  </si>
  <si>
    <t>Metzerlen-Mariastein</t>
  </si>
  <si>
    <t>Nuglar-St. Pantaleon</t>
  </si>
  <si>
    <t>Rodersdorf</t>
  </si>
  <si>
    <t>Seewen</t>
  </si>
  <si>
    <t>Witterswil</t>
  </si>
  <si>
    <t>Hauenstein-Ifenthal</t>
  </si>
  <si>
    <t>Kienberg</t>
  </si>
  <si>
    <t>Lostorf</t>
  </si>
  <si>
    <t>Niedergösgen</t>
  </si>
  <si>
    <t>Obergösgen</t>
  </si>
  <si>
    <t>Rohr (SO)</t>
  </si>
  <si>
    <t>Stüsslingen</t>
  </si>
  <si>
    <t>Trimbach</t>
  </si>
  <si>
    <t>Winznau</t>
  </si>
  <si>
    <t>Wisen (SO)</t>
  </si>
  <si>
    <t>Erlinsbach (SO)</t>
  </si>
  <si>
    <t>Aeschi (SO)</t>
  </si>
  <si>
    <t>Biberist</t>
  </si>
  <si>
    <t>Bolken</t>
  </si>
  <si>
    <t>Deitingen</t>
  </si>
  <si>
    <t>Derendingen</t>
  </si>
  <si>
    <t>Etziken</t>
  </si>
  <si>
    <t>Gerlafingen</t>
  </si>
  <si>
    <t>Halten</t>
  </si>
  <si>
    <t>Heinrichswil-Winistorf</t>
  </si>
  <si>
    <t>Hersiwil</t>
  </si>
  <si>
    <t>Horriwil</t>
  </si>
  <si>
    <t>Hüniken</t>
  </si>
  <si>
    <t>Kriegstetten</t>
  </si>
  <si>
    <t>Lohn-Ammannsegg</t>
  </si>
  <si>
    <t>Luterbach</t>
  </si>
  <si>
    <t>Obergerlafingen</t>
  </si>
  <si>
    <t>Oekingen</t>
  </si>
  <si>
    <t>Recherswil</t>
  </si>
  <si>
    <t>Steinhof</t>
  </si>
  <si>
    <t>Subingen</t>
  </si>
  <si>
    <t>Zuchwil</t>
  </si>
  <si>
    <t>Balm bei Günsberg</t>
  </si>
  <si>
    <t>Bellach</t>
  </si>
  <si>
    <t>Bettlach</t>
  </si>
  <si>
    <t>Feldbrunnen-St. Niklaus</t>
  </si>
  <si>
    <t>Flumenthal</t>
  </si>
  <si>
    <t>Grenchen</t>
  </si>
  <si>
    <t>Günsberg</t>
  </si>
  <si>
    <t>Hubersdorf</t>
  </si>
  <si>
    <t>Kammersrohr</t>
  </si>
  <si>
    <t>Langendorf</t>
  </si>
  <si>
    <t>Lommiswil</t>
  </si>
  <si>
    <t>Niederwil (SO)</t>
  </si>
  <si>
    <t>Oberdorf (SO)</t>
  </si>
  <si>
    <t>Riedholz</t>
  </si>
  <si>
    <t>Rüttenen</t>
  </si>
  <si>
    <t>Selzach</t>
  </si>
  <si>
    <t>Boningen</t>
  </si>
  <si>
    <t>Däniken</t>
  </si>
  <si>
    <t>Dulliken</t>
  </si>
  <si>
    <t>Eppenberg-Wöschnau</t>
  </si>
  <si>
    <t>Fulenbach</t>
  </si>
  <si>
    <t>Gretzenbach</t>
  </si>
  <si>
    <t>Gunzgen</t>
  </si>
  <si>
    <t>Hägendorf</t>
  </si>
  <si>
    <t>Kappel (SO)</t>
  </si>
  <si>
    <t>Olten</t>
  </si>
  <si>
    <t>Rickenbach (SO)</t>
  </si>
  <si>
    <t>Schönenwerd</t>
  </si>
  <si>
    <t>Starrkirch-Wil</t>
  </si>
  <si>
    <t>Walterswil (SO)</t>
  </si>
  <si>
    <t>Wangen bei Olten</t>
  </si>
  <si>
    <t>Bärschwil</t>
  </si>
  <si>
    <t>Beinwil (SO)</t>
  </si>
  <si>
    <t>Breitenbach</t>
  </si>
  <si>
    <t>Büsserach</t>
  </si>
  <si>
    <t>Erschwil</t>
  </si>
  <si>
    <t>Fehren</t>
  </si>
  <si>
    <t>Grindel</t>
  </si>
  <si>
    <t>Himmelried</t>
  </si>
  <si>
    <t>Kleinlützel</t>
  </si>
  <si>
    <t>Meltingen</t>
  </si>
  <si>
    <t>Nunningen</t>
  </si>
  <si>
    <t>Zullwil</t>
  </si>
  <si>
    <t>Basel</t>
  </si>
  <si>
    <t>Bettingen</t>
  </si>
  <si>
    <t>Riehen</t>
  </si>
  <si>
    <t>Aesch (BL)</t>
  </si>
  <si>
    <t>Allschwil</t>
  </si>
  <si>
    <t>Arlesheim</t>
  </si>
  <si>
    <t>Biel-Benken</t>
  </si>
  <si>
    <t>Binningen</t>
  </si>
  <si>
    <t>Birsfelden</t>
  </si>
  <si>
    <t>Bottmingen</t>
  </si>
  <si>
    <t>Ettingen</t>
  </si>
  <si>
    <t>Münchenstein</t>
  </si>
  <si>
    <t>Muttenz</t>
  </si>
  <si>
    <t>Oberwil (BL)</t>
  </si>
  <si>
    <t>Pfeffingen</t>
  </si>
  <si>
    <t>Reinach (BL)</t>
  </si>
  <si>
    <t>Schönenbuch</t>
  </si>
  <si>
    <t>Therwil</t>
  </si>
  <si>
    <t>Blauen</t>
  </si>
  <si>
    <t>Brislach</t>
  </si>
  <si>
    <t>Burg im Leimental</t>
  </si>
  <si>
    <t>Dittingen</t>
  </si>
  <si>
    <t>Duggingen</t>
  </si>
  <si>
    <t>Grellingen</t>
  </si>
  <si>
    <t>Laufen</t>
  </si>
  <si>
    <t>Liesberg</t>
  </si>
  <si>
    <t>Nenzlingen</t>
  </si>
  <si>
    <t>Roggenburg</t>
  </si>
  <si>
    <t>Röschenz</t>
  </si>
  <si>
    <t>Wahlen</t>
  </si>
  <si>
    <t>Zwingen</t>
  </si>
  <si>
    <t>Arisdorf</t>
  </si>
  <si>
    <t>Augst</t>
  </si>
  <si>
    <t>Bubendorf</t>
  </si>
  <si>
    <t>Frenkendorf</t>
  </si>
  <si>
    <t>Füllinsdorf</t>
  </si>
  <si>
    <t>Giebenach</t>
  </si>
  <si>
    <t>Hersberg</t>
  </si>
  <si>
    <t>Lausen</t>
  </si>
  <si>
    <t>Liestal</t>
  </si>
  <si>
    <t>Lupsingen</t>
  </si>
  <si>
    <t>Pratteln</t>
  </si>
  <si>
    <t>Ramlinsburg</t>
  </si>
  <si>
    <t>Seltisberg</t>
  </si>
  <si>
    <t>Ziefen</t>
  </si>
  <si>
    <t>Anwil</t>
  </si>
  <si>
    <t>Böckten</t>
  </si>
  <si>
    <t>Buckten</t>
  </si>
  <si>
    <t>Buus</t>
  </si>
  <si>
    <t>Diepflingen</t>
  </si>
  <si>
    <t>Gelterkinden</t>
  </si>
  <si>
    <t>Häfelfingen</t>
  </si>
  <si>
    <t>Hemmiken</t>
  </si>
  <si>
    <t>Itingen</t>
  </si>
  <si>
    <t>Känerkinden</t>
  </si>
  <si>
    <t>Kilchberg (BL)</t>
  </si>
  <si>
    <t>Läufelfingen</t>
  </si>
  <si>
    <t>Maisprach</t>
  </si>
  <si>
    <t>Nusshof</t>
  </si>
  <si>
    <t>Oltingen</t>
  </si>
  <si>
    <t>Ormalingen</t>
  </si>
  <si>
    <t>Rickenbach (BL)</t>
  </si>
  <si>
    <t>Rothenfluh</t>
  </si>
  <si>
    <t>Rümlingen</t>
  </si>
  <si>
    <t>Rünenberg</t>
  </si>
  <si>
    <t>Sissach</t>
  </si>
  <si>
    <t>Tecknau</t>
  </si>
  <si>
    <t>Tenniken</t>
  </si>
  <si>
    <t>Thürnen</t>
  </si>
  <si>
    <t>Wenslingen</t>
  </si>
  <si>
    <t>Wintersingen</t>
  </si>
  <si>
    <t>Wittinsburg</t>
  </si>
  <si>
    <t>Zeglingen</t>
  </si>
  <si>
    <t>Zunzgen</t>
  </si>
  <si>
    <t>Arboldswil</t>
  </si>
  <si>
    <t>Bennwil</t>
  </si>
  <si>
    <t>Bretzwil</t>
  </si>
  <si>
    <t>Diegten</t>
  </si>
  <si>
    <t>Eptingen</t>
  </si>
  <si>
    <t>Hölstein</t>
  </si>
  <si>
    <t>Lampenberg</t>
  </si>
  <si>
    <t>Langenbruck</t>
  </si>
  <si>
    <t>Lauwil</t>
  </si>
  <si>
    <t>Liedertswil</t>
  </si>
  <si>
    <t>Niederdorf</t>
  </si>
  <si>
    <t>Oberdorf (BL)</t>
  </si>
  <si>
    <t>Reigoldswil</t>
  </si>
  <si>
    <t>Titterten</t>
  </si>
  <si>
    <t>Waldenburg</t>
  </si>
  <si>
    <t>Gächlingen</t>
  </si>
  <si>
    <t>Guntmadingen</t>
  </si>
  <si>
    <t>Löhningen</t>
  </si>
  <si>
    <t>Neunkirch</t>
  </si>
  <si>
    <t>Büttenhardt</t>
  </si>
  <si>
    <t>Dörflingen</t>
  </si>
  <si>
    <t>Lohn (SH)</t>
  </si>
  <si>
    <t>Stetten (SH)</t>
  </si>
  <si>
    <t>Thayngen</t>
  </si>
  <si>
    <t>Bargen (SH)</t>
  </si>
  <si>
    <t>Beringen</t>
  </si>
  <si>
    <t>Buchberg</t>
  </si>
  <si>
    <t>Merishausen</t>
  </si>
  <si>
    <t>Neuhausen am Rheinfall</t>
  </si>
  <si>
    <t>Rüdlingen</t>
  </si>
  <si>
    <t>Beggingen</t>
  </si>
  <si>
    <t>Schleitheim</t>
  </si>
  <si>
    <t>Siblingen</t>
  </si>
  <si>
    <t>Buch (SH)</t>
  </si>
  <si>
    <t>Hemishofen</t>
  </si>
  <si>
    <t>Ramsen</t>
  </si>
  <si>
    <t>Stein am Rhein</t>
  </si>
  <si>
    <t>Hallau</t>
  </si>
  <si>
    <t>Oberhallau</t>
  </si>
  <si>
    <t>Trasadingen</t>
  </si>
  <si>
    <t>Wilchingen</t>
  </si>
  <si>
    <t>Herisau</t>
  </si>
  <si>
    <t>Hundwil</t>
  </si>
  <si>
    <t>Schönengrund</t>
  </si>
  <si>
    <t>Schwellbrunn</t>
  </si>
  <si>
    <t>Stein (AR)</t>
  </si>
  <si>
    <t>Urnäsch</t>
  </si>
  <si>
    <t>Waldstatt</t>
  </si>
  <si>
    <t>Bühler</t>
  </si>
  <si>
    <t>Gais</t>
  </si>
  <si>
    <t>Speicher</t>
  </si>
  <si>
    <t>Teufen (AR)</t>
  </si>
  <si>
    <t>Trogen</t>
  </si>
  <si>
    <t>Grub (AR)</t>
  </si>
  <si>
    <t>Heiden</t>
  </si>
  <si>
    <t>Lutzenberg</t>
  </si>
  <si>
    <t>Rehetobel</t>
  </si>
  <si>
    <t>Reute (AR)</t>
  </si>
  <si>
    <t>Wald (AR)</t>
  </si>
  <si>
    <t>Walzenhausen</t>
  </si>
  <si>
    <t>Wolfhalden</t>
  </si>
  <si>
    <t>Appenzell</t>
  </si>
  <si>
    <t>Gonten</t>
  </si>
  <si>
    <t>Rüte</t>
  </si>
  <si>
    <t>Schlatt-Haslen</t>
  </si>
  <si>
    <t>Schwende</t>
  </si>
  <si>
    <t>Oberegg</t>
  </si>
  <si>
    <t>Häggenschwil</t>
  </si>
  <si>
    <t>Muolen</t>
  </si>
  <si>
    <t>Wittenbach</t>
  </si>
  <si>
    <t>Berg (SG)</t>
  </si>
  <si>
    <t>Eggersriet</t>
  </si>
  <si>
    <t>Goldach</t>
  </si>
  <si>
    <t>Mörschwil</t>
  </si>
  <si>
    <t>Rorschach</t>
  </si>
  <si>
    <t>Rorschacherberg</t>
  </si>
  <si>
    <t>Steinach</t>
  </si>
  <si>
    <t>Tübach</t>
  </si>
  <si>
    <t>Untereggen</t>
  </si>
  <si>
    <t>Au (SG)</t>
  </si>
  <si>
    <t>Balgach</t>
  </si>
  <si>
    <t>Berneck</t>
  </si>
  <si>
    <t>Diepoldsau</t>
  </si>
  <si>
    <t>Rheineck</t>
  </si>
  <si>
    <t>St. Margrethen</t>
  </si>
  <si>
    <t>Thal</t>
  </si>
  <si>
    <t>Widnau</t>
  </si>
  <si>
    <t>Altstätten</t>
  </si>
  <si>
    <t>Eichberg</t>
  </si>
  <si>
    <t>Marbach (SG)</t>
  </si>
  <si>
    <t>Oberriet (SG)</t>
  </si>
  <si>
    <t>Rebstein</t>
  </si>
  <si>
    <t>Rüthi (SG)</t>
  </si>
  <si>
    <t>Buchs (SG)</t>
  </si>
  <si>
    <t>Gams</t>
  </si>
  <si>
    <t>Grabs</t>
  </si>
  <si>
    <t>Sennwald</t>
  </si>
  <si>
    <t>Sevelen</t>
  </si>
  <si>
    <t>Wartau</t>
  </si>
  <si>
    <t>Bad Ragaz</t>
  </si>
  <si>
    <t>Flums</t>
  </si>
  <si>
    <t>Mels</t>
  </si>
  <si>
    <t>Pfäfers</t>
  </si>
  <si>
    <t>Quarten</t>
  </si>
  <si>
    <t>Sargans</t>
  </si>
  <si>
    <t>Vilters-Wangs</t>
  </si>
  <si>
    <t>Walenstadt</t>
  </si>
  <si>
    <t>Amden</t>
  </si>
  <si>
    <t>Benken (SG)</t>
  </si>
  <si>
    <t>Kaltbrunn</t>
  </si>
  <si>
    <t>Rieden</t>
  </si>
  <si>
    <t>Schänis</t>
  </si>
  <si>
    <t>Weesen</t>
  </si>
  <si>
    <t>Ernetschwil</t>
  </si>
  <si>
    <t>Eschenbach (SG)</t>
  </si>
  <si>
    <t>Goldingen</t>
  </si>
  <si>
    <t>Gommiswald</t>
  </si>
  <si>
    <t>St. Gallenkappel</t>
  </si>
  <si>
    <t>Schmerikon</t>
  </si>
  <si>
    <t>Uznach</t>
  </si>
  <si>
    <t>Rapperswil-Jona</t>
  </si>
  <si>
    <t>Alt St. Johann</t>
  </si>
  <si>
    <t>Ebnat-Kappel</t>
  </si>
  <si>
    <t>Stein (SG)</t>
  </si>
  <si>
    <t>Wildhaus</t>
  </si>
  <si>
    <t>Nesslau-Krummenau</t>
  </si>
  <si>
    <t>Hemberg</t>
  </si>
  <si>
    <t>Krinau</t>
  </si>
  <si>
    <t>Lichtensteig</t>
  </si>
  <si>
    <t>Oberhelfenschwil</t>
  </si>
  <si>
    <t>Wattwil</t>
  </si>
  <si>
    <t>Neckertal</t>
  </si>
  <si>
    <t>Bütschwil</t>
  </si>
  <si>
    <t>Kirchberg (SG)</t>
  </si>
  <si>
    <t>Lütisburg</t>
  </si>
  <si>
    <t>Mosnang</t>
  </si>
  <si>
    <t>Degersheim</t>
  </si>
  <si>
    <t>Flawil</t>
  </si>
  <si>
    <t>Ganterschwil</t>
  </si>
  <si>
    <t>Jonschwil</t>
  </si>
  <si>
    <t>Oberuzwil</t>
  </si>
  <si>
    <t>Uzwil</t>
  </si>
  <si>
    <t>Bronschhofen</t>
  </si>
  <si>
    <t>Niederbüren</t>
  </si>
  <si>
    <t>Niederhelfenschwil</t>
  </si>
  <si>
    <t>Oberbüren</t>
  </si>
  <si>
    <t>Wil (SG)</t>
  </si>
  <si>
    <t>Zuzwil (SG)</t>
  </si>
  <si>
    <t>Andwil (SG)</t>
  </si>
  <si>
    <t>Gaiserwald</t>
  </si>
  <si>
    <t>Gossau (SG)</t>
  </si>
  <si>
    <t>Waldkirch</t>
  </si>
  <si>
    <t>Alvaschein</t>
  </si>
  <si>
    <t>Mon</t>
  </si>
  <si>
    <t>Mutten</t>
  </si>
  <si>
    <t>Stierva</t>
  </si>
  <si>
    <t>Tiefencastel</t>
  </si>
  <si>
    <t>Vaz/Obervaz</t>
  </si>
  <si>
    <t>Alvaneu</t>
  </si>
  <si>
    <t>Brienz/Brinzauls</t>
  </si>
  <si>
    <t>Lantsch/Lenz</t>
  </si>
  <si>
    <t>Schmitten (GR)</t>
  </si>
  <si>
    <t>Surava</t>
  </si>
  <si>
    <t>Bergün/Bravuogn</t>
  </si>
  <si>
    <t>Filisur</t>
  </si>
  <si>
    <t>Bivio</t>
  </si>
  <si>
    <t>Cunter</t>
  </si>
  <si>
    <t>Marmorera</t>
  </si>
  <si>
    <t>Mulegns</t>
  </si>
  <si>
    <t>Riom-Parsonz</t>
  </si>
  <si>
    <t>Salouf</t>
  </si>
  <si>
    <t>Savognin</t>
  </si>
  <si>
    <t>Sur</t>
  </si>
  <si>
    <t>Tinizong-Rona</t>
  </si>
  <si>
    <t>Brusio</t>
  </si>
  <si>
    <t>Poschiavo</t>
  </si>
  <si>
    <t>Castrisch</t>
  </si>
  <si>
    <t>Falera</t>
  </si>
  <si>
    <t>Ilanz</t>
  </si>
  <si>
    <t>Laax</t>
  </si>
  <si>
    <t>Ladir</t>
  </si>
  <si>
    <t>Luven</t>
  </si>
  <si>
    <t>Pitasch</t>
  </si>
  <si>
    <t>Riein</t>
  </si>
  <si>
    <t>Ruschein</t>
  </si>
  <si>
    <t>Sagogn</t>
  </si>
  <si>
    <t>Schluein</t>
  </si>
  <si>
    <t>Schnaus</t>
  </si>
  <si>
    <t>Sevgein</t>
  </si>
  <si>
    <t>Valendas</t>
  </si>
  <si>
    <t>Versam</t>
  </si>
  <si>
    <t>Cumbel</t>
  </si>
  <si>
    <t>Duvin</t>
  </si>
  <si>
    <t>Degen</t>
  </si>
  <si>
    <t>Lumbrein</t>
  </si>
  <si>
    <t>Morissen</t>
  </si>
  <si>
    <t>St. Martin</t>
  </si>
  <si>
    <t>Suraua</t>
  </si>
  <si>
    <t>Vals</t>
  </si>
  <si>
    <t>Vignogn</t>
  </si>
  <si>
    <t>Vella</t>
  </si>
  <si>
    <t>Vrin</t>
  </si>
  <si>
    <t>Andiast</t>
  </si>
  <si>
    <t>Obersaxen</t>
  </si>
  <si>
    <t>Pigniu</t>
  </si>
  <si>
    <t>Rueun</t>
  </si>
  <si>
    <t>Siat</t>
  </si>
  <si>
    <t>Waltensburg/Vuorz</t>
  </si>
  <si>
    <t>Mundaun</t>
  </si>
  <si>
    <t>Almens</t>
  </si>
  <si>
    <t>Fürstenau</t>
  </si>
  <si>
    <t>Paspels</t>
  </si>
  <si>
    <t>Pratval</t>
  </si>
  <si>
    <t>Rodels</t>
  </si>
  <si>
    <t>Rothenbrunnen</t>
  </si>
  <si>
    <t>Scharans</t>
  </si>
  <si>
    <t>Sils im Domleschg</t>
  </si>
  <si>
    <t>Safien</t>
  </si>
  <si>
    <t>Tenna</t>
  </si>
  <si>
    <t>Cazis</t>
  </si>
  <si>
    <t>Flerden</t>
  </si>
  <si>
    <t>Masein</t>
  </si>
  <si>
    <t>Portein</t>
  </si>
  <si>
    <t>Präz</t>
  </si>
  <si>
    <t>Sarn</t>
  </si>
  <si>
    <t>Tartar</t>
  </si>
  <si>
    <t>Thusis</t>
  </si>
  <si>
    <t>Tschappina</t>
  </si>
  <si>
    <t>Urmein</t>
  </si>
  <si>
    <t>Tomils</t>
  </si>
  <si>
    <t>Avers</t>
  </si>
  <si>
    <t>Hinterrhein</t>
  </si>
  <si>
    <t>Nufenen</t>
  </si>
  <si>
    <t>Splügen</t>
  </si>
  <si>
    <t>Sufers</t>
  </si>
  <si>
    <t>Andeer</t>
  </si>
  <si>
    <t>Casti-Wergenstein</t>
  </si>
  <si>
    <t>Donat</t>
  </si>
  <si>
    <t>Lohn (GR)</t>
  </si>
  <si>
    <t>Mathon</t>
  </si>
  <si>
    <t>Rongellen</t>
  </si>
  <si>
    <t>Zillis-Reischen</t>
  </si>
  <si>
    <t>Ferrera</t>
  </si>
  <si>
    <t>Bonaduz</t>
  </si>
  <si>
    <t>Domat/Ems</t>
  </si>
  <si>
    <t>Rhäzüns</t>
  </si>
  <si>
    <t>Felsberg</t>
  </si>
  <si>
    <t>Flims</t>
  </si>
  <si>
    <t>Tamins</t>
  </si>
  <si>
    <t>Trin</t>
  </si>
  <si>
    <t>Ardez</t>
  </si>
  <si>
    <t>Guarda</t>
  </si>
  <si>
    <t>Lavin</t>
  </si>
  <si>
    <t>Susch</t>
  </si>
  <si>
    <t>Tarasp</t>
  </si>
  <si>
    <t>Zernez</t>
  </si>
  <si>
    <t>Ramosch</t>
  </si>
  <si>
    <t>Samnaun</t>
  </si>
  <si>
    <t>Tschlin</t>
  </si>
  <si>
    <t>Ftan</t>
  </si>
  <si>
    <t>Scuol</t>
  </si>
  <si>
    <t>Sent</t>
  </si>
  <si>
    <t>Bondo</t>
  </si>
  <si>
    <t>Castasegna</t>
  </si>
  <si>
    <t>Soglio</t>
  </si>
  <si>
    <t>Stampa</t>
  </si>
  <si>
    <t>Vicosoprano</t>
  </si>
  <si>
    <t>Bever</t>
  </si>
  <si>
    <t>Celerina/Schlarigna</t>
  </si>
  <si>
    <t>Madulain</t>
  </si>
  <si>
    <t>Pontresina</t>
  </si>
  <si>
    <t>La Punt-Chamues-ch</t>
  </si>
  <si>
    <t>Samedan</t>
  </si>
  <si>
    <t>St. Moritz</t>
  </si>
  <si>
    <t>S-chanf</t>
  </si>
  <si>
    <t>Sils im Engadin/Segl</t>
  </si>
  <si>
    <t>Silvaplana</t>
  </si>
  <si>
    <t>Zuoz</t>
  </si>
  <si>
    <t>Arvigo</t>
  </si>
  <si>
    <t>Braggio</t>
  </si>
  <si>
    <t>Buseno</t>
  </si>
  <si>
    <t>Castaneda</t>
  </si>
  <si>
    <t>Cauco</t>
  </si>
  <si>
    <t>Rossa</t>
  </si>
  <si>
    <t>Santa Maria in Calanca</t>
  </si>
  <si>
    <t>Selma</t>
  </si>
  <si>
    <t>Lostallo</t>
  </si>
  <si>
    <t>Mesocco</t>
  </si>
  <si>
    <t>Soazza</t>
  </si>
  <si>
    <t>Cama</t>
  </si>
  <si>
    <t>Grono</t>
  </si>
  <si>
    <t>Leggia</t>
  </si>
  <si>
    <t>Roveredo (GR)</t>
  </si>
  <si>
    <t>San Vittore</t>
  </si>
  <si>
    <t>Verdabbio</t>
  </si>
  <si>
    <t>Val Müstair</t>
  </si>
  <si>
    <t>Davos</t>
  </si>
  <si>
    <t>Fideris</t>
  </si>
  <si>
    <t>Furna</t>
  </si>
  <si>
    <t>Jenaz</t>
  </si>
  <si>
    <t>Klosters-Serneus</t>
  </si>
  <si>
    <t>Conters im Prättigau</t>
  </si>
  <si>
    <t>Küblis</t>
  </si>
  <si>
    <t>Saas</t>
  </si>
  <si>
    <t>Luzein</t>
  </si>
  <si>
    <t>St. Antönien</t>
  </si>
  <si>
    <t>Chur</t>
  </si>
  <si>
    <t>Churwalden</t>
  </si>
  <si>
    <t>Malix</t>
  </si>
  <si>
    <t>Parpan</t>
  </si>
  <si>
    <t>Arosa</t>
  </si>
  <si>
    <t>Calfreisen</t>
  </si>
  <si>
    <t>Castiel</t>
  </si>
  <si>
    <t>Langwies</t>
  </si>
  <si>
    <t>Lüen</t>
  </si>
  <si>
    <t>Maladers</t>
  </si>
  <si>
    <t>Molinis</t>
  </si>
  <si>
    <t>Peist</t>
  </si>
  <si>
    <t>St. Peter-Pagig</t>
  </si>
  <si>
    <t>Tschiertschen-Praden</t>
  </si>
  <si>
    <t>Haldenstein</t>
  </si>
  <si>
    <t>Igis</t>
  </si>
  <si>
    <t>Mastrils</t>
  </si>
  <si>
    <t>Trimmis</t>
  </si>
  <si>
    <t>Untervaz</t>
  </si>
  <si>
    <t>Zizers</t>
  </si>
  <si>
    <t>Fläsch</t>
  </si>
  <si>
    <t>Jenins</t>
  </si>
  <si>
    <t>Maienfeld</t>
  </si>
  <si>
    <t>Malans</t>
  </si>
  <si>
    <t>Grüsch</t>
  </si>
  <si>
    <t>Schiers</t>
  </si>
  <si>
    <t>Fanas</t>
  </si>
  <si>
    <t>Seewis im Prättigau</t>
  </si>
  <si>
    <t>Valzeina</t>
  </si>
  <si>
    <t>Breil/Brigels</t>
  </si>
  <si>
    <t>Disentis/Mustér</t>
  </si>
  <si>
    <t>Medel (Lucmagn)</t>
  </si>
  <si>
    <t>Schlans</t>
  </si>
  <si>
    <t>Sumvitg</t>
  </si>
  <si>
    <t>Tujetsch</t>
  </si>
  <si>
    <t>Trun</t>
  </si>
  <si>
    <t>Aarau</t>
  </si>
  <si>
    <t>Biberstein</t>
  </si>
  <si>
    <t>Buchs (AG)</t>
  </si>
  <si>
    <t>Densbüren</t>
  </si>
  <si>
    <t>Erlinsbach (AG)</t>
  </si>
  <si>
    <t>Gränichen</t>
  </si>
  <si>
    <t>Hirschthal</t>
  </si>
  <si>
    <t>Küttigen</t>
  </si>
  <si>
    <t>Muhen</t>
  </si>
  <si>
    <t>Oberentfelden</t>
  </si>
  <si>
    <t>Rohr (AG)</t>
  </si>
  <si>
    <t>Suhr</t>
  </si>
  <si>
    <t>Unterentfelden</t>
  </si>
  <si>
    <t>Baden</t>
  </si>
  <si>
    <t>Bellikon</t>
  </si>
  <si>
    <t>Bergdietikon</t>
  </si>
  <si>
    <t>Birmenstorf (AG)</t>
  </si>
  <si>
    <t>Ennetbaden</t>
  </si>
  <si>
    <t>Fislisbach</t>
  </si>
  <si>
    <t>Freienwil</t>
  </si>
  <si>
    <t>Gebenstorf</t>
  </si>
  <si>
    <t>Killwangen</t>
  </si>
  <si>
    <t>Künten</t>
  </si>
  <si>
    <t>Mägenwil</t>
  </si>
  <si>
    <t>Mellingen</t>
  </si>
  <si>
    <t>Neuenhof</t>
  </si>
  <si>
    <t>Niederrohrdorf</t>
  </si>
  <si>
    <t>Oberrohrdorf</t>
  </si>
  <si>
    <t>Obersiggenthal</t>
  </si>
  <si>
    <t>Remetschwil</t>
  </si>
  <si>
    <t>Spreitenbach</t>
  </si>
  <si>
    <t>Stetten (AG)</t>
  </si>
  <si>
    <t>Turgi</t>
  </si>
  <si>
    <t>Untersiggenthal</t>
  </si>
  <si>
    <t>Wettingen</t>
  </si>
  <si>
    <t>Wohlenschwil</t>
  </si>
  <si>
    <t>Würenlingen</t>
  </si>
  <si>
    <t>Würenlos</t>
  </si>
  <si>
    <t>Ehrendingen</t>
  </si>
  <si>
    <t>Arni (AG)</t>
  </si>
  <si>
    <t>Berikon</t>
  </si>
  <si>
    <t>Bremgarten (AG)</t>
  </si>
  <si>
    <t>Büttikon</t>
  </si>
  <si>
    <t>Dottikon</t>
  </si>
  <si>
    <t>Eggenwil</t>
  </si>
  <si>
    <t>Fischbach-Göslikon</t>
  </si>
  <si>
    <t>Hägglingen</t>
  </si>
  <si>
    <t>Hermetschwil-Staffeln</t>
  </si>
  <si>
    <t>Hilfikon</t>
  </si>
  <si>
    <t>Jonen</t>
  </si>
  <si>
    <t>Niederwil (AG)</t>
  </si>
  <si>
    <t>Oberlunkhofen</t>
  </si>
  <si>
    <t>Oberwil-Lieli</t>
  </si>
  <si>
    <t>Rudolfstetten-Friedlisberg</t>
  </si>
  <si>
    <t>Sarmenstorf</t>
  </si>
  <si>
    <t>Tägerig</t>
  </si>
  <si>
    <t>Uezwil</t>
  </si>
  <si>
    <t>Unterlunkhofen</t>
  </si>
  <si>
    <t>Villmergen</t>
  </si>
  <si>
    <t>Widen</t>
  </si>
  <si>
    <t>Wohlen (AG)</t>
  </si>
  <si>
    <t>Zufikon</t>
  </si>
  <si>
    <t>Islisberg</t>
  </si>
  <si>
    <t>Auenstein</t>
  </si>
  <si>
    <t>Birr</t>
  </si>
  <si>
    <t>Birrhard</t>
  </si>
  <si>
    <t>Bözen</t>
  </si>
  <si>
    <t>Brugg</t>
  </si>
  <si>
    <t>Effingen</t>
  </si>
  <si>
    <t>Elfingen</t>
  </si>
  <si>
    <t>Gallenkirch</t>
  </si>
  <si>
    <t>Habsburg</t>
  </si>
  <si>
    <t>Hausen (AG)</t>
  </si>
  <si>
    <t>Hottwil</t>
  </si>
  <si>
    <t>Linn</t>
  </si>
  <si>
    <t>Lupfig</t>
  </si>
  <si>
    <t>Mandach</t>
  </si>
  <si>
    <t>Mönthal</t>
  </si>
  <si>
    <t>Mülligen</t>
  </si>
  <si>
    <t>Oberbözberg</t>
  </si>
  <si>
    <t>Oberflachs</t>
  </si>
  <si>
    <t>Remigen</t>
  </si>
  <si>
    <t>Riniken</t>
  </si>
  <si>
    <t>Rüfenach</t>
  </si>
  <si>
    <t>Scherz</t>
  </si>
  <si>
    <t>Schinznach-Bad</t>
  </si>
  <si>
    <t>Schinznach-Dorf</t>
  </si>
  <si>
    <t>Thalheim (AG)</t>
  </si>
  <si>
    <t>Umiken</t>
  </si>
  <si>
    <t>Unterbözberg</t>
  </si>
  <si>
    <t>Veltheim (AG)</t>
  </si>
  <si>
    <t>Villigen</t>
  </si>
  <si>
    <t>Villnachern</t>
  </si>
  <si>
    <t>Windisch</t>
  </si>
  <si>
    <t>Beinwil am See</t>
  </si>
  <si>
    <t>Birrwil</t>
  </si>
  <si>
    <t>Burg (AG)</t>
  </si>
  <si>
    <t>Dürrenäsch</t>
  </si>
  <si>
    <t>Gontenschwil</t>
  </si>
  <si>
    <t>Holziken</t>
  </si>
  <si>
    <t>Leimbach (AG)</t>
  </si>
  <si>
    <t>Leutwil</t>
  </si>
  <si>
    <t>Menziken</t>
  </si>
  <si>
    <t>Oberkulm</t>
  </si>
  <si>
    <t>Reinach (AG)</t>
  </si>
  <si>
    <t>Schlossrued</t>
  </si>
  <si>
    <t>Schmiedrued</t>
  </si>
  <si>
    <t>Schöftland</t>
  </si>
  <si>
    <t>Teufenthal (AG)</t>
  </si>
  <si>
    <t>Unterkulm</t>
  </si>
  <si>
    <t>Zetzwil</t>
  </si>
  <si>
    <t>Eiken</t>
  </si>
  <si>
    <t>Etzgen</t>
  </si>
  <si>
    <t>Frick</t>
  </si>
  <si>
    <t>Gansingen</t>
  </si>
  <si>
    <t>Gipf-Oberfrick</t>
  </si>
  <si>
    <t>Herznach</t>
  </si>
  <si>
    <t>Hornussen</t>
  </si>
  <si>
    <t>Ittenthal</t>
  </si>
  <si>
    <t>Kaisten</t>
  </si>
  <si>
    <t>Laufenburg</t>
  </si>
  <si>
    <t>Mettau</t>
  </si>
  <si>
    <t>Münchwilen (AG)</t>
  </si>
  <si>
    <t>Oberhof</t>
  </si>
  <si>
    <t>Oberhofen (AG)</t>
  </si>
  <si>
    <t>Oeschgen</t>
  </si>
  <si>
    <t>Schwaderloch</t>
  </si>
  <si>
    <t>Sisseln</t>
  </si>
  <si>
    <t>Sulz (AG)</t>
  </si>
  <si>
    <t>Ueken</t>
  </si>
  <si>
    <t>Wil (AG)</t>
  </si>
  <si>
    <t>Wittnau</t>
  </si>
  <si>
    <t>Wölflinswil</t>
  </si>
  <si>
    <t>Zeihen</t>
  </si>
  <si>
    <t>Ammerswil</t>
  </si>
  <si>
    <t>Boniswil</t>
  </si>
  <si>
    <t>Brunegg</t>
  </si>
  <si>
    <t>Dintikon</t>
  </si>
  <si>
    <t>Egliswil</t>
  </si>
  <si>
    <t>Fahrwangen</t>
  </si>
  <si>
    <t>Hallwil</t>
  </si>
  <si>
    <t>Hendschiken</t>
  </si>
  <si>
    <t>Holderbank (AG)</t>
  </si>
  <si>
    <t>Hunzenschwil</t>
  </si>
  <si>
    <t>Lenzburg</t>
  </si>
  <si>
    <t>Meisterschwanden</t>
  </si>
  <si>
    <t>Möriken-Wildegg</t>
  </si>
  <si>
    <t>Niederlenz</t>
  </si>
  <si>
    <t>Othmarsingen</t>
  </si>
  <si>
    <t>Rupperswil</t>
  </si>
  <si>
    <t>Schafisheim</t>
  </si>
  <si>
    <t>Seengen</t>
  </si>
  <si>
    <t>Seon</t>
  </si>
  <si>
    <t>Staufen</t>
  </si>
  <si>
    <t>Abtwil</t>
  </si>
  <si>
    <t>Aristau</t>
  </si>
  <si>
    <t>Auw</t>
  </si>
  <si>
    <t>Beinwil (Freiamt)</t>
  </si>
  <si>
    <t>Benzenschwil</t>
  </si>
  <si>
    <t>Besenbüren</t>
  </si>
  <si>
    <t>Bettwil</t>
  </si>
  <si>
    <t>Boswil</t>
  </si>
  <si>
    <t>Bünzen</t>
  </si>
  <si>
    <t>Buttwil</t>
  </si>
  <si>
    <t>Dietwil</t>
  </si>
  <si>
    <t>Geltwil</t>
  </si>
  <si>
    <t>Kallern</t>
  </si>
  <si>
    <t>Merenschwand</t>
  </si>
  <si>
    <t>Mühlau</t>
  </si>
  <si>
    <t>Muri (AG)</t>
  </si>
  <si>
    <t>Oberrüti</t>
  </si>
  <si>
    <t>Rottenschwil</t>
  </si>
  <si>
    <t>Sins</t>
  </si>
  <si>
    <t>Waltenschwil</t>
  </si>
  <si>
    <t>Hellikon</t>
  </si>
  <si>
    <t>Kaiseraugst</t>
  </si>
  <si>
    <t>Magden</t>
  </si>
  <si>
    <t>Möhlin</t>
  </si>
  <si>
    <t>Mumpf</t>
  </si>
  <si>
    <t>Obermumpf</t>
  </si>
  <si>
    <t>Olsberg</t>
  </si>
  <si>
    <t>Rheinfelden</t>
  </si>
  <si>
    <t>Schupfart</t>
  </si>
  <si>
    <t>Stein (AG)</t>
  </si>
  <si>
    <t>Wallbach</t>
  </si>
  <si>
    <t>Wegenstetten</t>
  </si>
  <si>
    <t>Zeiningen</t>
  </si>
  <si>
    <t>Zuzgen</t>
  </si>
  <si>
    <t>Aarburg</t>
  </si>
  <si>
    <t>Attelwil</t>
  </si>
  <si>
    <t>Bottenwil</t>
  </si>
  <si>
    <t>Brittnau</t>
  </si>
  <si>
    <t>Kirchleerau</t>
  </si>
  <si>
    <t>Kölliken</t>
  </si>
  <si>
    <t>Moosleerau</t>
  </si>
  <si>
    <t>Murgenthal</t>
  </si>
  <si>
    <t>Oftringen</t>
  </si>
  <si>
    <t>Reitnau</t>
  </si>
  <si>
    <t>Rothrist</t>
  </si>
  <si>
    <t>Safenwil</t>
  </si>
  <si>
    <t>Staffelbach</t>
  </si>
  <si>
    <t>Strengelbach</t>
  </si>
  <si>
    <t>Uerkheim</t>
  </si>
  <si>
    <t>Vordemwald</t>
  </si>
  <si>
    <t>Wiliberg</t>
  </si>
  <si>
    <t>Zofingen</t>
  </si>
  <si>
    <t>Baldingen</t>
  </si>
  <si>
    <t>Böbikon</t>
  </si>
  <si>
    <t>Böttstein</t>
  </si>
  <si>
    <t>Döttingen</t>
  </si>
  <si>
    <t>Endingen</t>
  </si>
  <si>
    <t>Fisibach</t>
  </si>
  <si>
    <t>Full-Reuenthal</t>
  </si>
  <si>
    <t>Kaiserstuhl</t>
  </si>
  <si>
    <t>Klingnau</t>
  </si>
  <si>
    <t>Koblenz</t>
  </si>
  <si>
    <t>Leibstadt</t>
  </si>
  <si>
    <t>Lengnau (AG)</t>
  </si>
  <si>
    <t>Leuggern</t>
  </si>
  <si>
    <t>Mellikon</t>
  </si>
  <si>
    <t>Rekingen (AG)</t>
  </si>
  <si>
    <t>Rietheim</t>
  </si>
  <si>
    <t>Rümikon</t>
  </si>
  <si>
    <t>Schneisingen</t>
  </si>
  <si>
    <t>Siglistorf</t>
  </si>
  <si>
    <t>Tegerfelden</t>
  </si>
  <si>
    <t>Unterendingen</t>
  </si>
  <si>
    <t>Wislikofen</t>
  </si>
  <si>
    <t>Bad Zurzach</t>
  </si>
  <si>
    <t>Arbon</t>
  </si>
  <si>
    <t>Dozwil</t>
  </si>
  <si>
    <t>Egnach</t>
  </si>
  <si>
    <t>Hefenhofen</t>
  </si>
  <si>
    <t>Horn</t>
  </si>
  <si>
    <t>Kesswil</t>
  </si>
  <si>
    <t>Roggwil (TG)</t>
  </si>
  <si>
    <t>Romanshorn</t>
  </si>
  <si>
    <t>Salmsach</t>
  </si>
  <si>
    <t>Sommeri</t>
  </si>
  <si>
    <t>Uttwil</t>
  </si>
  <si>
    <t>Amriswil</t>
  </si>
  <si>
    <t>Bischofszell</t>
  </si>
  <si>
    <t>Erlen</t>
  </si>
  <si>
    <t>Hauptwil-Gottshaus</t>
  </si>
  <si>
    <t>Hohentannen</t>
  </si>
  <si>
    <t>Kradolf-Schönenberg</t>
  </si>
  <si>
    <t>Sulgen</t>
  </si>
  <si>
    <t>Zihlschlacht-Sitterdorf</t>
  </si>
  <si>
    <t>Basadingen-Schlattingen</t>
  </si>
  <si>
    <t>Diessenhofen</t>
  </si>
  <si>
    <t>Schlatt (TG)</t>
  </si>
  <si>
    <t>Aadorf</t>
  </si>
  <si>
    <t>Felben-Wellhausen</t>
  </si>
  <si>
    <t>Frauenfeld</t>
  </si>
  <si>
    <t>Gachnang</t>
  </si>
  <si>
    <t>Hüttlingen</t>
  </si>
  <si>
    <t>Matzingen</t>
  </si>
  <si>
    <t>Neunforn</t>
  </si>
  <si>
    <t>Stettfurt</t>
  </si>
  <si>
    <t>Thundorf</t>
  </si>
  <si>
    <t>Uesslingen-Buch</t>
  </si>
  <si>
    <t>Warth-Weiningen</t>
  </si>
  <si>
    <t>Altnau</t>
  </si>
  <si>
    <t>Bottighofen</t>
  </si>
  <si>
    <t>Ermatingen</t>
  </si>
  <si>
    <t>Gottlieben</t>
  </si>
  <si>
    <t>Güttingen</t>
  </si>
  <si>
    <t>Kemmental</t>
  </si>
  <si>
    <t>Kreuzlingen</t>
  </si>
  <si>
    <t>Langrickenbach</t>
  </si>
  <si>
    <t>Lengwil</t>
  </si>
  <si>
    <t>Münsterlingen</t>
  </si>
  <si>
    <t>Tägerwilen</t>
  </si>
  <si>
    <t>Wäldi</t>
  </si>
  <si>
    <t>Affeltrangen</t>
  </si>
  <si>
    <t>Bettwiesen</t>
  </si>
  <si>
    <t>Bichelsee-Balterswil</t>
  </si>
  <si>
    <t>Braunau</t>
  </si>
  <si>
    <t>Eschlikon</t>
  </si>
  <si>
    <t>Fischingen</t>
  </si>
  <si>
    <t>Lommis</t>
  </si>
  <si>
    <t>Münchwilen (TG)</t>
  </si>
  <si>
    <t>Rickenbach (TG)</t>
  </si>
  <si>
    <t>Schönholzerswilen</t>
  </si>
  <si>
    <t>Sirnach</t>
  </si>
  <si>
    <t>Tobel-Tägerschen</t>
  </si>
  <si>
    <t>Wängi</t>
  </si>
  <si>
    <t>Wilen (TG)</t>
  </si>
  <si>
    <t>Wuppenau</t>
  </si>
  <si>
    <t>Berlingen</t>
  </si>
  <si>
    <t>Eschenz</t>
  </si>
  <si>
    <t>Herdern</t>
  </si>
  <si>
    <t>Homburg</t>
  </si>
  <si>
    <t>Hüttwilen</t>
  </si>
  <si>
    <t>Mammern</t>
  </si>
  <si>
    <t>Müllheim</t>
  </si>
  <si>
    <t>Pfyn</t>
  </si>
  <si>
    <t>Raperswilen</t>
  </si>
  <si>
    <t>Salenstein</t>
  </si>
  <si>
    <t>Steckborn</t>
  </si>
  <si>
    <t>Wagenhausen</t>
  </si>
  <si>
    <t>Amlikon-Bissegg</t>
  </si>
  <si>
    <t>Berg (TG)</t>
  </si>
  <si>
    <t>Birwinken</t>
  </si>
  <si>
    <t>Bürglen (TG)</t>
  </si>
  <si>
    <t>Bussnang</t>
  </si>
  <si>
    <t>Märstetten</t>
  </si>
  <si>
    <t>Weinfelden</t>
  </si>
  <si>
    <t>Wigoltingen</t>
  </si>
  <si>
    <t>Arbedo-Castione</t>
  </si>
  <si>
    <t>Bellinzona</t>
  </si>
  <si>
    <t>Cadenazzo</t>
  </si>
  <si>
    <t>Camorino</t>
  </si>
  <si>
    <t>Giubiasco</t>
  </si>
  <si>
    <t>Gnosca</t>
  </si>
  <si>
    <t>Gorduno</t>
  </si>
  <si>
    <t>Gudo</t>
  </si>
  <si>
    <t>Isone</t>
  </si>
  <si>
    <t>Lumino</t>
  </si>
  <si>
    <t>Medeglia</t>
  </si>
  <si>
    <t>Moleno</t>
  </si>
  <si>
    <t>Monte Carasso</t>
  </si>
  <si>
    <t>Pianezzo</t>
  </si>
  <si>
    <t>Preonzo</t>
  </si>
  <si>
    <t>Sant'Antonino</t>
  </si>
  <si>
    <t>Sant'Antonio</t>
  </si>
  <si>
    <t>Sementina</t>
  </si>
  <si>
    <t>Ludiano</t>
  </si>
  <si>
    <t>Malvaglia</t>
  </si>
  <si>
    <t>Semione</t>
  </si>
  <si>
    <t>Acquarossa</t>
  </si>
  <si>
    <t>Blenio</t>
  </si>
  <si>
    <t>Airolo</t>
  </si>
  <si>
    <t>Anzonico</t>
  </si>
  <si>
    <t>Bedretto</t>
  </si>
  <si>
    <t>Bodio</t>
  </si>
  <si>
    <t>Calpiogna</t>
  </si>
  <si>
    <t>Campello</t>
  </si>
  <si>
    <t>Cavagnago</t>
  </si>
  <si>
    <t>Chironico</t>
  </si>
  <si>
    <t>Dalpe</t>
  </si>
  <si>
    <t>Faido</t>
  </si>
  <si>
    <t>Giornico</t>
  </si>
  <si>
    <t>Mairengo</t>
  </si>
  <si>
    <t>Osco</t>
  </si>
  <si>
    <t>Personico</t>
  </si>
  <si>
    <t>Pollegio</t>
  </si>
  <si>
    <t>Prato (Leventina)</t>
  </si>
  <si>
    <t>Quinto</t>
  </si>
  <si>
    <t>Sobrio</t>
  </si>
  <si>
    <t>Ascona</t>
  </si>
  <si>
    <t>Borgnone</t>
  </si>
  <si>
    <t>Brione (Verzasca)</t>
  </si>
  <si>
    <t>Brione sopra Minusio</t>
  </si>
  <si>
    <t>Brissago</t>
  </si>
  <si>
    <t>Caviano</t>
  </si>
  <si>
    <t>Cavigliano</t>
  </si>
  <si>
    <t>Contone</t>
  </si>
  <si>
    <t>Corippo</t>
  </si>
  <si>
    <t>Frasco</t>
  </si>
  <si>
    <t>Gerra (Gambarogno)</t>
  </si>
  <si>
    <t>Gordola</t>
  </si>
  <si>
    <t>Gresso</t>
  </si>
  <si>
    <t>Indemini</t>
  </si>
  <si>
    <t>Intragna</t>
  </si>
  <si>
    <t>Lavertezzo</t>
  </si>
  <si>
    <t>Locarno</t>
  </si>
  <si>
    <t>Losone</t>
  </si>
  <si>
    <t>Magadino</t>
  </si>
  <si>
    <t>Mergoscia</t>
  </si>
  <si>
    <t>Minusio</t>
  </si>
  <si>
    <t>Mosogno</t>
  </si>
  <si>
    <t>Muralto</t>
  </si>
  <si>
    <t>Orselina</t>
  </si>
  <si>
    <t>Palagnedra</t>
  </si>
  <si>
    <t>Piazzogna</t>
  </si>
  <si>
    <t>Ronco sopra Ascona</t>
  </si>
  <si>
    <t>San Nazzaro</t>
  </si>
  <si>
    <t>Sant'Abbondio</t>
  </si>
  <si>
    <t>Sonogno</t>
  </si>
  <si>
    <t>Tegna</t>
  </si>
  <si>
    <t>Tenero-Contra</t>
  </si>
  <si>
    <t>Vergeletto</t>
  </si>
  <si>
    <t>Verscio</t>
  </si>
  <si>
    <t>Vira (Gambarogno)</t>
  </si>
  <si>
    <t>Vogorno</t>
  </si>
  <si>
    <t>Onsernone</t>
  </si>
  <si>
    <t>Isorno</t>
  </si>
  <si>
    <t>Cugnasco-Gerra</t>
  </si>
  <si>
    <t>Agno</t>
  </si>
  <si>
    <t>Aranno</t>
  </si>
  <si>
    <t>Arogno</t>
  </si>
  <si>
    <t>Astano</t>
  </si>
  <si>
    <t>Bedano</t>
  </si>
  <si>
    <t>Bedigliora</t>
  </si>
  <si>
    <t>Bioggio</t>
  </si>
  <si>
    <t>Bironico</t>
  </si>
  <si>
    <t>Bissone</t>
  </si>
  <si>
    <t>Bogno</t>
  </si>
  <si>
    <t>Brusino Arsizio</t>
  </si>
  <si>
    <t>Cademario</t>
  </si>
  <si>
    <t>Cadempino</t>
  </si>
  <si>
    <t>Cadro</t>
  </si>
  <si>
    <t>Camignolo</t>
  </si>
  <si>
    <t>Canobbio</t>
  </si>
  <si>
    <t>Carabietta</t>
  </si>
  <si>
    <t>Carona</t>
  </si>
  <si>
    <t>Caslano</t>
  </si>
  <si>
    <t>Certara</t>
  </si>
  <si>
    <t>Cimadera</t>
  </si>
  <si>
    <t>Comano</t>
  </si>
  <si>
    <t>Croglio</t>
  </si>
  <si>
    <t>Cureglia</t>
  </si>
  <si>
    <t>Curio</t>
  </si>
  <si>
    <t>Grancia</t>
  </si>
  <si>
    <t>Gravesano</t>
  </si>
  <si>
    <t>Lamone</t>
  </si>
  <si>
    <t>Lugano</t>
  </si>
  <si>
    <t>Magliaso</t>
  </si>
  <si>
    <t>Manno</t>
  </si>
  <si>
    <t>Maroggia</t>
  </si>
  <si>
    <t>Massagno</t>
  </si>
  <si>
    <t>Melano</t>
  </si>
  <si>
    <t>Melide</t>
  </si>
  <si>
    <t>Mezzovico-Vira</t>
  </si>
  <si>
    <t>Miglieglia</t>
  </si>
  <si>
    <t>Monteggio</t>
  </si>
  <si>
    <t>Morcote</t>
  </si>
  <si>
    <t>Muzzano</t>
  </si>
  <si>
    <t>Neggio</t>
  </si>
  <si>
    <t>Novaggio</t>
  </si>
  <si>
    <t>Origlio</t>
  </si>
  <si>
    <t>Paradiso</t>
  </si>
  <si>
    <t>Ponte Capriasca</t>
  </si>
  <si>
    <t>Ponte Tresa</t>
  </si>
  <si>
    <t>Porza</t>
  </si>
  <si>
    <t>Pura</t>
  </si>
  <si>
    <t>Rivera</t>
  </si>
  <si>
    <t>Rovio</t>
  </si>
  <si>
    <t>Savosa</t>
  </si>
  <si>
    <t>Sessa</t>
  </si>
  <si>
    <t>Sigirino</t>
  </si>
  <si>
    <t>Sonvico</t>
  </si>
  <si>
    <t>Sorengo</t>
  </si>
  <si>
    <t>Capriasca</t>
  </si>
  <si>
    <t>Torricella-Taverne</t>
  </si>
  <si>
    <t>Valcolla</t>
  </si>
  <si>
    <t>Vernate</t>
  </si>
  <si>
    <t>Vezia</t>
  </si>
  <si>
    <t>Vico Morcote</t>
  </si>
  <si>
    <t>Collina d'Oro</t>
  </si>
  <si>
    <t>Alto Malcantone</t>
  </si>
  <si>
    <t>Arzo</t>
  </si>
  <si>
    <t>Balerna</t>
  </si>
  <si>
    <t>Besazio</t>
  </si>
  <si>
    <t>Bruzella</t>
  </si>
  <si>
    <t>Cabbio</t>
  </si>
  <si>
    <t>Caneggio</t>
  </si>
  <si>
    <t>Capolago</t>
  </si>
  <si>
    <t>Castel San Pietro</t>
  </si>
  <si>
    <t>Chiasso</t>
  </si>
  <si>
    <t>Coldrerio</t>
  </si>
  <si>
    <t>Genestrerio</t>
  </si>
  <si>
    <t>Ligornetto</t>
  </si>
  <si>
    <t>Mendrisio</t>
  </si>
  <si>
    <t>Meride</t>
  </si>
  <si>
    <t>Morbio Inferiore</t>
  </si>
  <si>
    <t>Morbio Superiore</t>
  </si>
  <si>
    <t>Muggio</t>
  </si>
  <si>
    <t>Novazzano</t>
  </si>
  <si>
    <t>Rancate</t>
  </si>
  <si>
    <t>Riva San Vitale</t>
  </si>
  <si>
    <t>Sagno</t>
  </si>
  <si>
    <t>Stabio</t>
  </si>
  <si>
    <t>Tremona</t>
  </si>
  <si>
    <t>Vacallo</t>
  </si>
  <si>
    <t>Biasca</t>
  </si>
  <si>
    <t>Claro</t>
  </si>
  <si>
    <t>Cresciano</t>
  </si>
  <si>
    <t>Iragna</t>
  </si>
  <si>
    <t>Lodrino</t>
  </si>
  <si>
    <t>Osogna</t>
  </si>
  <si>
    <t>Bosco/Gurin</t>
  </si>
  <si>
    <t>Campo (Vallemaggia)</t>
  </si>
  <si>
    <t>Cerentino</t>
  </si>
  <si>
    <t>Cevio</t>
  </si>
  <si>
    <t>Linescio</t>
  </si>
  <si>
    <t>Maggia</t>
  </si>
  <si>
    <t>Lavizzara</t>
  </si>
  <si>
    <t>Avegno Gordevio</t>
  </si>
  <si>
    <t>Aigle</t>
  </si>
  <si>
    <t>Bex</t>
  </si>
  <si>
    <t>Chessel</t>
  </si>
  <si>
    <t>Corbeyrier</t>
  </si>
  <si>
    <t>Gryon</t>
  </si>
  <si>
    <t>Lavey-Morcles</t>
  </si>
  <si>
    <t>Leysin</t>
  </si>
  <si>
    <t>Noville</t>
  </si>
  <si>
    <t>Ollon</t>
  </si>
  <si>
    <t>Ormont-Dessous</t>
  </si>
  <si>
    <t>Ormont-Dessus</t>
  </si>
  <si>
    <t>Rennaz</t>
  </si>
  <si>
    <t>Roche (VD)</t>
  </si>
  <si>
    <t>Villeneuve (VD)</t>
  </si>
  <si>
    <t>Yvorne</t>
  </si>
  <si>
    <t>Apples</t>
  </si>
  <si>
    <t>Aubonne</t>
  </si>
  <si>
    <t>Ballens</t>
  </si>
  <si>
    <t>Berolle</t>
  </si>
  <si>
    <t>Bière</t>
  </si>
  <si>
    <t>Bougy-Villars</t>
  </si>
  <si>
    <t>Féchy</t>
  </si>
  <si>
    <t>Gimel</t>
  </si>
  <si>
    <t>Longirod</t>
  </si>
  <si>
    <t>Marchissy</t>
  </si>
  <si>
    <t>Mollens (VD)</t>
  </si>
  <si>
    <t>Montherod</t>
  </si>
  <si>
    <t>Pizy</t>
  </si>
  <si>
    <t>Saint-George</t>
  </si>
  <si>
    <t>Saint-Livres</t>
  </si>
  <si>
    <t>Saint-Oyens</t>
  </si>
  <si>
    <t>Saubraz</t>
  </si>
  <si>
    <t>Avenches</t>
  </si>
  <si>
    <t>Bellerive (VD)</t>
  </si>
  <si>
    <t>Chabrey</t>
  </si>
  <si>
    <t>Constantine</t>
  </si>
  <si>
    <t>Cudrefin</t>
  </si>
  <si>
    <t>Faoug</t>
  </si>
  <si>
    <t>Montmagny</t>
  </si>
  <si>
    <t>Mur (VD)</t>
  </si>
  <si>
    <t>Oleyres</t>
  </si>
  <si>
    <t>Vallamand</t>
  </si>
  <si>
    <t>Villars-le-Grand</t>
  </si>
  <si>
    <t>Bettens</t>
  </si>
  <si>
    <t>Bournens</t>
  </si>
  <si>
    <t>Boussens</t>
  </si>
  <si>
    <t>La Chaux (Cossonay)</t>
  </si>
  <si>
    <t>Chavannes-le-Veyron</t>
  </si>
  <si>
    <t>Chevilly</t>
  </si>
  <si>
    <t>Cossonay</t>
  </si>
  <si>
    <t>Cottens (VD)</t>
  </si>
  <si>
    <t>Cuarnens</t>
  </si>
  <si>
    <t>Daillens</t>
  </si>
  <si>
    <t>Dizy</t>
  </si>
  <si>
    <t>Eclépens</t>
  </si>
  <si>
    <t>Ferreyres</t>
  </si>
  <si>
    <t>Gollion</t>
  </si>
  <si>
    <t>Grancy</t>
  </si>
  <si>
    <t>L'Isle</t>
  </si>
  <si>
    <t>Lussery-Villars</t>
  </si>
  <si>
    <t>Mauraz</t>
  </si>
  <si>
    <t>Mex (VD)</t>
  </si>
  <si>
    <t>Moiry</t>
  </si>
  <si>
    <t>Mont-la-Ville</t>
  </si>
  <si>
    <t>Montricher</t>
  </si>
  <si>
    <t>Orny</t>
  </si>
  <si>
    <t>Pampigny</t>
  </si>
  <si>
    <t>Penthalaz</t>
  </si>
  <si>
    <t>Penthaz</t>
  </si>
  <si>
    <t>Pompaples</t>
  </si>
  <si>
    <t>La Sarraz</t>
  </si>
  <si>
    <t>Senarclens</t>
  </si>
  <si>
    <t>Sévery</t>
  </si>
  <si>
    <t>Sullens</t>
  </si>
  <si>
    <t>Vufflens-la-Ville</t>
  </si>
  <si>
    <t>Assens</t>
  </si>
  <si>
    <t>Bercher</t>
  </si>
  <si>
    <t>Bioley-Orjulaz</t>
  </si>
  <si>
    <t>Bottens</t>
  </si>
  <si>
    <t>Bretigny-sur-Morrens</t>
  </si>
  <si>
    <t>Cugy (VD)</t>
  </si>
  <si>
    <t>Dommartin</t>
  </si>
  <si>
    <t>Echallens</t>
  </si>
  <si>
    <t>Eclagnens</t>
  </si>
  <si>
    <t>Essertines-sur-Yverdon</t>
  </si>
  <si>
    <t>Etagnières</t>
  </si>
  <si>
    <t>Fey</t>
  </si>
  <si>
    <t>Froideville</t>
  </si>
  <si>
    <t>Goumoens-la-Ville</t>
  </si>
  <si>
    <t>Goumoens-le-Jux</t>
  </si>
  <si>
    <t>Morrens (VD)</t>
  </si>
  <si>
    <t>Naz</t>
  </si>
  <si>
    <t>Oulens-sous-Echallens</t>
  </si>
  <si>
    <t>Pailly</t>
  </si>
  <si>
    <t>Penthéréaz</t>
  </si>
  <si>
    <t>Poliez-le-Grand</t>
  </si>
  <si>
    <t>Poliez-Pittet</t>
  </si>
  <si>
    <t>Rueyres</t>
  </si>
  <si>
    <t>Saint-Barthélemy (VD)</t>
  </si>
  <si>
    <t>Sugnens</t>
  </si>
  <si>
    <t>Villars-le-Terroir</t>
  </si>
  <si>
    <t>Villars-Tiercelin</t>
  </si>
  <si>
    <t>Vuarrens</t>
  </si>
  <si>
    <t>Bonvillars</t>
  </si>
  <si>
    <t>Bullet</t>
  </si>
  <si>
    <t>Champagne</t>
  </si>
  <si>
    <t>Concise</t>
  </si>
  <si>
    <t>Corcelles-près-Concise</t>
  </si>
  <si>
    <t>Fiez</t>
  </si>
  <si>
    <t>Fontaines-sur-Grandson</t>
  </si>
  <si>
    <t>Fontanezier</t>
  </si>
  <si>
    <t>Giez</t>
  </si>
  <si>
    <t>Grandevent</t>
  </si>
  <si>
    <t>Grandson</t>
  </si>
  <si>
    <t>Mauborget</t>
  </si>
  <si>
    <t>Mutrux</t>
  </si>
  <si>
    <t>Novalles</t>
  </si>
  <si>
    <t>Onnens (VD)</t>
  </si>
  <si>
    <t>Provence</t>
  </si>
  <si>
    <t>Romairon</t>
  </si>
  <si>
    <t>Sainte-Croix</t>
  </si>
  <si>
    <t>Vaugondry</t>
  </si>
  <si>
    <t>Villars-Burquin</t>
  </si>
  <si>
    <t>Belmont-sur-Lausanne</t>
  </si>
  <si>
    <t>Cheseaux-sur-Lausanne</t>
  </si>
  <si>
    <t>Crissier</t>
  </si>
  <si>
    <t>Epalinges</t>
  </si>
  <si>
    <t>Jouxtens-Mézery</t>
  </si>
  <si>
    <t>Lausanne</t>
  </si>
  <si>
    <t>Le Mont-sur-Lausanne</t>
  </si>
  <si>
    <t>Paudex</t>
  </si>
  <si>
    <t>Prilly</t>
  </si>
  <si>
    <t>Pully</t>
  </si>
  <si>
    <t>Renens (VD)</t>
  </si>
  <si>
    <t>Romanel-sur-Lausanne</t>
  </si>
  <si>
    <t>Chexbres</t>
  </si>
  <si>
    <t>Cully</t>
  </si>
  <si>
    <t>Epesses</t>
  </si>
  <si>
    <t>Forel (Lavaux)</t>
  </si>
  <si>
    <t>Grandvaux</t>
  </si>
  <si>
    <t>Lutry</t>
  </si>
  <si>
    <t>Puidoux</t>
  </si>
  <si>
    <t>Riex</t>
  </si>
  <si>
    <t>Rivaz</t>
  </si>
  <si>
    <t>Saint-Saphorin (Lavaux)</t>
  </si>
  <si>
    <t>Savigny</t>
  </si>
  <si>
    <t>Villette (Lavaux)</t>
  </si>
  <si>
    <t>Aclens</t>
  </si>
  <si>
    <t>Bremblens</t>
  </si>
  <si>
    <t>Buchillon</t>
  </si>
  <si>
    <t>Bussigny-près-Lausanne</t>
  </si>
  <si>
    <t>Bussy-Chardonney</t>
  </si>
  <si>
    <t>Chavannes-près-Renens</t>
  </si>
  <si>
    <t>Chigny</t>
  </si>
  <si>
    <t>Clarmont</t>
  </si>
  <si>
    <t>Colombier (VD)</t>
  </si>
  <si>
    <t>Denens</t>
  </si>
  <si>
    <t>Denges</t>
  </si>
  <si>
    <t>Echandens</t>
  </si>
  <si>
    <t>Echichens</t>
  </si>
  <si>
    <t>Ecublens (VD)</t>
  </si>
  <si>
    <t>Etoy</t>
  </si>
  <si>
    <t>Lavigny</t>
  </si>
  <si>
    <t>Lonay</t>
  </si>
  <si>
    <t>Lully (VD)</t>
  </si>
  <si>
    <t>Lussy-sur-Morges</t>
  </si>
  <si>
    <t>Monnaz</t>
  </si>
  <si>
    <t>Morges</t>
  </si>
  <si>
    <t>Préverenges</t>
  </si>
  <si>
    <t>Reverolle</t>
  </si>
  <si>
    <t>Romanel-sur-Morges</t>
  </si>
  <si>
    <t>Saint-Prex</t>
  </si>
  <si>
    <t>Saint-Saphorin-sur-Morges</t>
  </si>
  <si>
    <t>Saint-Sulpice (VD)</t>
  </si>
  <si>
    <t>Tolochenaz</t>
  </si>
  <si>
    <t>Vaux-sur-Morges</t>
  </si>
  <si>
    <t>Villars-Sainte-Croix</t>
  </si>
  <si>
    <t>Villars-sous-Yens</t>
  </si>
  <si>
    <t>Vufflens-le-Château</t>
  </si>
  <si>
    <t>Vullierens</t>
  </si>
  <si>
    <t>Yens</t>
  </si>
  <si>
    <t>Boulens</t>
  </si>
  <si>
    <t>Brenles</t>
  </si>
  <si>
    <t>Bussy-sur-Moudon</t>
  </si>
  <si>
    <t>Chapelle-sur-Moudon</t>
  </si>
  <si>
    <t>Chavannes-sur-Moudon</t>
  </si>
  <si>
    <t>Chesalles-sur-Moudon</t>
  </si>
  <si>
    <t>Correvon</t>
  </si>
  <si>
    <t>Cremin</t>
  </si>
  <si>
    <t>Curtilles</t>
  </si>
  <si>
    <t>Denezy</t>
  </si>
  <si>
    <t>Dompierre (VD)</t>
  </si>
  <si>
    <t>Forel-sur-Lucens</t>
  </si>
  <si>
    <t>Hermenches</t>
  </si>
  <si>
    <t>Lovatens</t>
  </si>
  <si>
    <t>Lucens</t>
  </si>
  <si>
    <t>Martherenges</t>
  </si>
  <si>
    <t>Montaubion-Chardonney</t>
  </si>
  <si>
    <t>Moudon</t>
  </si>
  <si>
    <t>Neyruz-sur-Moudon</t>
  </si>
  <si>
    <t>Ogens</t>
  </si>
  <si>
    <t>Oulens-sur-Lucens</t>
  </si>
  <si>
    <t>Peyres-Possens</t>
  </si>
  <si>
    <t>Prévonloup</t>
  </si>
  <si>
    <t>Rossenges</t>
  </si>
  <si>
    <t>Saint-Cierges</t>
  </si>
  <si>
    <t>Sarzens</t>
  </si>
  <si>
    <t>Sottens</t>
  </si>
  <si>
    <t>Syens</t>
  </si>
  <si>
    <t>Thierrens</t>
  </si>
  <si>
    <t>Villars-le-Comte</t>
  </si>
  <si>
    <t>Villars-Mendraz</t>
  </si>
  <si>
    <t>Vucherens</t>
  </si>
  <si>
    <t>Arnex-sur-Nyon</t>
  </si>
  <si>
    <t>Arzier</t>
  </si>
  <si>
    <t>Bassins</t>
  </si>
  <si>
    <t>Begnins</t>
  </si>
  <si>
    <t>Bogis-Bossey</t>
  </si>
  <si>
    <t>Borex</t>
  </si>
  <si>
    <t>Chavannes-de-Bogis</t>
  </si>
  <si>
    <t>Chavannes-des-Bois</t>
  </si>
  <si>
    <t>Chéserex</t>
  </si>
  <si>
    <t>Coinsins</t>
  </si>
  <si>
    <t>Commugny</t>
  </si>
  <si>
    <t>Coppet</t>
  </si>
  <si>
    <t>Crans-près-Céligny</t>
  </si>
  <si>
    <t>Crassier</t>
  </si>
  <si>
    <t>Duillier</t>
  </si>
  <si>
    <t>Eysins</t>
  </si>
  <si>
    <t>Founex</t>
  </si>
  <si>
    <t>Genolier</t>
  </si>
  <si>
    <t>Gingins</t>
  </si>
  <si>
    <t>Givrins</t>
  </si>
  <si>
    <t>Gland</t>
  </si>
  <si>
    <t>Grens</t>
  </si>
  <si>
    <t>Mies</t>
  </si>
  <si>
    <t>Nyon</t>
  </si>
  <si>
    <t>Prangins</t>
  </si>
  <si>
    <t>La Rippe</t>
  </si>
  <si>
    <t>Saint-Cergue</t>
  </si>
  <si>
    <t>Signy-Avenex</t>
  </si>
  <si>
    <t>Tannay</t>
  </si>
  <si>
    <t>Trélex</t>
  </si>
  <si>
    <t>Le Vaud</t>
  </si>
  <si>
    <t>Vich</t>
  </si>
  <si>
    <t>L'Abergement</t>
  </si>
  <si>
    <t>Agiez</t>
  </si>
  <si>
    <t>Arnex-sur-Orbe</t>
  </si>
  <si>
    <t>Ballaigues</t>
  </si>
  <si>
    <t>Baulmes</t>
  </si>
  <si>
    <t>Bavois</t>
  </si>
  <si>
    <t>Bofflens</t>
  </si>
  <si>
    <t>Bretonnières</t>
  </si>
  <si>
    <t>Chavornay</t>
  </si>
  <si>
    <t>Les Clées</t>
  </si>
  <si>
    <t>Corcelles-sur-Chavornay</t>
  </si>
  <si>
    <t>Croy</t>
  </si>
  <si>
    <t>Juriens</t>
  </si>
  <si>
    <t>Lignerolle</t>
  </si>
  <si>
    <t>Montcherand</t>
  </si>
  <si>
    <t>Orbe</t>
  </si>
  <si>
    <t>La Praz</t>
  </si>
  <si>
    <t>Premier</t>
  </si>
  <si>
    <t>Rances</t>
  </si>
  <si>
    <t>Romainmôtier-Envy</t>
  </si>
  <si>
    <t>Sergey</t>
  </si>
  <si>
    <t>Valeyres-sous-Rances</t>
  </si>
  <si>
    <t>Vallorbe</t>
  </si>
  <si>
    <t>Vaulion</t>
  </si>
  <si>
    <t>Vuiteboeuf</t>
  </si>
  <si>
    <t>Bussigny-sur-Oron</t>
  </si>
  <si>
    <t>Carrouge (VD)</t>
  </si>
  <si>
    <t>Châtillens</t>
  </si>
  <si>
    <t>Chesalles-sur-Oron</t>
  </si>
  <si>
    <t>Corcelles-le-Jorat</t>
  </si>
  <si>
    <t>Les Cullayes</t>
  </si>
  <si>
    <t>Ecoteaux</t>
  </si>
  <si>
    <t>Essertes</t>
  </si>
  <si>
    <t>Ferlens (VD)</t>
  </si>
  <si>
    <t>Maracon</t>
  </si>
  <si>
    <t>Mézières (VD)</t>
  </si>
  <si>
    <t>Montpreveyres</t>
  </si>
  <si>
    <t>Oron-la-Ville</t>
  </si>
  <si>
    <t>Oron-le-Châtel</t>
  </si>
  <si>
    <t>Palézieux</t>
  </si>
  <si>
    <t>Peney-le-Jorat</t>
  </si>
  <si>
    <t>Ropraz</t>
  </si>
  <si>
    <t>Servion</t>
  </si>
  <si>
    <t>Les Tavernes</t>
  </si>
  <si>
    <t>Les Thioleyres</t>
  </si>
  <si>
    <t>Vuibroye</t>
  </si>
  <si>
    <t>Vulliens</t>
  </si>
  <si>
    <t>Cerniaz (VD)</t>
  </si>
  <si>
    <t>Champtauroz</t>
  </si>
  <si>
    <t>Chevroux</t>
  </si>
  <si>
    <t>Combremont-le-Grand</t>
  </si>
  <si>
    <t>Combremont-le-Petit</t>
  </si>
  <si>
    <t>Corcelles-près-Payerne</t>
  </si>
  <si>
    <t>Grandcour</t>
  </si>
  <si>
    <t>Granges-près-Marnand</t>
  </si>
  <si>
    <t>Henniez</t>
  </si>
  <si>
    <t>Marnand</t>
  </si>
  <si>
    <t>Missy</t>
  </si>
  <si>
    <t>Payerne</t>
  </si>
  <si>
    <t>Sassel</t>
  </si>
  <si>
    <t>Seigneux</t>
  </si>
  <si>
    <t>Trey</t>
  </si>
  <si>
    <t>Treytorrens (Payerne)</t>
  </si>
  <si>
    <t>Villars-Bramard</t>
  </si>
  <si>
    <t>Villarzel</t>
  </si>
  <si>
    <t>Château-d'Oex</t>
  </si>
  <si>
    <t>Rossinière</t>
  </si>
  <si>
    <t>Rougemont</t>
  </si>
  <si>
    <t>Allaman</t>
  </si>
  <si>
    <t>Bursinel</t>
  </si>
  <si>
    <t>Bursins</t>
  </si>
  <si>
    <t>Burtigny</t>
  </si>
  <si>
    <t>Dully</t>
  </si>
  <si>
    <t>Essertines-sur-Rolle</t>
  </si>
  <si>
    <t>Gilly</t>
  </si>
  <si>
    <t>Luins</t>
  </si>
  <si>
    <t>Mont-sur-Rolle</t>
  </si>
  <si>
    <t>Perroy</t>
  </si>
  <si>
    <t>Rolle</t>
  </si>
  <si>
    <t>Tartegnin</t>
  </si>
  <si>
    <t>Vinzel</t>
  </si>
  <si>
    <t>L'Abbaye</t>
  </si>
  <si>
    <t>Le Chenit</t>
  </si>
  <si>
    <t>Le Lieu</t>
  </si>
  <si>
    <t>Blonay</t>
  </si>
  <si>
    <t>Chardonne</t>
  </si>
  <si>
    <t>Corseaux</t>
  </si>
  <si>
    <t>Corsier-sur-Vevey</t>
  </si>
  <si>
    <t>Jongny</t>
  </si>
  <si>
    <t>Montreux</t>
  </si>
  <si>
    <t>Saint-Légier-La Chiésaz</t>
  </si>
  <si>
    <t>La Tour-de-Peilz</t>
  </si>
  <si>
    <t>Vevey</t>
  </si>
  <si>
    <t>Veytaux</t>
  </si>
  <si>
    <t>Belmont-sur-Yverdon</t>
  </si>
  <si>
    <t>Bioley-Magnoux</t>
  </si>
  <si>
    <t>Chamblon</t>
  </si>
  <si>
    <t>Champvent</t>
  </si>
  <si>
    <t>Chanéaz</t>
  </si>
  <si>
    <t>Chavannes-le-Chêne</t>
  </si>
  <si>
    <t>Chêne-Pâquier</t>
  </si>
  <si>
    <t>Cheseaux-Noréaz</t>
  </si>
  <si>
    <t>Cronay</t>
  </si>
  <si>
    <t>Cuarny</t>
  </si>
  <si>
    <t>Démoret</t>
  </si>
  <si>
    <t>Donneloye</t>
  </si>
  <si>
    <t>Ependes (VD)</t>
  </si>
  <si>
    <t>Essert-Pittet</t>
  </si>
  <si>
    <t>Essert-sous-Champvent</t>
  </si>
  <si>
    <t>Gressy</t>
  </si>
  <si>
    <t>Mathod</t>
  </si>
  <si>
    <t>Molondin</t>
  </si>
  <si>
    <t>Montagny-près-Yverdon</t>
  </si>
  <si>
    <t>Oppens</t>
  </si>
  <si>
    <t>Orges</t>
  </si>
  <si>
    <t>Orzens</t>
  </si>
  <si>
    <t>Pomy</t>
  </si>
  <si>
    <t>Prahins</t>
  </si>
  <si>
    <t>Rovray</t>
  </si>
  <si>
    <t>Suchy</t>
  </si>
  <si>
    <t>Suscévaz</t>
  </si>
  <si>
    <t>Treycovagnes</t>
  </si>
  <si>
    <t>Ursins</t>
  </si>
  <si>
    <t>Valeyres-sous-Montagny</t>
  </si>
  <si>
    <t>Valeyres-sous-Ursins</t>
  </si>
  <si>
    <t>Villars-Epeney</t>
  </si>
  <si>
    <t>Villars-sous-Champvent</t>
  </si>
  <si>
    <t>Vugelles-La Mothe</t>
  </si>
  <si>
    <t>Yverdon-les-Bains</t>
  </si>
  <si>
    <t>Yvonand</t>
  </si>
  <si>
    <t>Birgisch</t>
  </si>
  <si>
    <t>Brig-Glis</t>
  </si>
  <si>
    <t>Eggerberg</t>
  </si>
  <si>
    <t>Mund</t>
  </si>
  <si>
    <t>Naters</t>
  </si>
  <si>
    <t>Ried-Brig</t>
  </si>
  <si>
    <t>Simplon</t>
  </si>
  <si>
    <t>Termen</t>
  </si>
  <si>
    <t>Zwischbergen</t>
  </si>
  <si>
    <t>Ardon</t>
  </si>
  <si>
    <t>Chamoson</t>
  </si>
  <si>
    <t>Conthey</t>
  </si>
  <si>
    <t>Nendaz</t>
  </si>
  <si>
    <t>Vétroz</t>
  </si>
  <si>
    <t>Bagnes</t>
  </si>
  <si>
    <t>Bourg-Saint-Pierre</t>
  </si>
  <si>
    <t>Liddes</t>
  </si>
  <si>
    <t>Orsières</t>
  </si>
  <si>
    <t>Sembrancher</t>
  </si>
  <si>
    <t>Vollèges</t>
  </si>
  <si>
    <t>Bellwald</t>
  </si>
  <si>
    <t>Binn</t>
  </si>
  <si>
    <t>Blitzingen</t>
  </si>
  <si>
    <t>Ernen</t>
  </si>
  <si>
    <t>Fiesch</t>
  </si>
  <si>
    <t>Fieschertal</t>
  </si>
  <si>
    <t>Lax</t>
  </si>
  <si>
    <t>Niederwald</t>
  </si>
  <si>
    <t>Grafschaft</t>
  </si>
  <si>
    <t>Münster-Geschinen</t>
  </si>
  <si>
    <t>Reckingen-Gluringen</t>
  </si>
  <si>
    <t>Obergoms</t>
  </si>
  <si>
    <t>Les Agettes</t>
  </si>
  <si>
    <t>Ayent</t>
  </si>
  <si>
    <t>Evolène</t>
  </si>
  <si>
    <t>Hérémence</t>
  </si>
  <si>
    <t>Mase</t>
  </si>
  <si>
    <t>Nax</t>
  </si>
  <si>
    <t>Saint-Martin (VS)</t>
  </si>
  <si>
    <t>Vernamiège</t>
  </si>
  <si>
    <t>Vex</t>
  </si>
  <si>
    <t>Agarn</t>
  </si>
  <si>
    <t>Albinen</t>
  </si>
  <si>
    <t>Ergisch</t>
  </si>
  <si>
    <t>Erschmatt</t>
  </si>
  <si>
    <t>Inden</t>
  </si>
  <si>
    <t>Leuk</t>
  </si>
  <si>
    <t>Leukerbad</t>
  </si>
  <si>
    <t>Oberems</t>
  </si>
  <si>
    <t>Salgesch</t>
  </si>
  <si>
    <t>Turtmann</t>
  </si>
  <si>
    <t>Unterems</t>
  </si>
  <si>
    <t>Varen</t>
  </si>
  <si>
    <t>Guttet-Feschel</t>
  </si>
  <si>
    <t>Gampel-Bratsch</t>
  </si>
  <si>
    <t>Bovernier</t>
  </si>
  <si>
    <t>Charrat</t>
  </si>
  <si>
    <t>Fully</t>
  </si>
  <si>
    <t>Isérables</t>
  </si>
  <si>
    <t>Leytron</t>
  </si>
  <si>
    <t>Martigny</t>
  </si>
  <si>
    <t>Martigny-Combe</t>
  </si>
  <si>
    <t>Riddes</t>
  </si>
  <si>
    <t>Saillon</t>
  </si>
  <si>
    <t>Saxon</t>
  </si>
  <si>
    <t>Trient</t>
  </si>
  <si>
    <t>Champéry</t>
  </si>
  <si>
    <t>Collombey-Muraz</t>
  </si>
  <si>
    <t>Monthey</t>
  </si>
  <si>
    <t>Port-Valais</t>
  </si>
  <si>
    <t>Saint-Gingolph</t>
  </si>
  <si>
    <t>Troistorrents</t>
  </si>
  <si>
    <t>Val-d'Illiez</t>
  </si>
  <si>
    <t>Vionnaz</t>
  </si>
  <si>
    <t>Vouvry</t>
  </si>
  <si>
    <t>Betten</t>
  </si>
  <si>
    <t>Bister</t>
  </si>
  <si>
    <t>Bitsch</t>
  </si>
  <si>
    <t>Grengiols</t>
  </si>
  <si>
    <t>Martisberg</t>
  </si>
  <si>
    <t>Riederalp</t>
  </si>
  <si>
    <t>Ausserberg</t>
  </si>
  <si>
    <t>Blatten</t>
  </si>
  <si>
    <t>Bürchen</t>
  </si>
  <si>
    <t>Eischoll</t>
  </si>
  <si>
    <t>Ferden</t>
  </si>
  <si>
    <t>Kippel</t>
  </si>
  <si>
    <t>Niedergesteln</t>
  </si>
  <si>
    <t>Raron</t>
  </si>
  <si>
    <t>Unterbäch</t>
  </si>
  <si>
    <t>Wiler (Lötschen)</t>
  </si>
  <si>
    <t>Mörel-Filet</t>
  </si>
  <si>
    <t>Steg-Hohtenn</t>
  </si>
  <si>
    <t>Collonges</t>
  </si>
  <si>
    <t>Dorénaz</t>
  </si>
  <si>
    <t>Evionnaz</t>
  </si>
  <si>
    <t>Finhaut</t>
  </si>
  <si>
    <t>Massongex</t>
  </si>
  <si>
    <t>Mex (VS)</t>
  </si>
  <si>
    <t>Saint-Maurice</t>
  </si>
  <si>
    <t>Salvan</t>
  </si>
  <si>
    <t>Vernayaz</t>
  </si>
  <si>
    <t>Vérossaz</t>
  </si>
  <si>
    <t>Chalais</t>
  </si>
  <si>
    <t>Chermignon</t>
  </si>
  <si>
    <t>Chippis</t>
  </si>
  <si>
    <t>Grône</t>
  </si>
  <si>
    <t>Icogne</t>
  </si>
  <si>
    <t>Lens</t>
  </si>
  <si>
    <t>Miège</t>
  </si>
  <si>
    <t>Mollens (VS)</t>
  </si>
  <si>
    <t>Montana</t>
  </si>
  <si>
    <t>Randogne</t>
  </si>
  <si>
    <t>Saint-Léonard</t>
  </si>
  <si>
    <t>Sierre</t>
  </si>
  <si>
    <t>Venthône</t>
  </si>
  <si>
    <t>Veyras</t>
  </si>
  <si>
    <t>Anniviers</t>
  </si>
  <si>
    <t>Arbaz</t>
  </si>
  <si>
    <t>Grimisuat</t>
  </si>
  <si>
    <t>Salins</t>
  </si>
  <si>
    <t>Savièse</t>
  </si>
  <si>
    <t>Sion</t>
  </si>
  <si>
    <t>Veysonnaz</t>
  </si>
  <si>
    <t>Baltschieder</t>
  </si>
  <si>
    <t>Eisten</t>
  </si>
  <si>
    <t>Embd</t>
  </si>
  <si>
    <t>Grächen</t>
  </si>
  <si>
    <t>Lalden</t>
  </si>
  <si>
    <t>Randa</t>
  </si>
  <si>
    <t>Saas-Almagell</t>
  </si>
  <si>
    <t>Saas-Balen</t>
  </si>
  <si>
    <t>Saas-Fee</t>
  </si>
  <si>
    <t>Saas-Grund</t>
  </si>
  <si>
    <t>St. Niklaus</t>
  </si>
  <si>
    <t>Stalden (VS)</t>
  </si>
  <si>
    <t>Staldenried</t>
  </si>
  <si>
    <t>Täsch</t>
  </si>
  <si>
    <t>Törbel</t>
  </si>
  <si>
    <t>Visp</t>
  </si>
  <si>
    <t>Visperterminen</t>
  </si>
  <si>
    <t>Zeneggen</t>
  </si>
  <si>
    <t>Zermatt</t>
  </si>
  <si>
    <t>Auvernier</t>
  </si>
  <si>
    <t>Bevaix</t>
  </si>
  <si>
    <t>Bôle</t>
  </si>
  <si>
    <t>Boudry</t>
  </si>
  <si>
    <t>Brot-Dessous</t>
  </si>
  <si>
    <t>Colombier (NE)</t>
  </si>
  <si>
    <t>Corcelles-Cormondrèche</t>
  </si>
  <si>
    <t>Cortaillod</t>
  </si>
  <si>
    <t>Fresens</t>
  </si>
  <si>
    <t>Gorgier</t>
  </si>
  <si>
    <t>Montalchez</t>
  </si>
  <si>
    <t>Peseux</t>
  </si>
  <si>
    <t>Rochefort</t>
  </si>
  <si>
    <t>Saint-Aubin-Sauges</t>
  </si>
  <si>
    <t>Vaumarcus</t>
  </si>
  <si>
    <t>La Chaux-de-Fonds</t>
  </si>
  <si>
    <t>Les Planchettes</t>
  </si>
  <si>
    <t>La Sagne</t>
  </si>
  <si>
    <t>Les Brenets</t>
  </si>
  <si>
    <t>La Brévine</t>
  </si>
  <si>
    <t>Brot-Plamboz</t>
  </si>
  <si>
    <t>Le Cerneux-Péquignot</t>
  </si>
  <si>
    <t>La Chaux-du-Milieu</t>
  </si>
  <si>
    <t>Le Locle</t>
  </si>
  <si>
    <t>Les Ponts-de-Martel</t>
  </si>
  <si>
    <t>Cornaux</t>
  </si>
  <si>
    <t>Cressier (NE)</t>
  </si>
  <si>
    <t>Enges</t>
  </si>
  <si>
    <t>Hauterive (NE)</t>
  </si>
  <si>
    <t>Le Landeron</t>
  </si>
  <si>
    <t>Lignières</t>
  </si>
  <si>
    <t>Neuchâtel</t>
  </si>
  <si>
    <t>Saint-Blaise</t>
  </si>
  <si>
    <t>La Tène</t>
  </si>
  <si>
    <t>Boudevilliers</t>
  </si>
  <si>
    <t>Cernier</t>
  </si>
  <si>
    <t>Chézard-Saint-Martin</t>
  </si>
  <si>
    <t>Coffrane</t>
  </si>
  <si>
    <t>Dombresson</t>
  </si>
  <si>
    <t>Engollon</t>
  </si>
  <si>
    <t>Fenin-Vilars-Saules</t>
  </si>
  <si>
    <t>Fontainemelon</t>
  </si>
  <si>
    <t>Fontaines (NE)</t>
  </si>
  <si>
    <t>Les Geneveys-sur-Coffrane</t>
  </si>
  <si>
    <t>Les Hauts-Geneveys</t>
  </si>
  <si>
    <t>Montmollin</t>
  </si>
  <si>
    <t>Le Pâquier (NE)</t>
  </si>
  <si>
    <t>Savagnier</t>
  </si>
  <si>
    <t>Valangin</t>
  </si>
  <si>
    <t>Villiers</t>
  </si>
  <si>
    <t>La Côte-aux-Fées</t>
  </si>
  <si>
    <t>Les Verrières</t>
  </si>
  <si>
    <t>Val-de-Travers</t>
  </si>
  <si>
    <t>Aire-la-Ville</t>
  </si>
  <si>
    <t>Anières</t>
  </si>
  <si>
    <t>Avully</t>
  </si>
  <si>
    <t>Avusy</t>
  </si>
  <si>
    <t>Bardonnex</t>
  </si>
  <si>
    <t>Bellevue</t>
  </si>
  <si>
    <t>Bernex</t>
  </si>
  <si>
    <t>Carouge (GE)</t>
  </si>
  <si>
    <t>Cartigny</t>
  </si>
  <si>
    <t>Céligny</t>
  </si>
  <si>
    <t>Chancy</t>
  </si>
  <si>
    <t>Chêne-Bougeries</t>
  </si>
  <si>
    <t>Chêne-Bourg</t>
  </si>
  <si>
    <t>Choulex</t>
  </si>
  <si>
    <t>Collex-Bossy</t>
  </si>
  <si>
    <t>Collonge-Bellerive</t>
  </si>
  <si>
    <t>Cologny</t>
  </si>
  <si>
    <t>Confignon</t>
  </si>
  <si>
    <t>Corsier (GE)</t>
  </si>
  <si>
    <t>Dardagny</t>
  </si>
  <si>
    <t>Genève</t>
  </si>
  <si>
    <t>Genthod</t>
  </si>
  <si>
    <t>Le Grand-Saconnex</t>
  </si>
  <si>
    <t>Gy</t>
  </si>
  <si>
    <t>Hermance</t>
  </si>
  <si>
    <t>Jussy</t>
  </si>
  <si>
    <t>Laconnex</t>
  </si>
  <si>
    <t>Lancy</t>
  </si>
  <si>
    <t>Meinier</t>
  </si>
  <si>
    <t>Meyrin</t>
  </si>
  <si>
    <t>Onex</t>
  </si>
  <si>
    <t>Perly-Certoux</t>
  </si>
  <si>
    <t>Plan-les-Ouates</t>
  </si>
  <si>
    <t>Pregny-Chambésy</t>
  </si>
  <si>
    <t>Presinge</t>
  </si>
  <si>
    <t>Puplinge</t>
  </si>
  <si>
    <t>Russin</t>
  </si>
  <si>
    <t>Satigny</t>
  </si>
  <si>
    <t>Soral</t>
  </si>
  <si>
    <t>Thônex</t>
  </si>
  <si>
    <t>Troinex</t>
  </si>
  <si>
    <t>Vandoeuvres</t>
  </si>
  <si>
    <t>Vernier</t>
  </si>
  <si>
    <t>Versoix</t>
  </si>
  <si>
    <t>Veyrier</t>
  </si>
  <si>
    <t>Bassecourt</t>
  </si>
  <si>
    <t>Boécourt</t>
  </si>
  <si>
    <t>Bourrignon</t>
  </si>
  <si>
    <t>Châtillon (JU)</t>
  </si>
  <si>
    <t>Corban</t>
  </si>
  <si>
    <t>Courchapoix</t>
  </si>
  <si>
    <t>Courfaivre</t>
  </si>
  <si>
    <t>Courrendlin</t>
  </si>
  <si>
    <t>Courroux</t>
  </si>
  <si>
    <t>Courtételle</t>
  </si>
  <si>
    <t>Delémont</t>
  </si>
  <si>
    <t>Develier</t>
  </si>
  <si>
    <t>Ederswiler</t>
  </si>
  <si>
    <t>Glovelier</t>
  </si>
  <si>
    <t>Mervelier</t>
  </si>
  <si>
    <t>Mettembert</t>
  </si>
  <si>
    <t>Montsevelier</t>
  </si>
  <si>
    <t>Movelier</t>
  </si>
  <si>
    <t>Pleigne</t>
  </si>
  <si>
    <t>Rebeuvelier</t>
  </si>
  <si>
    <t>Rossemaison</t>
  </si>
  <si>
    <t>Saulcy</t>
  </si>
  <si>
    <t>Soulce</t>
  </si>
  <si>
    <t>Soyhières</t>
  </si>
  <si>
    <t>Undervelier</t>
  </si>
  <si>
    <t>Vermes</t>
  </si>
  <si>
    <t>Vicques</t>
  </si>
  <si>
    <t>Vellerat</t>
  </si>
  <si>
    <t>Le Bémont (JU)</t>
  </si>
  <si>
    <t>Les Bois</t>
  </si>
  <si>
    <t>Les Breuleux</t>
  </si>
  <si>
    <t>La Chaux-des-Breuleux</t>
  </si>
  <si>
    <t>Les Enfers</t>
  </si>
  <si>
    <t>Les Genevez (JU)</t>
  </si>
  <si>
    <t>Lajoux (JU)</t>
  </si>
  <si>
    <t>Montfaucon</t>
  </si>
  <si>
    <t>Muriaux</t>
  </si>
  <si>
    <t>Le Noirmont</t>
  </si>
  <si>
    <t>Saignelégier</t>
  </si>
  <si>
    <t>Saint-Brais</t>
  </si>
  <si>
    <t>Soubey</t>
  </si>
  <si>
    <t>Alle</t>
  </si>
  <si>
    <t>Beurnevésin</t>
  </si>
  <si>
    <t>Boncourt</t>
  </si>
  <si>
    <t>Bonfol</t>
  </si>
  <si>
    <t>Bressaucourt</t>
  </si>
  <si>
    <t>Bure</t>
  </si>
  <si>
    <t>Coeuve</t>
  </si>
  <si>
    <t>Cornol</t>
  </si>
  <si>
    <t>Courchavon</t>
  </si>
  <si>
    <t>Courgenay</t>
  </si>
  <si>
    <t>Courtedoux</t>
  </si>
  <si>
    <t>Damphreux</t>
  </si>
  <si>
    <t>Fahy</t>
  </si>
  <si>
    <t>Fontenais</t>
  </si>
  <si>
    <t>Grandfontaine</t>
  </si>
  <si>
    <t>Lugnez</t>
  </si>
  <si>
    <t>Porrentruy</t>
  </si>
  <si>
    <t>Rocourt</t>
  </si>
  <si>
    <t>Vendlincourt</t>
  </si>
  <si>
    <t>Basse-Allaine</t>
  </si>
  <si>
    <t>Clos du Doubs</t>
  </si>
  <si>
    <t>Haute-Ajoie</t>
  </si>
  <si>
    <t>La Baroche</t>
  </si>
</sst>
</file>

<file path=xl/styles.xml><?xml version="1.0" encoding="utf-8"?>
<styleSheet xmlns="http://schemas.openxmlformats.org/spreadsheetml/2006/main">
  <numFmts count="1">
    <numFmt numFmtId="164" formatCode="0.000"/>
  </numFmts>
  <fonts count="2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8"/>
      <color rgb="FF0000FF"/>
      <name val="Arial"/>
      <family val="2"/>
    </font>
    <font>
      <i/>
      <sz val="8"/>
      <name val="Arial"/>
      <family val="2"/>
    </font>
    <font>
      <i/>
      <sz val="8"/>
      <color rgb="FF000000"/>
      <name val="Arial"/>
      <family val="2"/>
    </font>
    <font>
      <i/>
      <sz val="8"/>
      <color rgb="FF0000FF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sz val="14"/>
      <name val="Arial"/>
      <family val="2"/>
    </font>
    <font>
      <b/>
      <sz val="2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 style="thin">
        <color auto="1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/>
      <right/>
      <top/>
      <bottom style="double">
        <color auto="1"/>
      </bottom>
      <diagonal/>
    </border>
    <border diagonalUp="1" diagonalDown="1">
      <left/>
      <right/>
      <top style="double">
        <color auto="1"/>
      </top>
      <bottom style="thin">
        <color auto="1"/>
      </bottom>
      <diagonal/>
    </border>
    <border diagonalUp="1" diagonalDown="1">
      <left/>
      <right/>
      <top/>
      <bottom style="thin">
        <color auto="1"/>
      </bottom>
      <diagonal/>
    </border>
    <border diagonalUp="1" diagonalDown="1">
      <left/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Font="1" applyFill="1"/>
    <xf numFmtId="0" fontId="1" fillId="0" borderId="1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11" fillId="0" borderId="3" xfId="0" applyFont="1" applyFill="1" applyBorder="1"/>
    <xf numFmtId="1" fontId="12" fillId="0" borderId="4" xfId="0" applyNumberFormat="1" applyFont="1" applyFill="1" applyBorder="1" applyAlignment="1" applyProtection="1">
      <alignment horizontal="left" vertical="top"/>
      <protection locked="0"/>
    </xf>
    <xf numFmtId="1" fontId="12" fillId="0" borderId="5" xfId="0" applyNumberFormat="1" applyFont="1" applyFill="1" applyBorder="1" applyAlignment="1" applyProtection="1">
      <alignment horizontal="left" vertical="top"/>
      <protection locked="0"/>
    </xf>
    <xf numFmtId="0" fontId="11" fillId="0" borderId="6" xfId="0" applyFont="1" applyFill="1" applyBorder="1"/>
    <xf numFmtId="1" fontId="12" fillId="0" borderId="7" xfId="0" applyNumberFormat="1" applyFont="1" applyFill="1" applyBorder="1" applyAlignment="1" applyProtection="1">
      <alignment horizontal="left" vertical="top"/>
      <protection locked="0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/>
    <xf numFmtId="0" fontId="8" fillId="0" borderId="0" xfId="0" applyFont="1" applyFill="1" applyBorder="1"/>
    <xf numFmtId="0" fontId="9" fillId="0" borderId="0" xfId="0" applyFont="1" applyFill="1" applyBorder="1" applyAlignment="1">
      <alignment horizontal="left"/>
    </xf>
    <xf numFmtId="0" fontId="6" fillId="0" borderId="0" xfId="0" applyFont="1" applyFill="1"/>
    <xf numFmtId="0" fontId="8" fillId="0" borderId="8" xfId="0" applyFont="1" applyFill="1" applyBorder="1"/>
    <xf numFmtId="0" fontId="9" fillId="0" borderId="8" xfId="0" applyFont="1" applyFill="1" applyBorder="1" applyAlignment="1">
      <alignment horizontal="left"/>
    </xf>
    <xf numFmtId="1" fontId="10" fillId="0" borderId="8" xfId="0" applyNumberFormat="1" applyFont="1" applyFill="1" applyBorder="1" applyAlignment="1">
      <alignment horizontal="right"/>
    </xf>
    <xf numFmtId="0" fontId="2" fillId="0" borderId="9" xfId="0" applyFont="1" applyFill="1" applyBorder="1" applyAlignment="1">
      <alignment horizontal="right"/>
    </xf>
    <xf numFmtId="0" fontId="0" fillId="0" borderId="9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right"/>
    </xf>
    <xf numFmtId="0" fontId="4" fillId="0" borderId="10" xfId="0" applyFont="1" applyFill="1" applyBorder="1" applyAlignment="1">
      <alignment horizontal="center"/>
    </xf>
    <xf numFmtId="0" fontId="0" fillId="0" borderId="0" xfId="0" applyFont="1" applyFill="1" applyAlignment="1">
      <alignment wrapText="1"/>
    </xf>
    <xf numFmtId="0" fontId="1" fillId="0" borderId="11" xfId="0" applyFont="1" applyFill="1" applyBorder="1" applyAlignment="1">
      <alignment horizontal="right" wrapText="1"/>
    </xf>
    <xf numFmtId="0" fontId="3" fillId="0" borderId="0" xfId="0" applyFont="1" applyFill="1" applyAlignment="1">
      <alignment vertical="top"/>
    </xf>
    <xf numFmtId="1" fontId="3" fillId="0" borderId="0" xfId="0" applyNumberFormat="1" applyFont="1" applyFill="1" applyBorder="1" applyAlignment="1" applyProtection="1">
      <alignment horizontal="left" wrapText="1"/>
      <protection locked="0"/>
    </xf>
    <xf numFmtId="1" fontId="10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vertical="top"/>
    </xf>
    <xf numFmtId="3" fontId="14" fillId="2" borderId="12" xfId="0" applyNumberFormat="1" applyFont="1" applyFill="1" applyBorder="1" applyAlignment="1" applyProtection="1">
      <alignment vertical="center" wrapText="1"/>
      <protection locked="0"/>
    </xf>
    <xf numFmtId="0" fontId="2" fillId="0" borderId="13" xfId="0" applyFont="1" applyFill="1" applyBorder="1" applyAlignment="1">
      <alignment horizontal="right"/>
    </xf>
    <xf numFmtId="0" fontId="0" fillId="0" borderId="14" xfId="0" applyFont="1" applyFill="1" applyBorder="1" applyAlignment="1">
      <alignment horizontal="right"/>
    </xf>
    <xf numFmtId="0" fontId="0" fillId="0" borderId="15" xfId="0" applyFont="1" applyFill="1" applyBorder="1" applyAlignment="1">
      <alignment horizontal="right"/>
    </xf>
    <xf numFmtId="0" fontId="0" fillId="0" borderId="16" xfId="0" applyFont="1" applyFill="1" applyBorder="1" applyAlignment="1">
      <alignment horizontal="right"/>
    </xf>
    <xf numFmtId="0" fontId="1" fillId="0" borderId="0" xfId="0" applyFont="1" applyFill="1" applyBorder="1" applyAlignment="1">
      <alignment wrapText="1"/>
    </xf>
    <xf numFmtId="0" fontId="1" fillId="0" borderId="13" xfId="0" applyFont="1" applyFill="1" applyBorder="1" applyAlignment="1">
      <alignment wrapText="1"/>
    </xf>
    <xf numFmtId="0" fontId="1" fillId="0" borderId="14" xfId="0" applyFont="1" applyFill="1" applyBorder="1" applyAlignment="1">
      <alignment horizontal="right" wrapText="1"/>
    </xf>
    <xf numFmtId="0" fontId="1" fillId="0" borderId="12" xfId="0" applyFont="1" applyFill="1" applyBorder="1" applyAlignment="1">
      <alignment horizontal="right" wrapText="1"/>
    </xf>
    <xf numFmtId="0" fontId="4" fillId="0" borderId="0" xfId="0" applyFont="1" applyFill="1"/>
    <xf numFmtId="0" fontId="4" fillId="0" borderId="0" xfId="0" applyFont="1" applyFill="1" applyBorder="1"/>
    <xf numFmtId="0" fontId="10" fillId="0" borderId="13" xfId="0" applyFont="1" applyFill="1" applyBorder="1" applyAlignment="1">
      <alignment horizontal="right"/>
    </xf>
    <xf numFmtId="0" fontId="4" fillId="0" borderId="14" xfId="0" applyFont="1" applyFill="1" applyBorder="1" applyAlignment="1">
      <alignment horizontal="right"/>
    </xf>
    <xf numFmtId="1" fontId="7" fillId="0" borderId="14" xfId="0" applyNumberFormat="1" applyFont="1" applyFill="1" applyBorder="1" applyAlignment="1">
      <alignment horizontal="right"/>
    </xf>
    <xf numFmtId="1" fontId="7" fillId="0" borderId="14" xfId="0" applyNumberFormat="1" applyFont="1" applyFill="1" applyBorder="1" applyAlignment="1">
      <alignment horizontal="right" wrapText="1"/>
    </xf>
    <xf numFmtId="1" fontId="7" fillId="0" borderId="12" xfId="0" applyNumberFormat="1" applyFont="1" applyFill="1" applyBorder="1" applyAlignment="1">
      <alignment horizontal="right" wrapText="1"/>
    </xf>
    <xf numFmtId="0" fontId="0" fillId="0" borderId="0" xfId="0" applyFont="1" applyFill="1" applyBorder="1" applyAlignment="1">
      <alignment wrapText="1"/>
    </xf>
    <xf numFmtId="0" fontId="0" fillId="0" borderId="17" xfId="0" applyFont="1" applyFill="1" applyBorder="1" applyAlignment="1">
      <alignment wrapText="1"/>
    </xf>
    <xf numFmtId="3" fontId="5" fillId="0" borderId="15" xfId="0" applyNumberFormat="1" applyFont="1" applyFill="1" applyBorder="1" applyAlignment="1" applyProtection="1">
      <alignment wrapText="1"/>
      <protection locked="0"/>
    </xf>
    <xf numFmtId="164" fontId="0" fillId="0" borderId="15" xfId="0" applyNumberFormat="1" applyFont="1" applyFill="1" applyBorder="1" applyAlignment="1">
      <alignment wrapText="1"/>
    </xf>
    <xf numFmtId="3" fontId="0" fillId="0" borderId="15" xfId="0" applyNumberFormat="1" applyFont="1" applyFill="1" applyBorder="1" applyAlignment="1">
      <alignment wrapText="1"/>
    </xf>
    <xf numFmtId="3" fontId="1" fillId="0" borderId="16" xfId="0" applyNumberFormat="1" applyFont="1" applyFill="1" applyBorder="1" applyAlignment="1">
      <alignment wrapText="1"/>
    </xf>
    <xf numFmtId="0" fontId="0" fillId="2" borderId="18" xfId="0" applyFont="1" applyFill="1" applyBorder="1" applyAlignment="1">
      <alignment wrapText="1"/>
    </xf>
    <xf numFmtId="3" fontId="5" fillId="2" borderId="0" xfId="0" applyNumberFormat="1" applyFont="1" applyFill="1" applyBorder="1" applyAlignment="1" applyProtection="1">
      <alignment wrapText="1"/>
      <protection locked="0"/>
    </xf>
    <xf numFmtId="164" fontId="0" fillId="2" borderId="0" xfId="0" applyNumberFormat="1" applyFont="1" applyFill="1" applyBorder="1" applyAlignment="1">
      <alignment wrapText="1"/>
    </xf>
    <xf numFmtId="3" fontId="0" fillId="2" borderId="0" xfId="0" applyNumberFormat="1" applyFont="1" applyFill="1" applyBorder="1" applyAlignment="1">
      <alignment wrapText="1"/>
    </xf>
    <xf numFmtId="3" fontId="1" fillId="2" borderId="19" xfId="0" applyNumberFormat="1" applyFont="1" applyFill="1" applyBorder="1" applyAlignment="1">
      <alignment wrapText="1"/>
    </xf>
    <xf numFmtId="0" fontId="0" fillId="0" borderId="18" xfId="0" applyFont="1" applyFill="1" applyBorder="1" applyAlignment="1">
      <alignment wrapText="1"/>
    </xf>
    <xf numFmtId="3" fontId="5" fillId="0" borderId="0" xfId="0" applyNumberFormat="1" applyFont="1" applyFill="1" applyBorder="1" applyAlignment="1" applyProtection="1">
      <alignment wrapText="1"/>
      <protection locked="0"/>
    </xf>
    <xf numFmtId="164" fontId="0" fillId="0" borderId="0" xfId="0" applyNumberFormat="1" applyFont="1" applyFill="1" applyBorder="1" applyAlignment="1">
      <alignment wrapText="1"/>
    </xf>
    <xf numFmtId="3" fontId="0" fillId="0" borderId="0" xfId="0" applyNumberFormat="1" applyFont="1" applyFill="1" applyBorder="1" applyAlignment="1">
      <alignment wrapText="1"/>
    </xf>
    <xf numFmtId="3" fontId="1" fillId="0" borderId="19" xfId="0" applyNumberFormat="1" applyFont="1" applyFill="1" applyBorder="1" applyAlignment="1">
      <alignment wrapText="1"/>
    </xf>
    <xf numFmtId="0" fontId="0" fillId="2" borderId="20" xfId="0" applyFont="1" applyFill="1" applyBorder="1" applyAlignment="1">
      <alignment wrapText="1"/>
    </xf>
    <xf numFmtId="3" fontId="5" fillId="2" borderId="21" xfId="0" applyNumberFormat="1" applyFont="1" applyFill="1" applyBorder="1" applyAlignment="1" applyProtection="1">
      <alignment wrapText="1"/>
      <protection locked="0"/>
    </xf>
    <xf numFmtId="164" fontId="0" fillId="2" borderId="21" xfId="0" applyNumberFormat="1" applyFont="1" applyFill="1" applyBorder="1" applyAlignment="1">
      <alignment wrapText="1"/>
    </xf>
    <xf numFmtId="3" fontId="0" fillId="2" borderId="21" xfId="0" applyNumberFormat="1" applyFont="1" applyFill="1" applyBorder="1" applyAlignment="1">
      <alignment wrapText="1"/>
    </xf>
    <xf numFmtId="3" fontId="1" fillId="2" borderId="22" xfId="0" applyNumberFormat="1" applyFont="1" applyFill="1" applyBorder="1" applyAlignment="1">
      <alignment wrapText="1"/>
    </xf>
    <xf numFmtId="0" fontId="0" fillId="0" borderId="13" xfId="0" applyFont="1" applyFill="1" applyBorder="1" applyAlignment="1">
      <alignment vertical="center" wrapText="1"/>
    </xf>
    <xf numFmtId="3" fontId="1" fillId="0" borderId="14" xfId="0" applyNumberFormat="1" applyFont="1" applyFill="1" applyBorder="1" applyAlignment="1">
      <alignment vertical="center" wrapText="1"/>
    </xf>
    <xf numFmtId="0" fontId="1" fillId="0" borderId="14" xfId="0" applyFont="1" applyFill="1" applyBorder="1" applyAlignment="1">
      <alignment vertical="center" wrapText="1"/>
    </xf>
    <xf numFmtId="3" fontId="13" fillId="0" borderId="12" xfId="0" applyNumberFormat="1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14" xfId="0" applyFont="1" applyFill="1" applyBorder="1" applyAlignment="1">
      <alignment vertical="center" wrapText="1"/>
    </xf>
    <xf numFmtId="164" fontId="0" fillId="0" borderId="14" xfId="0" applyNumberFormat="1" applyFont="1" applyFill="1" applyBorder="1" applyAlignment="1">
      <alignment vertical="center" wrapText="1"/>
    </xf>
    <xf numFmtId="0" fontId="0" fillId="0" borderId="12" xfId="0" applyFont="1" applyFill="1" applyBorder="1" applyAlignment="1">
      <alignment vertical="center" wrapText="1"/>
    </xf>
    <xf numFmtId="0" fontId="2" fillId="0" borderId="0" xfId="0" applyFont="1" applyFill="1" applyBorder="1"/>
    <xf numFmtId="0" fontId="20" fillId="0" borderId="0" xfId="0" applyFont="1" applyFill="1"/>
    <xf numFmtId="0" fontId="17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" fillId="2" borderId="13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 wrapText="1"/>
    </xf>
  </cellXfs>
  <cellStyles count="1">
    <cellStyle name="Standard" xfId="0" builtinId="0"/>
  </cellStyles>
  <dxfs count="2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0"/>
  <sheetViews>
    <sheetView showGridLines="0" tabSelected="1" workbookViewId="0">
      <selection activeCell="A3" sqref="A3:E3"/>
    </sheetView>
  </sheetViews>
  <sheetFormatPr baseColWidth="10" defaultColWidth="11.42578125" defaultRowHeight="12.75"/>
  <cols>
    <col min="1" max="1" width="14.85546875" style="1" customWidth="1"/>
    <col min="2" max="2" width="11.42578125" style="1" customWidth="1"/>
    <col min="3" max="3" width="28.28515625" style="1" customWidth="1"/>
    <col min="4" max="4" width="11.42578125" style="1" customWidth="1"/>
    <col min="5" max="16384" width="11.42578125" style="1"/>
  </cols>
  <sheetData>
    <row r="1" spans="1:5" ht="18" customHeight="1">
      <c r="A1" s="81" t="s">
        <v>0</v>
      </c>
      <c r="B1" s="81"/>
      <c r="C1" s="81"/>
      <c r="D1" s="81"/>
      <c r="E1" s="81"/>
    </row>
    <row r="3" spans="1:5" ht="27.75" customHeight="1">
      <c r="A3" s="80" t="s">
        <v>1</v>
      </c>
      <c r="B3" s="80"/>
      <c r="C3" s="80"/>
      <c r="D3" s="80"/>
      <c r="E3" s="80"/>
    </row>
    <row r="4" spans="1:5" ht="24.75" customHeight="1">
      <c r="A4" s="79" t="s">
        <v>2</v>
      </c>
      <c r="B4" s="79"/>
      <c r="C4" s="79"/>
      <c r="D4" s="79"/>
      <c r="E4" s="79"/>
    </row>
    <row r="6" spans="1:5" ht="18" customHeight="1">
      <c r="A6" s="78" t="str">
        <f>"Referenzjahr "&amp;C30</f>
        <v>Referenzjahr 2011</v>
      </c>
      <c r="B6" s="78"/>
      <c r="C6" s="78"/>
      <c r="D6" s="78"/>
      <c r="E6" s="78"/>
    </row>
    <row r="25" spans="2:3">
      <c r="B25" s="2" t="s">
        <v>3</v>
      </c>
      <c r="C25" s="3"/>
    </row>
    <row r="26" spans="2:3">
      <c r="B26" s="4" t="s">
        <v>4</v>
      </c>
      <c r="C26" s="5" t="s">
        <v>3</v>
      </c>
    </row>
    <row r="27" spans="2:3">
      <c r="B27" s="4" t="s">
        <v>5</v>
      </c>
      <c r="C27" s="6" t="s">
        <v>6</v>
      </c>
    </row>
    <row r="28" spans="2:3">
      <c r="B28" s="4" t="s">
        <v>7</v>
      </c>
      <c r="C28" s="6" t="s">
        <v>8</v>
      </c>
    </row>
    <row r="29" spans="2:3">
      <c r="B29" s="4" t="s">
        <v>9</v>
      </c>
      <c r="C29" s="6" t="s">
        <v>10</v>
      </c>
    </row>
    <row r="30" spans="2:3">
      <c r="B30" s="7" t="s">
        <v>11</v>
      </c>
      <c r="C30" s="8">
        <v>2011</v>
      </c>
    </row>
  </sheetData>
  <mergeCells count="4">
    <mergeCell ref="A6:E6"/>
    <mergeCell ref="A4:E4"/>
    <mergeCell ref="A3:E3"/>
    <mergeCell ref="A1:E1"/>
  </mergeCells>
  <conditionalFormatting sqref="C26:C30">
    <cfRule type="expression" dxfId="1" priority="1" stopIfTrue="1">
      <formula>ISBLANK(C26)</formula>
    </cfRule>
  </conditionalFormatting>
  <printOptions horizontalCentered="1" verticalCentered="1"/>
  <pageMargins left="1.1417322834645669" right="0.78740157480314965" top="1.8897637795275593" bottom="0.82677165354330717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J2643"/>
  <sheetViews>
    <sheetView showGridLines="0" workbookViewId="0">
      <selection activeCell="A5" sqref="A5"/>
    </sheetView>
  </sheetViews>
  <sheetFormatPr baseColWidth="10" defaultColWidth="11.42578125" defaultRowHeight="12.75"/>
  <cols>
    <col min="1" max="1" width="9.7109375" style="1" customWidth="1"/>
    <col min="2" max="2" width="11.5703125" style="1" customWidth="1"/>
    <col min="3" max="3" width="23.28515625" style="1" customWidth="1"/>
    <col min="4" max="7" width="10.5703125" style="1" customWidth="1"/>
    <col min="8" max="8" width="11.42578125" style="1" customWidth="1"/>
    <col min="9" max="9" width="13.7109375" style="1" customWidth="1"/>
    <col min="10" max="10" width="13.42578125" style="1" customWidth="1"/>
    <col min="11" max="11" width="11.42578125" style="1" customWidth="1"/>
    <col min="12" max="12" width="10.28515625" style="1" customWidth="1"/>
    <col min="13" max="13" width="19.7109375" style="1" customWidth="1"/>
    <col min="14" max="14" width="11.42578125" style="1" customWidth="1"/>
    <col min="15" max="16384" width="11.42578125" style="1"/>
  </cols>
  <sheetData>
    <row r="1" spans="1:10" ht="23.25" customHeight="1">
      <c r="A1" s="9" t="str">
        <f>"Massgebende Sonderlasten Kernstädte (SLA F) "&amp;Info!C30</f>
        <v>Massgebende Sonderlasten Kernstädte (SLA F) 2011</v>
      </c>
    </row>
    <row r="2" spans="1:10" ht="19.5" customHeight="1">
      <c r="A2" s="10" t="s">
        <v>12</v>
      </c>
      <c r="H2" s="11"/>
      <c r="I2" s="12"/>
      <c r="J2" s="13"/>
    </row>
    <row r="3" spans="1:10">
      <c r="A3" s="10" t="s">
        <v>13</v>
      </c>
      <c r="H3" s="14"/>
      <c r="I3" s="15"/>
      <c r="J3" s="13"/>
    </row>
    <row r="4" spans="1:10" ht="16.5" customHeight="1">
      <c r="A4" s="16"/>
      <c r="H4" s="17"/>
      <c r="I4" s="18"/>
      <c r="J4" s="19" t="str">
        <f>Info!C28</f>
        <v>FA_2011_20120427</v>
      </c>
    </row>
    <row r="5" spans="1:10" ht="13.5" customHeight="1">
      <c r="A5" s="20" t="s">
        <v>14</v>
      </c>
      <c r="B5" s="21" t="s">
        <v>15</v>
      </c>
      <c r="C5" s="21" t="s">
        <v>16</v>
      </c>
      <c r="D5" s="21" t="s">
        <v>17</v>
      </c>
      <c r="E5" s="21" t="s">
        <v>18</v>
      </c>
      <c r="F5" s="21" t="s">
        <v>19</v>
      </c>
      <c r="G5" s="21" t="s">
        <v>20</v>
      </c>
      <c r="H5" s="21" t="s">
        <v>21</v>
      </c>
      <c r="I5" s="21" t="s">
        <v>22</v>
      </c>
      <c r="J5" s="21" t="s">
        <v>23</v>
      </c>
    </row>
    <row r="6" spans="1:10">
      <c r="A6" s="22" t="s">
        <v>24</v>
      </c>
      <c r="B6" s="23"/>
      <c r="C6" s="23"/>
      <c r="D6" s="23"/>
      <c r="E6" s="23"/>
      <c r="F6" s="23"/>
      <c r="G6" s="23" t="s">
        <v>25</v>
      </c>
      <c r="H6" s="23" t="s">
        <v>26</v>
      </c>
      <c r="I6" s="23"/>
      <c r="J6" s="23" t="s">
        <v>27</v>
      </c>
    </row>
    <row r="7" spans="1:10" s="24" customFormat="1" ht="38.25" customHeight="1">
      <c r="A7" s="25" t="s">
        <v>28</v>
      </c>
      <c r="B7" s="25" t="s">
        <v>29</v>
      </c>
      <c r="C7" s="25" t="s">
        <v>30</v>
      </c>
      <c r="D7" s="25" t="s">
        <v>31</v>
      </c>
      <c r="E7" s="25" t="s">
        <v>32</v>
      </c>
      <c r="F7" s="25" t="s">
        <v>33</v>
      </c>
      <c r="G7" s="25" t="s">
        <v>34</v>
      </c>
      <c r="H7" s="25" t="s">
        <v>35</v>
      </c>
      <c r="I7" s="25" t="s">
        <v>36</v>
      </c>
      <c r="J7" s="25" t="s">
        <v>37</v>
      </c>
    </row>
    <row r="8" spans="1:10">
      <c r="A8" s="77">
        <v>1</v>
      </c>
      <c r="B8" s="77">
        <v>1</v>
      </c>
      <c r="C8" s="77" t="s">
        <v>81</v>
      </c>
      <c r="D8" s="77">
        <v>1700</v>
      </c>
      <c r="E8" s="77">
        <v>301</v>
      </c>
      <c r="F8" s="77">
        <v>752</v>
      </c>
      <c r="G8" s="1">
        <f>E8/D8</f>
        <v>0.17705882352941177</v>
      </c>
      <c r="H8" s="1">
        <f>(D8+E8)/F8</f>
        <v>2.6609042553191489</v>
      </c>
      <c r="I8" s="77">
        <v>-0.33259018875295199</v>
      </c>
      <c r="J8" s="1">
        <f>I8*D8</f>
        <v>-565.40332088001833</v>
      </c>
    </row>
    <row r="9" spans="1:10">
      <c r="A9" s="77">
        <v>1</v>
      </c>
      <c r="B9" s="77">
        <v>2</v>
      </c>
      <c r="C9" s="77" t="s">
        <v>82</v>
      </c>
      <c r="D9" s="77">
        <v>10630</v>
      </c>
      <c r="E9" s="77">
        <v>5187</v>
      </c>
      <c r="F9" s="77">
        <v>1055</v>
      </c>
      <c r="G9" s="1">
        <f t="shared" ref="G9:G72" si="0">E9/D9</f>
        <v>0.48795860771401695</v>
      </c>
      <c r="H9" s="1">
        <f t="shared" ref="H9:H72" si="1">(D9+E9)/F9</f>
        <v>14.992417061611375</v>
      </c>
      <c r="I9" s="77">
        <v>1.0254383799256099</v>
      </c>
      <c r="J9" s="1">
        <f t="shared" ref="J9:J72" si="2">I9*D9</f>
        <v>10900.409978609234</v>
      </c>
    </row>
    <row r="10" spans="1:10">
      <c r="A10" s="77">
        <v>1</v>
      </c>
      <c r="B10" s="77">
        <v>3</v>
      </c>
      <c r="C10" s="77" t="s">
        <v>83</v>
      </c>
      <c r="D10" s="77">
        <v>4990</v>
      </c>
      <c r="E10" s="77">
        <v>624</v>
      </c>
      <c r="F10" s="77">
        <v>744</v>
      </c>
      <c r="G10" s="1">
        <f t="shared" si="0"/>
        <v>0.1250501002004008</v>
      </c>
      <c r="H10" s="1">
        <f t="shared" si="1"/>
        <v>7.545698924731183</v>
      </c>
      <c r="I10" s="77">
        <v>-5.16376940273695E-2</v>
      </c>
      <c r="J10" s="1">
        <f t="shared" si="2"/>
        <v>-257.67209319657383</v>
      </c>
    </row>
    <row r="11" spans="1:10">
      <c r="A11" s="77">
        <v>1</v>
      </c>
      <c r="B11" s="77">
        <v>4</v>
      </c>
      <c r="C11" s="77" t="s">
        <v>84</v>
      </c>
      <c r="D11" s="77">
        <v>3253</v>
      </c>
      <c r="E11" s="77">
        <v>739</v>
      </c>
      <c r="F11" s="77">
        <v>1337</v>
      </c>
      <c r="G11" s="1">
        <f t="shared" si="0"/>
        <v>0.22717491546264987</v>
      </c>
      <c r="H11" s="1">
        <f t="shared" si="1"/>
        <v>2.9857890800299178</v>
      </c>
      <c r="I11" s="77">
        <v>-0.18098711392550501</v>
      </c>
      <c r="J11" s="1">
        <f t="shared" si="2"/>
        <v>-588.75108159966783</v>
      </c>
    </row>
    <row r="12" spans="1:10">
      <c r="A12" s="77">
        <v>1</v>
      </c>
      <c r="B12" s="77">
        <v>5</v>
      </c>
      <c r="C12" s="77" t="s">
        <v>85</v>
      </c>
      <c r="D12" s="77">
        <v>3403</v>
      </c>
      <c r="E12" s="77">
        <v>1338</v>
      </c>
      <c r="F12" s="77">
        <v>648</v>
      </c>
      <c r="G12" s="1">
        <f t="shared" si="0"/>
        <v>0.3931824860417279</v>
      </c>
      <c r="H12" s="1">
        <f t="shared" si="1"/>
        <v>7.3163580246913584</v>
      </c>
      <c r="I12" s="77">
        <v>0.24696738831026199</v>
      </c>
      <c r="J12" s="1">
        <f t="shared" si="2"/>
        <v>840.43002241982151</v>
      </c>
    </row>
    <row r="13" spans="1:10">
      <c r="A13" s="77">
        <v>1</v>
      </c>
      <c r="B13" s="77">
        <v>6</v>
      </c>
      <c r="C13" s="77" t="s">
        <v>86</v>
      </c>
      <c r="D13" s="77">
        <v>865</v>
      </c>
      <c r="E13" s="77">
        <v>198</v>
      </c>
      <c r="F13" s="77">
        <v>775</v>
      </c>
      <c r="G13" s="1">
        <f t="shared" si="0"/>
        <v>0.22890173410404624</v>
      </c>
      <c r="H13" s="1">
        <f t="shared" si="1"/>
        <v>1.3716129032258064</v>
      </c>
      <c r="I13" s="77">
        <v>-0.35170588147127102</v>
      </c>
      <c r="J13" s="1">
        <f t="shared" si="2"/>
        <v>-304.22558747264941</v>
      </c>
    </row>
    <row r="14" spans="1:10">
      <c r="A14" s="77">
        <v>1</v>
      </c>
      <c r="B14" s="77">
        <v>7</v>
      </c>
      <c r="C14" s="77" t="s">
        <v>87</v>
      </c>
      <c r="D14" s="77">
        <v>1733</v>
      </c>
      <c r="E14" s="77">
        <v>379</v>
      </c>
      <c r="F14" s="77">
        <v>639</v>
      </c>
      <c r="G14" s="1">
        <f t="shared" si="0"/>
        <v>0.21869590305828043</v>
      </c>
      <c r="H14" s="1">
        <f t="shared" si="1"/>
        <v>3.3051643192488265</v>
      </c>
      <c r="I14" s="77">
        <v>-0.24464070792165499</v>
      </c>
      <c r="J14" s="1">
        <f t="shared" si="2"/>
        <v>-423.96234682822808</v>
      </c>
    </row>
    <row r="15" spans="1:10">
      <c r="A15" s="77">
        <v>1</v>
      </c>
      <c r="B15" s="77">
        <v>8</v>
      </c>
      <c r="C15" s="77" t="s">
        <v>88</v>
      </c>
      <c r="D15" s="77">
        <v>568</v>
      </c>
      <c r="E15" s="77">
        <v>86</v>
      </c>
      <c r="F15" s="77">
        <v>440</v>
      </c>
      <c r="G15" s="1">
        <f t="shared" si="0"/>
        <v>0.15140845070422534</v>
      </c>
      <c r="H15" s="1">
        <f t="shared" si="1"/>
        <v>1.4863636363636363</v>
      </c>
      <c r="I15" s="77">
        <v>-0.46851323555260499</v>
      </c>
      <c r="J15" s="1">
        <f t="shared" si="2"/>
        <v>-266.11551779387963</v>
      </c>
    </row>
    <row r="16" spans="1:10">
      <c r="A16" s="77">
        <v>1</v>
      </c>
      <c r="B16" s="77">
        <v>9</v>
      </c>
      <c r="C16" s="77" t="s">
        <v>89</v>
      </c>
      <c r="D16" s="77">
        <v>4109</v>
      </c>
      <c r="E16" s="77">
        <v>1133</v>
      </c>
      <c r="F16" s="77">
        <v>1304</v>
      </c>
      <c r="G16" s="1">
        <f t="shared" si="0"/>
        <v>0.27573618885373569</v>
      </c>
      <c r="H16" s="1">
        <f t="shared" si="1"/>
        <v>4.0199386503067487</v>
      </c>
      <c r="I16" s="77">
        <v>-3.08534678590686E-2</v>
      </c>
      <c r="J16" s="1">
        <f t="shared" si="2"/>
        <v>-126.77689943291287</v>
      </c>
    </row>
    <row r="17" spans="1:10">
      <c r="A17" s="77">
        <v>1</v>
      </c>
      <c r="B17" s="77">
        <v>10</v>
      </c>
      <c r="C17" s="77" t="s">
        <v>90</v>
      </c>
      <c r="D17" s="77">
        <v>4520</v>
      </c>
      <c r="E17" s="77">
        <v>1005</v>
      </c>
      <c r="F17" s="77">
        <v>733</v>
      </c>
      <c r="G17" s="1">
        <f t="shared" si="0"/>
        <v>0.22234513274336284</v>
      </c>
      <c r="H17" s="1">
        <f t="shared" si="1"/>
        <v>7.5375170532060025</v>
      </c>
      <c r="I17" s="77">
        <v>6.4541546660584606E-2</v>
      </c>
      <c r="J17" s="1">
        <f t="shared" si="2"/>
        <v>291.72779090584243</v>
      </c>
    </row>
    <row r="18" spans="1:10">
      <c r="A18" s="77">
        <v>1</v>
      </c>
      <c r="B18" s="77">
        <v>11</v>
      </c>
      <c r="C18" s="77" t="s">
        <v>91</v>
      </c>
      <c r="D18" s="77">
        <v>2311</v>
      </c>
      <c r="E18" s="77">
        <v>655</v>
      </c>
      <c r="F18" s="77">
        <v>480</v>
      </c>
      <c r="G18" s="1">
        <f t="shared" si="0"/>
        <v>0.28342708784076159</v>
      </c>
      <c r="H18" s="1">
        <f t="shared" si="1"/>
        <v>6.1791666666666663</v>
      </c>
      <c r="I18" s="77">
        <v>-3.87768329160071E-3</v>
      </c>
      <c r="J18" s="1">
        <f t="shared" si="2"/>
        <v>-8.9613260868892404</v>
      </c>
    </row>
    <row r="19" spans="1:10">
      <c r="A19" s="77">
        <v>1</v>
      </c>
      <c r="B19" s="77">
        <v>12</v>
      </c>
      <c r="C19" s="77" t="s">
        <v>92</v>
      </c>
      <c r="D19" s="77">
        <v>843</v>
      </c>
      <c r="E19" s="77">
        <v>131</v>
      </c>
      <c r="F19" s="77">
        <v>644</v>
      </c>
      <c r="G19" s="1">
        <f t="shared" si="0"/>
        <v>0.15539739027283511</v>
      </c>
      <c r="H19" s="1">
        <f t="shared" si="1"/>
        <v>1.5124223602484472</v>
      </c>
      <c r="I19" s="77">
        <v>-0.44990437911236902</v>
      </c>
      <c r="J19" s="1">
        <f t="shared" si="2"/>
        <v>-379.26939159172707</v>
      </c>
    </row>
    <row r="20" spans="1:10">
      <c r="A20" s="77">
        <v>1</v>
      </c>
      <c r="B20" s="77">
        <v>13</v>
      </c>
      <c r="C20" s="77" t="s">
        <v>93</v>
      </c>
      <c r="D20" s="77">
        <v>2869</v>
      </c>
      <c r="E20" s="77">
        <v>756</v>
      </c>
      <c r="F20" s="77">
        <v>1196</v>
      </c>
      <c r="G20" s="1">
        <f t="shared" si="0"/>
        <v>0.26350644823980479</v>
      </c>
      <c r="H20" s="1">
        <f t="shared" si="1"/>
        <v>3.0309364548494981</v>
      </c>
      <c r="I20" s="77">
        <v>-0.14450879192108801</v>
      </c>
      <c r="J20" s="1">
        <f t="shared" si="2"/>
        <v>-414.59572402160148</v>
      </c>
    </row>
    <row r="21" spans="1:10">
      <c r="A21" s="77">
        <v>1</v>
      </c>
      <c r="B21" s="77">
        <v>14</v>
      </c>
      <c r="C21" s="77" t="s">
        <v>94</v>
      </c>
      <c r="D21" s="77">
        <v>4323</v>
      </c>
      <c r="E21" s="77">
        <v>949</v>
      </c>
      <c r="F21" s="77">
        <v>365</v>
      </c>
      <c r="G21" s="1">
        <f t="shared" si="0"/>
        <v>0.21952347906546379</v>
      </c>
      <c r="H21" s="1">
        <f t="shared" si="1"/>
        <v>14.443835616438356</v>
      </c>
      <c r="I21" s="77">
        <v>0.35195190815504102</v>
      </c>
      <c r="J21" s="1">
        <f t="shared" si="2"/>
        <v>1521.4880989542423</v>
      </c>
    </row>
    <row r="22" spans="1:10">
      <c r="A22" s="77">
        <v>1</v>
      </c>
      <c r="B22" s="77">
        <v>21</v>
      </c>
      <c r="C22" s="77" t="s">
        <v>95</v>
      </c>
      <c r="D22" s="77">
        <v>569</v>
      </c>
      <c r="E22" s="77">
        <v>143</v>
      </c>
      <c r="F22" s="77">
        <v>648</v>
      </c>
      <c r="G22" s="1">
        <f t="shared" si="0"/>
        <v>0.25131810193321619</v>
      </c>
      <c r="H22" s="1">
        <f t="shared" si="1"/>
        <v>1.0987654320987654</v>
      </c>
      <c r="I22" s="77">
        <v>-0.344805238786488</v>
      </c>
      <c r="J22" s="1">
        <f t="shared" si="2"/>
        <v>-196.19418086951168</v>
      </c>
    </row>
    <row r="23" spans="1:10">
      <c r="A23" s="77">
        <v>1</v>
      </c>
      <c r="B23" s="77">
        <v>22</v>
      </c>
      <c r="C23" s="77" t="s">
        <v>96</v>
      </c>
      <c r="D23" s="77">
        <v>752</v>
      </c>
      <c r="E23" s="77">
        <v>143</v>
      </c>
      <c r="F23" s="77">
        <v>567</v>
      </c>
      <c r="G23" s="1">
        <f t="shared" si="0"/>
        <v>0.1901595744680851</v>
      </c>
      <c r="H23" s="1">
        <f t="shared" si="1"/>
        <v>1.5784832451499118</v>
      </c>
      <c r="I23" s="77">
        <v>-0.40207996146896802</v>
      </c>
      <c r="J23" s="1">
        <f t="shared" si="2"/>
        <v>-302.36413102466395</v>
      </c>
    </row>
    <row r="24" spans="1:10">
      <c r="A24" s="77">
        <v>1</v>
      </c>
      <c r="B24" s="77">
        <v>23</v>
      </c>
      <c r="C24" s="77" t="s">
        <v>97</v>
      </c>
      <c r="D24" s="77">
        <v>582</v>
      </c>
      <c r="E24" s="77">
        <v>71</v>
      </c>
      <c r="F24" s="77">
        <v>697</v>
      </c>
      <c r="G24" s="1">
        <f t="shared" si="0"/>
        <v>0.12199312714776632</v>
      </c>
      <c r="H24" s="1">
        <f t="shared" si="1"/>
        <v>0.9368723098995696</v>
      </c>
      <c r="I24" s="77">
        <v>-0.53313293891152902</v>
      </c>
      <c r="J24" s="1">
        <f t="shared" si="2"/>
        <v>-310.28337044650988</v>
      </c>
    </row>
    <row r="25" spans="1:10">
      <c r="A25" s="77">
        <v>1</v>
      </c>
      <c r="B25" s="77">
        <v>24</v>
      </c>
      <c r="C25" s="77" t="s">
        <v>98</v>
      </c>
      <c r="D25" s="77">
        <v>843</v>
      </c>
      <c r="E25" s="77">
        <v>84</v>
      </c>
      <c r="F25" s="77">
        <v>1017</v>
      </c>
      <c r="G25" s="1">
        <f t="shared" si="0"/>
        <v>9.9644128113879002E-2</v>
      </c>
      <c r="H25" s="1">
        <f t="shared" si="1"/>
        <v>0.91150442477876104</v>
      </c>
      <c r="I25" s="77">
        <v>-0.55439816716728896</v>
      </c>
      <c r="J25" s="1">
        <f t="shared" si="2"/>
        <v>-467.35765492202461</v>
      </c>
    </row>
    <row r="26" spans="1:10">
      <c r="A26" s="77">
        <v>1</v>
      </c>
      <c r="B26" s="77">
        <v>25</v>
      </c>
      <c r="C26" s="77" t="s">
        <v>99</v>
      </c>
      <c r="D26" s="77">
        <v>1893</v>
      </c>
      <c r="E26" s="77">
        <v>318</v>
      </c>
      <c r="F26" s="77">
        <v>245</v>
      </c>
      <c r="G26" s="1">
        <f t="shared" si="0"/>
        <v>0.16798732171156894</v>
      </c>
      <c r="H26" s="1">
        <f t="shared" si="1"/>
        <v>9.0244897959183668</v>
      </c>
      <c r="I26" s="77">
        <v>-6.0703516527876998E-2</v>
      </c>
      <c r="J26" s="1">
        <f t="shared" si="2"/>
        <v>-114.91175678727116</v>
      </c>
    </row>
    <row r="27" spans="1:10">
      <c r="A27" s="77">
        <v>1</v>
      </c>
      <c r="B27" s="77">
        <v>26</v>
      </c>
      <c r="C27" s="77" t="s">
        <v>100</v>
      </c>
      <c r="D27" s="77">
        <v>628</v>
      </c>
      <c r="E27" s="77">
        <v>96</v>
      </c>
      <c r="F27" s="77">
        <v>554</v>
      </c>
      <c r="G27" s="1">
        <f t="shared" si="0"/>
        <v>0.15286624203821655</v>
      </c>
      <c r="H27" s="1">
        <f t="shared" si="1"/>
        <v>1.3068592057761732</v>
      </c>
      <c r="I27" s="77">
        <v>-0.47166815514378702</v>
      </c>
      <c r="J27" s="1">
        <f t="shared" si="2"/>
        <v>-296.20760143029827</v>
      </c>
    </row>
    <row r="28" spans="1:10">
      <c r="A28" s="77">
        <v>1</v>
      </c>
      <c r="B28" s="77">
        <v>27</v>
      </c>
      <c r="C28" s="77" t="s">
        <v>101</v>
      </c>
      <c r="D28" s="77">
        <v>3389</v>
      </c>
      <c r="E28" s="77">
        <v>939</v>
      </c>
      <c r="F28" s="77">
        <v>247</v>
      </c>
      <c r="G28" s="1">
        <f t="shared" si="0"/>
        <v>0.27707288285629977</v>
      </c>
      <c r="H28" s="1">
        <f t="shared" si="1"/>
        <v>17.522267206477732</v>
      </c>
      <c r="I28" s="77">
        <v>0.52623969807869397</v>
      </c>
      <c r="J28" s="1">
        <f t="shared" si="2"/>
        <v>1783.4263367886938</v>
      </c>
    </row>
    <row r="29" spans="1:10">
      <c r="A29" s="77">
        <v>1</v>
      </c>
      <c r="B29" s="77">
        <v>28</v>
      </c>
      <c r="C29" s="77" t="s">
        <v>102</v>
      </c>
      <c r="D29" s="77">
        <v>1237</v>
      </c>
      <c r="E29" s="77">
        <v>579</v>
      </c>
      <c r="F29" s="77">
        <v>957</v>
      </c>
      <c r="G29" s="1">
        <f t="shared" si="0"/>
        <v>0.46806790622473726</v>
      </c>
      <c r="H29" s="1">
        <f t="shared" si="1"/>
        <v>1.8975966562173459</v>
      </c>
      <c r="I29" s="77">
        <v>2.3507001393547802E-2</v>
      </c>
      <c r="J29" s="1">
        <f t="shared" si="2"/>
        <v>29.07816072381863</v>
      </c>
    </row>
    <row r="30" spans="1:10">
      <c r="A30" s="77">
        <v>1</v>
      </c>
      <c r="B30" s="77">
        <v>29</v>
      </c>
      <c r="C30" s="77" t="s">
        <v>103</v>
      </c>
      <c r="D30" s="77">
        <v>1356</v>
      </c>
      <c r="E30" s="77">
        <v>358</v>
      </c>
      <c r="F30" s="77">
        <v>230</v>
      </c>
      <c r="G30" s="1">
        <f t="shared" si="0"/>
        <v>0.2640117994100295</v>
      </c>
      <c r="H30" s="1">
        <f t="shared" si="1"/>
        <v>7.4521739130434783</v>
      </c>
      <c r="I30" s="77">
        <v>-1.71188818321764E-2</v>
      </c>
      <c r="J30" s="1">
        <f t="shared" si="2"/>
        <v>-23.213203764431199</v>
      </c>
    </row>
    <row r="31" spans="1:10">
      <c r="A31" s="77">
        <v>1</v>
      </c>
      <c r="B31" s="77">
        <v>30</v>
      </c>
      <c r="C31" s="77" t="s">
        <v>104</v>
      </c>
      <c r="D31" s="77">
        <v>1770</v>
      </c>
      <c r="E31" s="77">
        <v>1253</v>
      </c>
      <c r="F31" s="77">
        <v>640</v>
      </c>
      <c r="G31" s="1">
        <f t="shared" si="0"/>
        <v>0.70790960451977403</v>
      </c>
      <c r="H31" s="1">
        <f t="shared" si="1"/>
        <v>4.7234375000000002</v>
      </c>
      <c r="I31" s="77">
        <v>0.506480377520655</v>
      </c>
      <c r="J31" s="1">
        <f t="shared" si="2"/>
        <v>896.4702682115593</v>
      </c>
    </row>
    <row r="32" spans="1:10">
      <c r="A32" s="77">
        <v>1</v>
      </c>
      <c r="B32" s="77">
        <v>31</v>
      </c>
      <c r="C32" s="77" t="s">
        <v>105</v>
      </c>
      <c r="D32" s="77">
        <v>2068</v>
      </c>
      <c r="E32" s="77">
        <v>392</v>
      </c>
      <c r="F32" s="77">
        <v>306</v>
      </c>
      <c r="G32" s="1">
        <f t="shared" si="0"/>
        <v>0.1895551257253385</v>
      </c>
      <c r="H32" s="1">
        <f t="shared" si="1"/>
        <v>8.0392156862745097</v>
      </c>
      <c r="I32" s="77">
        <v>-6.56037874188201E-2</v>
      </c>
      <c r="J32" s="1">
        <f t="shared" si="2"/>
        <v>-135.66863238211997</v>
      </c>
    </row>
    <row r="33" spans="1:10">
      <c r="A33" s="77">
        <v>1</v>
      </c>
      <c r="B33" s="77">
        <v>32</v>
      </c>
      <c r="C33" s="77" t="s">
        <v>106</v>
      </c>
      <c r="D33" s="77">
        <v>436</v>
      </c>
      <c r="E33" s="77">
        <v>170</v>
      </c>
      <c r="F33" s="77">
        <v>368</v>
      </c>
      <c r="G33" s="1">
        <f t="shared" si="0"/>
        <v>0.38990825688073394</v>
      </c>
      <c r="H33" s="1">
        <f t="shared" si="1"/>
        <v>1.6467391304347827</v>
      </c>
      <c r="I33" s="77">
        <v>-0.131863403023669</v>
      </c>
      <c r="J33" s="1">
        <f t="shared" si="2"/>
        <v>-57.492443718319684</v>
      </c>
    </row>
    <row r="34" spans="1:10">
      <c r="A34" s="77">
        <v>1</v>
      </c>
      <c r="B34" s="77">
        <v>33</v>
      </c>
      <c r="C34" s="77" t="s">
        <v>107</v>
      </c>
      <c r="D34" s="77">
        <v>2032</v>
      </c>
      <c r="E34" s="77">
        <v>826</v>
      </c>
      <c r="F34" s="77">
        <v>994</v>
      </c>
      <c r="G34" s="1">
        <f t="shared" si="0"/>
        <v>0.40649606299212598</v>
      </c>
      <c r="H34" s="1">
        <f t="shared" si="1"/>
        <v>2.8752515090543258</v>
      </c>
      <c r="I34" s="77">
        <v>1.36838260224308E-2</v>
      </c>
      <c r="J34" s="1">
        <f t="shared" si="2"/>
        <v>27.805534477579386</v>
      </c>
    </row>
    <row r="35" spans="1:10">
      <c r="A35" s="77">
        <v>1</v>
      </c>
      <c r="B35" s="77">
        <v>34</v>
      </c>
      <c r="C35" s="77" t="s">
        <v>108</v>
      </c>
      <c r="D35" s="77">
        <v>1512</v>
      </c>
      <c r="E35" s="77">
        <v>255</v>
      </c>
      <c r="F35" s="77">
        <v>602</v>
      </c>
      <c r="G35" s="1">
        <f t="shared" si="0"/>
        <v>0.16865079365079366</v>
      </c>
      <c r="H35" s="1">
        <f t="shared" si="1"/>
        <v>2.9352159468438539</v>
      </c>
      <c r="I35" s="77">
        <v>-0.34061621726664099</v>
      </c>
      <c r="J35" s="1">
        <f t="shared" si="2"/>
        <v>-515.01172050716116</v>
      </c>
    </row>
    <row r="36" spans="1:10">
      <c r="A36" s="77">
        <v>1</v>
      </c>
      <c r="B36" s="77">
        <v>35</v>
      </c>
      <c r="C36" s="77" t="s">
        <v>109</v>
      </c>
      <c r="D36" s="77">
        <v>1883</v>
      </c>
      <c r="E36" s="77">
        <v>801</v>
      </c>
      <c r="F36" s="77">
        <v>1396</v>
      </c>
      <c r="G36" s="1">
        <f t="shared" si="0"/>
        <v>0.42538502389803506</v>
      </c>
      <c r="H36" s="1">
        <f t="shared" si="1"/>
        <v>1.9226361031518624</v>
      </c>
      <c r="I36" s="77">
        <v>-7.5481119227766898E-3</v>
      </c>
      <c r="J36" s="1">
        <f t="shared" si="2"/>
        <v>-14.213094750588507</v>
      </c>
    </row>
    <row r="37" spans="1:10">
      <c r="A37" s="77">
        <v>1</v>
      </c>
      <c r="B37" s="77">
        <v>36</v>
      </c>
      <c r="C37" s="77" t="s">
        <v>110</v>
      </c>
      <c r="D37" s="77">
        <v>1077</v>
      </c>
      <c r="E37" s="77">
        <v>283</v>
      </c>
      <c r="F37" s="77">
        <v>936</v>
      </c>
      <c r="G37" s="1">
        <f t="shared" si="0"/>
        <v>0.26276694521819871</v>
      </c>
      <c r="H37" s="1">
        <f t="shared" si="1"/>
        <v>1.4529914529914529</v>
      </c>
      <c r="I37" s="77">
        <v>-0.29140127424970602</v>
      </c>
      <c r="J37" s="1">
        <f t="shared" si="2"/>
        <v>-313.83917236693338</v>
      </c>
    </row>
    <row r="38" spans="1:10">
      <c r="A38" s="77">
        <v>1</v>
      </c>
      <c r="B38" s="77">
        <v>37</v>
      </c>
      <c r="C38" s="77" t="s">
        <v>111</v>
      </c>
      <c r="D38" s="77">
        <v>1364</v>
      </c>
      <c r="E38" s="77">
        <v>286</v>
      </c>
      <c r="F38" s="77">
        <v>1256</v>
      </c>
      <c r="G38" s="1">
        <f t="shared" si="0"/>
        <v>0.20967741935483872</v>
      </c>
      <c r="H38" s="1">
        <f t="shared" si="1"/>
        <v>1.3136942675159236</v>
      </c>
      <c r="I38" s="77">
        <v>-0.359719264178049</v>
      </c>
      <c r="J38" s="1">
        <f t="shared" si="2"/>
        <v>-490.65707633885881</v>
      </c>
    </row>
    <row r="39" spans="1:10">
      <c r="A39" s="77">
        <v>1</v>
      </c>
      <c r="B39" s="77">
        <v>38</v>
      </c>
      <c r="C39" s="77" t="s">
        <v>112</v>
      </c>
      <c r="D39" s="77">
        <v>1320</v>
      </c>
      <c r="E39" s="77">
        <v>690</v>
      </c>
      <c r="F39" s="77">
        <v>829</v>
      </c>
      <c r="G39" s="1">
        <f t="shared" si="0"/>
        <v>0.52272727272727271</v>
      </c>
      <c r="H39" s="1">
        <f t="shared" si="1"/>
        <v>2.4246079613992761</v>
      </c>
      <c r="I39" s="77">
        <v>0.126835414488389</v>
      </c>
      <c r="J39" s="1">
        <f t="shared" si="2"/>
        <v>167.42274712467349</v>
      </c>
    </row>
    <row r="40" spans="1:10">
      <c r="A40" s="77">
        <v>1</v>
      </c>
      <c r="B40" s="77">
        <v>39</v>
      </c>
      <c r="C40" s="77" t="s">
        <v>113</v>
      </c>
      <c r="D40" s="77">
        <v>799</v>
      </c>
      <c r="E40" s="77">
        <v>125</v>
      </c>
      <c r="F40" s="77">
        <v>622</v>
      </c>
      <c r="G40" s="1">
        <f t="shared" si="0"/>
        <v>0.15644555694618273</v>
      </c>
      <c r="H40" s="1">
        <f t="shared" si="1"/>
        <v>1.4855305466237942</v>
      </c>
      <c r="I40" s="77">
        <v>-0.451496986421553</v>
      </c>
      <c r="J40" s="1">
        <f t="shared" si="2"/>
        <v>-360.74609215082086</v>
      </c>
    </row>
    <row r="41" spans="1:10">
      <c r="A41" s="77">
        <v>1</v>
      </c>
      <c r="B41" s="77">
        <v>40</v>
      </c>
      <c r="C41" s="77" t="s">
        <v>114</v>
      </c>
      <c r="D41" s="77">
        <v>1007</v>
      </c>
      <c r="E41" s="77">
        <v>132</v>
      </c>
      <c r="F41" s="77">
        <v>954</v>
      </c>
      <c r="G41" s="1">
        <f t="shared" si="0"/>
        <v>0.13108242303872888</v>
      </c>
      <c r="H41" s="1">
        <f t="shared" si="1"/>
        <v>1.1939203354297694</v>
      </c>
      <c r="I41" s="77">
        <v>-0.49084857967987999</v>
      </c>
      <c r="J41" s="1">
        <f t="shared" si="2"/>
        <v>-494.28451973763913</v>
      </c>
    </row>
    <row r="42" spans="1:10">
      <c r="A42" s="77">
        <v>1</v>
      </c>
      <c r="B42" s="77">
        <v>41</v>
      </c>
      <c r="C42" s="77" t="s">
        <v>115</v>
      </c>
      <c r="D42" s="77">
        <v>460</v>
      </c>
      <c r="E42" s="77">
        <v>39</v>
      </c>
      <c r="F42" s="77">
        <v>441</v>
      </c>
      <c r="G42" s="1">
        <f t="shared" si="0"/>
        <v>8.478260869565217E-2</v>
      </c>
      <c r="H42" s="1">
        <f t="shared" si="1"/>
        <v>1.1315192743764173</v>
      </c>
      <c r="I42" s="77">
        <v>-0.58227235812557798</v>
      </c>
      <c r="J42" s="1">
        <f t="shared" si="2"/>
        <v>-267.84528473776589</v>
      </c>
    </row>
    <row r="43" spans="1:10">
      <c r="A43" s="77">
        <v>1</v>
      </c>
      <c r="B43" s="77">
        <v>42</v>
      </c>
      <c r="C43" s="77" t="s">
        <v>116</v>
      </c>
      <c r="D43" s="77">
        <v>893</v>
      </c>
      <c r="E43" s="77">
        <v>309</v>
      </c>
      <c r="F43" s="77">
        <v>724</v>
      </c>
      <c r="G43" s="1">
        <f t="shared" si="0"/>
        <v>0.34602463605823069</v>
      </c>
      <c r="H43" s="1">
        <f t="shared" si="1"/>
        <v>1.660220994475138</v>
      </c>
      <c r="I43" s="77">
        <v>-0.17326543850868301</v>
      </c>
      <c r="J43" s="1">
        <f t="shared" si="2"/>
        <v>-154.72603658825392</v>
      </c>
    </row>
    <row r="44" spans="1:10">
      <c r="A44" s="77">
        <v>1</v>
      </c>
      <c r="B44" s="77">
        <v>43</v>
      </c>
      <c r="C44" s="77" t="s">
        <v>117</v>
      </c>
      <c r="D44" s="77">
        <v>296</v>
      </c>
      <c r="E44" s="77">
        <v>41</v>
      </c>
      <c r="F44" s="77">
        <v>327</v>
      </c>
      <c r="G44" s="1">
        <f t="shared" si="0"/>
        <v>0.13851351351351351</v>
      </c>
      <c r="H44" s="1">
        <f t="shared" si="1"/>
        <v>1.0305810397553516</v>
      </c>
      <c r="I44" s="77">
        <v>-0.51817548965412197</v>
      </c>
      <c r="J44" s="1">
        <f t="shared" si="2"/>
        <v>-153.37994493762011</v>
      </c>
    </row>
    <row r="45" spans="1:10">
      <c r="A45" s="77">
        <v>1</v>
      </c>
      <c r="B45" s="77">
        <v>44</v>
      </c>
      <c r="C45" s="77" t="s">
        <v>118</v>
      </c>
      <c r="D45" s="77">
        <v>666</v>
      </c>
      <c r="E45" s="77">
        <v>119</v>
      </c>
      <c r="F45" s="77">
        <v>724</v>
      </c>
      <c r="G45" s="1">
        <f t="shared" si="0"/>
        <v>0.17867867867867868</v>
      </c>
      <c r="H45" s="1">
        <f t="shared" si="1"/>
        <v>1.0842541436464088</v>
      </c>
      <c r="I45" s="77">
        <v>-0.44339604568982</v>
      </c>
      <c r="J45" s="1">
        <f t="shared" si="2"/>
        <v>-295.30176642942013</v>
      </c>
    </row>
    <row r="46" spans="1:10">
      <c r="A46" s="77">
        <v>1</v>
      </c>
      <c r="B46" s="77">
        <v>51</v>
      </c>
      <c r="C46" s="77" t="s">
        <v>119</v>
      </c>
      <c r="D46" s="77">
        <v>3796</v>
      </c>
      <c r="E46" s="77">
        <v>1494</v>
      </c>
      <c r="F46" s="77">
        <v>417</v>
      </c>
      <c r="G46" s="1">
        <f t="shared" si="0"/>
        <v>0.39357218124341414</v>
      </c>
      <c r="H46" s="1">
        <f t="shared" si="1"/>
        <v>12.685851318944843</v>
      </c>
      <c r="I46" s="77">
        <v>0.49762527571058401</v>
      </c>
      <c r="J46" s="1">
        <f t="shared" si="2"/>
        <v>1888.9855465973769</v>
      </c>
    </row>
    <row r="47" spans="1:10">
      <c r="A47" s="77">
        <v>1</v>
      </c>
      <c r="B47" s="77">
        <v>52</v>
      </c>
      <c r="C47" s="77" t="s">
        <v>120</v>
      </c>
      <c r="D47" s="77">
        <v>10755</v>
      </c>
      <c r="E47" s="77">
        <v>3278</v>
      </c>
      <c r="F47" s="77">
        <v>896</v>
      </c>
      <c r="G47" s="1">
        <f t="shared" si="0"/>
        <v>0.30478847047884705</v>
      </c>
      <c r="H47" s="1">
        <f t="shared" si="1"/>
        <v>15.661830357142858</v>
      </c>
      <c r="I47" s="77">
        <v>0.802322403088499</v>
      </c>
      <c r="J47" s="1">
        <f t="shared" si="2"/>
        <v>8628.9774452168076</v>
      </c>
    </row>
    <row r="48" spans="1:10">
      <c r="A48" s="77">
        <v>1</v>
      </c>
      <c r="B48" s="77">
        <v>53</v>
      </c>
      <c r="C48" s="77" t="s">
        <v>121</v>
      </c>
      <c r="D48" s="77">
        <v>16774</v>
      </c>
      <c r="E48" s="77">
        <v>8232</v>
      </c>
      <c r="F48" s="77">
        <v>1603</v>
      </c>
      <c r="G48" s="1">
        <f t="shared" si="0"/>
        <v>0.49075950876356267</v>
      </c>
      <c r="H48" s="1">
        <f t="shared" si="1"/>
        <v>15.599500935745477</v>
      </c>
      <c r="I48" s="77">
        <v>1.32089085338927</v>
      </c>
      <c r="J48" s="1">
        <f t="shared" si="2"/>
        <v>22156.623174751614</v>
      </c>
    </row>
    <row r="49" spans="1:10">
      <c r="A49" s="77">
        <v>1</v>
      </c>
      <c r="B49" s="77">
        <v>54</v>
      </c>
      <c r="C49" s="77" t="s">
        <v>122</v>
      </c>
      <c r="D49" s="77">
        <v>7030</v>
      </c>
      <c r="E49" s="77">
        <v>5665</v>
      </c>
      <c r="F49" s="77">
        <v>417</v>
      </c>
      <c r="G49" s="1">
        <f t="shared" si="0"/>
        <v>0.80583214793741109</v>
      </c>
      <c r="H49" s="1">
        <f t="shared" si="1"/>
        <v>30.443645083932854</v>
      </c>
      <c r="I49" s="77">
        <v>1.9879841404923799</v>
      </c>
      <c r="J49" s="1">
        <f t="shared" si="2"/>
        <v>13975.528507661431</v>
      </c>
    </row>
    <row r="50" spans="1:10">
      <c r="A50" s="77">
        <v>1</v>
      </c>
      <c r="B50" s="77">
        <v>55</v>
      </c>
      <c r="C50" s="77" t="s">
        <v>123</v>
      </c>
      <c r="D50" s="77">
        <v>3684</v>
      </c>
      <c r="E50" s="77">
        <v>1136</v>
      </c>
      <c r="F50" s="77">
        <v>841</v>
      </c>
      <c r="G50" s="1">
        <f t="shared" si="0"/>
        <v>0.30836047774158526</v>
      </c>
      <c r="H50" s="1">
        <f t="shared" si="1"/>
        <v>5.7312722948870389</v>
      </c>
      <c r="I50" s="77">
        <v>7.09899089904618E-2</v>
      </c>
      <c r="J50" s="1">
        <f t="shared" si="2"/>
        <v>261.52682472086127</v>
      </c>
    </row>
    <row r="51" spans="1:10">
      <c r="A51" s="77">
        <v>1</v>
      </c>
      <c r="B51" s="77">
        <v>56</v>
      </c>
      <c r="C51" s="77" t="s">
        <v>124</v>
      </c>
      <c r="D51" s="77">
        <v>8686</v>
      </c>
      <c r="E51" s="77">
        <v>3566</v>
      </c>
      <c r="F51" s="77">
        <v>1252</v>
      </c>
      <c r="G51" s="1">
        <f t="shared" si="0"/>
        <v>0.41054570573336402</v>
      </c>
      <c r="H51" s="1">
        <f t="shared" si="1"/>
        <v>9.7859424920127793</v>
      </c>
      <c r="I51" s="77">
        <v>0.60661176779709403</v>
      </c>
      <c r="J51" s="1">
        <f t="shared" si="2"/>
        <v>5269.0298150855588</v>
      </c>
    </row>
    <row r="52" spans="1:10">
      <c r="A52" s="77">
        <v>1</v>
      </c>
      <c r="B52" s="77">
        <v>57</v>
      </c>
      <c r="C52" s="77" t="s">
        <v>125</v>
      </c>
      <c r="D52" s="77">
        <v>2249</v>
      </c>
      <c r="E52" s="77">
        <v>442</v>
      </c>
      <c r="F52" s="77">
        <v>817</v>
      </c>
      <c r="G52" s="1">
        <f t="shared" si="0"/>
        <v>0.19653179190751446</v>
      </c>
      <c r="H52" s="1">
        <f t="shared" si="1"/>
        <v>3.2937576499388004</v>
      </c>
      <c r="I52" s="77">
        <v>-0.25403482437383601</v>
      </c>
      <c r="J52" s="1">
        <f t="shared" si="2"/>
        <v>-571.32432001675716</v>
      </c>
    </row>
    <row r="53" spans="1:10">
      <c r="A53" s="77">
        <v>1</v>
      </c>
      <c r="B53" s="77">
        <v>58</v>
      </c>
      <c r="C53" s="77" t="s">
        <v>126</v>
      </c>
      <c r="D53" s="77">
        <v>4122</v>
      </c>
      <c r="E53" s="77">
        <v>605</v>
      </c>
      <c r="F53" s="77">
        <v>1193</v>
      </c>
      <c r="G53" s="1">
        <f t="shared" si="0"/>
        <v>0.14677341096555072</v>
      </c>
      <c r="H53" s="1">
        <f t="shared" si="1"/>
        <v>3.9622799664710815</v>
      </c>
      <c r="I53" s="77">
        <v>-0.21414586450987599</v>
      </c>
      <c r="J53" s="1">
        <f t="shared" si="2"/>
        <v>-882.7092535097089</v>
      </c>
    </row>
    <row r="54" spans="1:10">
      <c r="A54" s="77">
        <v>1</v>
      </c>
      <c r="B54" s="77">
        <v>59</v>
      </c>
      <c r="C54" s="77" t="s">
        <v>127</v>
      </c>
      <c r="D54" s="77">
        <v>1876</v>
      </c>
      <c r="E54" s="77">
        <v>305</v>
      </c>
      <c r="F54" s="77">
        <v>597</v>
      </c>
      <c r="G54" s="1">
        <f t="shared" si="0"/>
        <v>0.16257995735607675</v>
      </c>
      <c r="H54" s="1">
        <f t="shared" si="1"/>
        <v>3.6532663316582914</v>
      </c>
      <c r="I54" s="77">
        <v>-0.30226562434617099</v>
      </c>
      <c r="J54" s="1">
        <f t="shared" si="2"/>
        <v>-567.05031127341681</v>
      </c>
    </row>
    <row r="55" spans="1:10">
      <c r="A55" s="77">
        <v>1</v>
      </c>
      <c r="B55" s="77">
        <v>60</v>
      </c>
      <c r="C55" s="77" t="s">
        <v>128</v>
      </c>
      <c r="D55" s="77">
        <v>2460</v>
      </c>
      <c r="E55" s="77">
        <v>946</v>
      </c>
      <c r="F55" s="77">
        <v>429</v>
      </c>
      <c r="G55" s="1">
        <f t="shared" si="0"/>
        <v>0.38455284552845531</v>
      </c>
      <c r="H55" s="1">
        <f t="shared" si="1"/>
        <v>7.9393939393939394</v>
      </c>
      <c r="I55" s="77">
        <v>0.22118856395955799</v>
      </c>
      <c r="J55" s="1">
        <f t="shared" si="2"/>
        <v>544.12386734051267</v>
      </c>
    </row>
    <row r="56" spans="1:10">
      <c r="A56" s="77">
        <v>1</v>
      </c>
      <c r="B56" s="77">
        <v>61</v>
      </c>
      <c r="C56" s="77" t="s">
        <v>129</v>
      </c>
      <c r="D56" s="77">
        <v>971</v>
      </c>
      <c r="E56" s="77">
        <v>147</v>
      </c>
      <c r="F56" s="77">
        <v>480</v>
      </c>
      <c r="G56" s="1">
        <f t="shared" si="0"/>
        <v>0.15139031925849639</v>
      </c>
      <c r="H56" s="1">
        <f t="shared" si="1"/>
        <v>2.3291666666666666</v>
      </c>
      <c r="I56" s="77">
        <v>-0.41455121542961598</v>
      </c>
      <c r="J56" s="1">
        <f t="shared" si="2"/>
        <v>-402.52923018215711</v>
      </c>
    </row>
    <row r="57" spans="1:10">
      <c r="A57" s="77">
        <v>1</v>
      </c>
      <c r="B57" s="77">
        <v>62</v>
      </c>
      <c r="C57" s="77" t="s">
        <v>130</v>
      </c>
      <c r="D57" s="77">
        <v>17504</v>
      </c>
      <c r="E57" s="77">
        <v>32461</v>
      </c>
      <c r="F57" s="77">
        <v>1911</v>
      </c>
      <c r="G57" s="1">
        <f t="shared" si="0"/>
        <v>1.8544904021937842</v>
      </c>
      <c r="H57" s="1">
        <f t="shared" si="1"/>
        <v>26.145996860282576</v>
      </c>
      <c r="I57" s="77">
        <v>3.7280391405142899</v>
      </c>
      <c r="J57" s="1">
        <f t="shared" si="2"/>
        <v>65255.59711556213</v>
      </c>
    </row>
    <row r="58" spans="1:10">
      <c r="A58" s="77">
        <v>1</v>
      </c>
      <c r="B58" s="77">
        <v>63</v>
      </c>
      <c r="C58" s="77" t="s">
        <v>131</v>
      </c>
      <c r="D58" s="77">
        <v>1610</v>
      </c>
      <c r="E58" s="77">
        <v>197</v>
      </c>
      <c r="F58" s="77">
        <v>518</v>
      </c>
      <c r="G58" s="1">
        <f t="shared" si="0"/>
        <v>0.12236024844720497</v>
      </c>
      <c r="H58" s="1">
        <f t="shared" si="1"/>
        <v>3.4884169884169882</v>
      </c>
      <c r="I58" s="77">
        <v>-0.37746088900612601</v>
      </c>
      <c r="J58" s="1">
        <f t="shared" si="2"/>
        <v>-607.71203129986293</v>
      </c>
    </row>
    <row r="59" spans="1:10">
      <c r="A59" s="77">
        <v>1</v>
      </c>
      <c r="B59" s="77">
        <v>64</v>
      </c>
      <c r="C59" s="77" t="s">
        <v>132</v>
      </c>
      <c r="D59" s="77">
        <v>4953</v>
      </c>
      <c r="E59" s="77">
        <v>789</v>
      </c>
      <c r="F59" s="77">
        <v>1009</v>
      </c>
      <c r="G59" s="1">
        <f t="shared" si="0"/>
        <v>0.15929739551786795</v>
      </c>
      <c r="H59" s="1">
        <f t="shared" si="1"/>
        <v>5.6907829534192267</v>
      </c>
      <c r="I59" s="77">
        <v>-8.5617828749475502E-2</v>
      </c>
      <c r="J59" s="1">
        <f t="shared" si="2"/>
        <v>-424.06510579615218</v>
      </c>
    </row>
    <row r="60" spans="1:10">
      <c r="A60" s="77">
        <v>1</v>
      </c>
      <c r="B60" s="77">
        <v>65</v>
      </c>
      <c r="C60" s="77" t="s">
        <v>133</v>
      </c>
      <c r="D60" s="77">
        <v>987</v>
      </c>
      <c r="E60" s="77">
        <v>93</v>
      </c>
      <c r="F60" s="77">
        <v>1016</v>
      </c>
      <c r="G60" s="1">
        <f t="shared" si="0"/>
        <v>9.4224924012158054E-2</v>
      </c>
      <c r="H60" s="1">
        <f t="shared" si="1"/>
        <v>1.0629921259842521</v>
      </c>
      <c r="I60" s="77">
        <v>-0.54922645059027997</v>
      </c>
      <c r="J60" s="1">
        <f t="shared" si="2"/>
        <v>-542.08650673260638</v>
      </c>
    </row>
    <row r="61" spans="1:10">
      <c r="A61" s="77">
        <v>1</v>
      </c>
      <c r="B61" s="77">
        <v>66</v>
      </c>
      <c r="C61" s="77" t="s">
        <v>134</v>
      </c>
      <c r="D61" s="77">
        <v>14675</v>
      </c>
      <c r="E61" s="77">
        <v>17945</v>
      </c>
      <c r="F61" s="77">
        <v>553</v>
      </c>
      <c r="G61" s="1">
        <f t="shared" si="0"/>
        <v>1.2228279386712095</v>
      </c>
      <c r="H61" s="1">
        <f t="shared" si="1"/>
        <v>58.9873417721519</v>
      </c>
      <c r="I61" s="77">
        <v>4.1437018619031303</v>
      </c>
      <c r="J61" s="1">
        <f t="shared" si="2"/>
        <v>60808.82482342844</v>
      </c>
    </row>
    <row r="62" spans="1:10">
      <c r="A62" s="77">
        <v>1</v>
      </c>
      <c r="B62" s="77">
        <v>67</v>
      </c>
      <c r="C62" s="77" t="s">
        <v>135</v>
      </c>
      <c r="D62" s="77">
        <v>3961</v>
      </c>
      <c r="E62" s="77">
        <v>987</v>
      </c>
      <c r="F62" s="77">
        <v>1072</v>
      </c>
      <c r="G62" s="1">
        <f t="shared" si="0"/>
        <v>0.24917950012623075</v>
      </c>
      <c r="H62" s="1">
        <f t="shared" si="1"/>
        <v>4.6156716417910451</v>
      </c>
      <c r="I62" s="77">
        <v>-4.8717742504179297E-2</v>
      </c>
      <c r="J62" s="1">
        <f t="shared" si="2"/>
        <v>-192.9709780590542</v>
      </c>
    </row>
    <row r="63" spans="1:10">
      <c r="A63" s="77">
        <v>1</v>
      </c>
      <c r="B63" s="77">
        <v>68</v>
      </c>
      <c r="C63" s="77" t="s">
        <v>136</v>
      </c>
      <c r="D63" s="77">
        <v>2249</v>
      </c>
      <c r="E63" s="77">
        <v>332</v>
      </c>
      <c r="F63" s="77">
        <v>434</v>
      </c>
      <c r="G63" s="1">
        <f t="shared" si="0"/>
        <v>0.14762116496220543</v>
      </c>
      <c r="H63" s="1">
        <f t="shared" si="1"/>
        <v>5.9470046082949306</v>
      </c>
      <c r="I63" s="77">
        <v>-0.20760690472224</v>
      </c>
      <c r="J63" s="1">
        <f t="shared" si="2"/>
        <v>-466.90792872031778</v>
      </c>
    </row>
    <row r="64" spans="1:10">
      <c r="A64" s="77">
        <v>1</v>
      </c>
      <c r="B64" s="77">
        <v>69</v>
      </c>
      <c r="C64" s="77" t="s">
        <v>137</v>
      </c>
      <c r="D64" s="77">
        <v>12817</v>
      </c>
      <c r="E64" s="77">
        <v>13485</v>
      </c>
      <c r="F64" s="77">
        <v>636</v>
      </c>
      <c r="G64" s="1">
        <f t="shared" si="0"/>
        <v>1.052118280408832</v>
      </c>
      <c r="H64" s="1">
        <f t="shared" si="1"/>
        <v>41.355345911949684</v>
      </c>
      <c r="I64" s="77">
        <v>3.05786110651071</v>
      </c>
      <c r="J64" s="1">
        <f t="shared" si="2"/>
        <v>39192.605802147773</v>
      </c>
    </row>
    <row r="65" spans="1:10">
      <c r="A65" s="77">
        <v>1</v>
      </c>
      <c r="B65" s="77">
        <v>70</v>
      </c>
      <c r="C65" s="77" t="s">
        <v>138</v>
      </c>
      <c r="D65" s="77">
        <v>557</v>
      </c>
      <c r="E65" s="77">
        <v>36</v>
      </c>
      <c r="F65" s="77">
        <v>394</v>
      </c>
      <c r="G65" s="1">
        <f t="shared" si="0"/>
        <v>6.4631956912028721E-2</v>
      </c>
      <c r="H65" s="1">
        <f t="shared" si="1"/>
        <v>1.5050761421319796</v>
      </c>
      <c r="I65" s="77">
        <v>-0.59020213849886505</v>
      </c>
      <c r="J65" s="1">
        <f t="shared" si="2"/>
        <v>-328.74259114386786</v>
      </c>
    </row>
    <row r="66" spans="1:10">
      <c r="A66" s="77">
        <v>1</v>
      </c>
      <c r="B66" s="77">
        <v>71</v>
      </c>
      <c r="C66" s="77" t="s">
        <v>139</v>
      </c>
      <c r="D66" s="77">
        <v>1275</v>
      </c>
      <c r="E66" s="77">
        <v>342</v>
      </c>
      <c r="F66" s="77">
        <v>889</v>
      </c>
      <c r="G66" s="1">
        <f t="shared" si="0"/>
        <v>0.26823529411764707</v>
      </c>
      <c r="H66" s="1">
        <f t="shared" si="1"/>
        <v>1.8188976377952757</v>
      </c>
      <c r="I66" s="77">
        <v>-0.259278540024246</v>
      </c>
      <c r="J66" s="1">
        <f t="shared" si="2"/>
        <v>-330.58013853091364</v>
      </c>
    </row>
    <row r="67" spans="1:10">
      <c r="A67" s="77">
        <v>1</v>
      </c>
      <c r="B67" s="77">
        <v>72</v>
      </c>
      <c r="C67" s="77" t="s">
        <v>140</v>
      </c>
      <c r="D67" s="77">
        <v>3880</v>
      </c>
      <c r="E67" s="77">
        <v>710</v>
      </c>
      <c r="F67" s="77">
        <v>758</v>
      </c>
      <c r="G67" s="1">
        <f t="shared" si="0"/>
        <v>0.18298969072164947</v>
      </c>
      <c r="H67" s="1">
        <f t="shared" si="1"/>
        <v>6.0554089709762531</v>
      </c>
      <c r="I67" s="77">
        <v>-8.2775744358415601E-2</v>
      </c>
      <c r="J67" s="1">
        <f t="shared" si="2"/>
        <v>-321.16988811065255</v>
      </c>
    </row>
    <row r="68" spans="1:10">
      <c r="A68" s="77">
        <v>1</v>
      </c>
      <c r="B68" s="77">
        <v>81</v>
      </c>
      <c r="C68" s="77" t="s">
        <v>141</v>
      </c>
      <c r="D68" s="77">
        <v>566</v>
      </c>
      <c r="E68" s="77">
        <v>237</v>
      </c>
      <c r="F68" s="77">
        <v>914</v>
      </c>
      <c r="G68" s="1">
        <f t="shared" si="0"/>
        <v>0.41872791519434627</v>
      </c>
      <c r="H68" s="1">
        <f t="shared" si="1"/>
        <v>0.87855579868708966</v>
      </c>
      <c r="I68" s="77">
        <v>-0.119081702058273</v>
      </c>
      <c r="J68" s="1">
        <f t="shared" si="2"/>
        <v>-67.400243364982515</v>
      </c>
    </row>
    <row r="69" spans="1:10">
      <c r="A69" s="77">
        <v>1</v>
      </c>
      <c r="B69" s="77">
        <v>82</v>
      </c>
      <c r="C69" s="77" t="s">
        <v>142</v>
      </c>
      <c r="D69" s="77">
        <v>1282</v>
      </c>
      <c r="E69" s="77">
        <v>143</v>
      </c>
      <c r="F69" s="77">
        <v>391</v>
      </c>
      <c r="G69" s="1">
        <f t="shared" si="0"/>
        <v>0.11154446177847113</v>
      </c>
      <c r="H69" s="1">
        <f t="shared" si="1"/>
        <v>3.6445012787723785</v>
      </c>
      <c r="I69" s="77">
        <v>-0.40004822493720299</v>
      </c>
      <c r="J69" s="1">
        <f t="shared" si="2"/>
        <v>-512.86182436949423</v>
      </c>
    </row>
    <row r="70" spans="1:10">
      <c r="A70" s="77">
        <v>1</v>
      </c>
      <c r="B70" s="77">
        <v>83</v>
      </c>
      <c r="C70" s="77" t="s">
        <v>143</v>
      </c>
      <c r="D70" s="77">
        <v>5243</v>
      </c>
      <c r="E70" s="77">
        <v>1590</v>
      </c>
      <c r="F70" s="77">
        <v>582</v>
      </c>
      <c r="G70" s="1">
        <f t="shared" si="0"/>
        <v>0.30326149151249282</v>
      </c>
      <c r="H70" s="1">
        <f t="shared" si="1"/>
        <v>11.740549828178693</v>
      </c>
      <c r="I70" s="77">
        <v>0.39203013587430602</v>
      </c>
      <c r="J70" s="1">
        <f t="shared" si="2"/>
        <v>2055.4140023889863</v>
      </c>
    </row>
    <row r="71" spans="1:10">
      <c r="A71" s="77">
        <v>1</v>
      </c>
      <c r="B71" s="77">
        <v>84</v>
      </c>
      <c r="C71" s="77" t="s">
        <v>144</v>
      </c>
      <c r="D71" s="77">
        <v>3596</v>
      </c>
      <c r="E71" s="77">
        <v>2542</v>
      </c>
      <c r="F71" s="77">
        <v>446</v>
      </c>
      <c r="G71" s="1">
        <f t="shared" si="0"/>
        <v>0.7068965517241379</v>
      </c>
      <c r="H71" s="1">
        <f t="shared" si="1"/>
        <v>13.762331838565023</v>
      </c>
      <c r="I71" s="77">
        <v>0.97633844454874896</v>
      </c>
      <c r="J71" s="1">
        <f t="shared" si="2"/>
        <v>3510.9130465973012</v>
      </c>
    </row>
    <row r="72" spans="1:10">
      <c r="A72" s="77">
        <v>1</v>
      </c>
      <c r="B72" s="77">
        <v>85</v>
      </c>
      <c r="C72" s="77" t="s">
        <v>145</v>
      </c>
      <c r="D72" s="77">
        <v>1841</v>
      </c>
      <c r="E72" s="77">
        <v>353</v>
      </c>
      <c r="F72" s="77">
        <v>277</v>
      </c>
      <c r="G72" s="1">
        <f t="shared" si="0"/>
        <v>0.19174361759913092</v>
      </c>
      <c r="H72" s="1">
        <f t="shared" si="1"/>
        <v>7.9205776173285196</v>
      </c>
      <c r="I72" s="77">
        <v>-7.7474212705606699E-2</v>
      </c>
      <c r="J72" s="1">
        <f t="shared" si="2"/>
        <v>-142.63002559102193</v>
      </c>
    </row>
    <row r="73" spans="1:10">
      <c r="A73" s="77">
        <v>1</v>
      </c>
      <c r="B73" s="77">
        <v>86</v>
      </c>
      <c r="C73" s="77" t="s">
        <v>146</v>
      </c>
      <c r="D73" s="77">
        <v>5409</v>
      </c>
      <c r="E73" s="77">
        <v>3385</v>
      </c>
      <c r="F73" s="77">
        <v>576</v>
      </c>
      <c r="G73" s="1">
        <f t="shared" ref="G73:G136" si="3">E73/D73</f>
        <v>0.62580883712331303</v>
      </c>
      <c r="H73" s="1">
        <f t="shared" ref="H73:H136" si="4">(D73+E73)/F73</f>
        <v>15.267361111111111</v>
      </c>
      <c r="I73" s="77">
        <v>1.00590419483925</v>
      </c>
      <c r="J73" s="1">
        <f t="shared" ref="J73:J136" si="5">I73*D73</f>
        <v>5440.9357898855033</v>
      </c>
    </row>
    <row r="74" spans="1:10">
      <c r="A74" s="77">
        <v>1</v>
      </c>
      <c r="B74" s="77">
        <v>87</v>
      </c>
      <c r="C74" s="77" t="s">
        <v>147</v>
      </c>
      <c r="D74" s="77">
        <v>675</v>
      </c>
      <c r="E74" s="77">
        <v>177</v>
      </c>
      <c r="F74" s="77">
        <v>160</v>
      </c>
      <c r="G74" s="1">
        <f t="shared" si="3"/>
        <v>0.26222222222222225</v>
      </c>
      <c r="H74" s="1">
        <f t="shared" si="4"/>
        <v>5.3250000000000002</v>
      </c>
      <c r="I74" s="77">
        <v>-0.14138925797061599</v>
      </c>
      <c r="J74" s="1">
        <f t="shared" si="5"/>
        <v>-95.437749130165798</v>
      </c>
    </row>
    <row r="75" spans="1:10">
      <c r="A75" s="77">
        <v>1</v>
      </c>
      <c r="B75" s="77">
        <v>88</v>
      </c>
      <c r="C75" s="77" t="s">
        <v>148</v>
      </c>
      <c r="D75" s="77">
        <v>2908</v>
      </c>
      <c r="E75" s="77">
        <v>456</v>
      </c>
      <c r="F75" s="77">
        <v>525</v>
      </c>
      <c r="G75" s="1">
        <f t="shared" si="3"/>
        <v>0.15680880330123798</v>
      </c>
      <c r="H75" s="1">
        <f t="shared" si="4"/>
        <v>6.4076190476190478</v>
      </c>
      <c r="I75" s="77">
        <v>-0.14624655284347801</v>
      </c>
      <c r="J75" s="1">
        <f t="shared" si="5"/>
        <v>-425.28497566883408</v>
      </c>
    </row>
    <row r="76" spans="1:10">
      <c r="A76" s="77">
        <v>1</v>
      </c>
      <c r="B76" s="77">
        <v>89</v>
      </c>
      <c r="C76" s="77" t="s">
        <v>149</v>
      </c>
      <c r="D76" s="77">
        <v>4467</v>
      </c>
      <c r="E76" s="77">
        <v>1158</v>
      </c>
      <c r="F76" s="77">
        <v>343</v>
      </c>
      <c r="G76" s="1">
        <f t="shared" si="3"/>
        <v>0.25923438549361988</v>
      </c>
      <c r="H76" s="1">
        <f t="shared" si="4"/>
        <v>16.399416909620992</v>
      </c>
      <c r="I76" s="77">
        <v>0.49892217052292098</v>
      </c>
      <c r="J76" s="1">
        <f t="shared" si="5"/>
        <v>2228.6853357258879</v>
      </c>
    </row>
    <row r="77" spans="1:10">
      <c r="A77" s="77">
        <v>1</v>
      </c>
      <c r="B77" s="77">
        <v>90</v>
      </c>
      <c r="C77" s="77" t="s">
        <v>150</v>
      </c>
      <c r="D77" s="77">
        <v>8294</v>
      </c>
      <c r="E77" s="77">
        <v>1695</v>
      </c>
      <c r="F77" s="77">
        <v>1114</v>
      </c>
      <c r="G77" s="1">
        <f t="shared" si="3"/>
        <v>0.20436460091632505</v>
      </c>
      <c r="H77" s="1">
        <f t="shared" si="4"/>
        <v>8.9667863554757634</v>
      </c>
      <c r="I77" s="77">
        <v>0.26419009057070603</v>
      </c>
      <c r="J77" s="1">
        <f t="shared" si="5"/>
        <v>2191.1926111934358</v>
      </c>
    </row>
    <row r="78" spans="1:10">
      <c r="A78" s="77">
        <v>1</v>
      </c>
      <c r="B78" s="77">
        <v>91</v>
      </c>
      <c r="C78" s="77" t="s">
        <v>151</v>
      </c>
      <c r="D78" s="77">
        <v>2652</v>
      </c>
      <c r="E78" s="77">
        <v>722</v>
      </c>
      <c r="F78" s="77">
        <v>685</v>
      </c>
      <c r="G78" s="1">
        <f t="shared" si="3"/>
        <v>0.27224736048265458</v>
      </c>
      <c r="H78" s="1">
        <f t="shared" si="4"/>
        <v>4.9255474452554742</v>
      </c>
      <c r="I78" s="77">
        <v>-5.9315999219005502E-2</v>
      </c>
      <c r="J78" s="1">
        <f t="shared" si="5"/>
        <v>-157.30602992880259</v>
      </c>
    </row>
    <row r="79" spans="1:10">
      <c r="A79" s="77">
        <v>1</v>
      </c>
      <c r="B79" s="77">
        <v>92</v>
      </c>
      <c r="C79" s="77" t="s">
        <v>152</v>
      </c>
      <c r="D79" s="77">
        <v>5518</v>
      </c>
      <c r="E79" s="77">
        <v>1320</v>
      </c>
      <c r="F79" s="77">
        <v>763</v>
      </c>
      <c r="G79" s="1">
        <f t="shared" si="3"/>
        <v>0.23921710764769843</v>
      </c>
      <c r="H79" s="1">
        <f t="shared" si="4"/>
        <v>8.9619921363040635</v>
      </c>
      <c r="I79" s="77">
        <v>0.19318971120918299</v>
      </c>
      <c r="J79" s="1">
        <f t="shared" si="5"/>
        <v>1066.0208264522716</v>
      </c>
    </row>
    <row r="80" spans="1:10">
      <c r="A80" s="77">
        <v>1</v>
      </c>
      <c r="B80" s="77">
        <v>93</v>
      </c>
      <c r="C80" s="77" t="s">
        <v>153</v>
      </c>
      <c r="D80" s="77">
        <v>1611</v>
      </c>
      <c r="E80" s="77">
        <v>173</v>
      </c>
      <c r="F80" s="77">
        <v>486</v>
      </c>
      <c r="G80" s="1">
        <f t="shared" si="3"/>
        <v>0.10738671632526381</v>
      </c>
      <c r="H80" s="1">
        <f t="shared" si="4"/>
        <v>3.6707818930041154</v>
      </c>
      <c r="I80" s="77">
        <v>-0.39055530086912599</v>
      </c>
      <c r="J80" s="1">
        <f t="shared" si="5"/>
        <v>-629.18458970016195</v>
      </c>
    </row>
    <row r="81" spans="1:10">
      <c r="A81" s="77">
        <v>1</v>
      </c>
      <c r="B81" s="77">
        <v>94</v>
      </c>
      <c r="C81" s="77" t="s">
        <v>154</v>
      </c>
      <c r="D81" s="77">
        <v>2278</v>
      </c>
      <c r="E81" s="77">
        <v>2518</v>
      </c>
      <c r="F81" s="77">
        <v>714</v>
      </c>
      <c r="G81" s="1">
        <f t="shared" si="3"/>
        <v>1.1053555750658473</v>
      </c>
      <c r="H81" s="1">
        <f t="shared" si="4"/>
        <v>6.7170868347338937</v>
      </c>
      <c r="I81" s="77">
        <v>1.1738661800589301</v>
      </c>
      <c r="J81" s="1">
        <f t="shared" si="5"/>
        <v>2674.0671581742426</v>
      </c>
    </row>
    <row r="82" spans="1:10">
      <c r="A82" s="77">
        <v>1</v>
      </c>
      <c r="B82" s="77">
        <v>95</v>
      </c>
      <c r="C82" s="77" t="s">
        <v>155</v>
      </c>
      <c r="D82" s="77">
        <v>458</v>
      </c>
      <c r="E82" s="77">
        <v>148</v>
      </c>
      <c r="F82" s="77">
        <v>238</v>
      </c>
      <c r="G82" s="1">
        <f t="shared" si="3"/>
        <v>0.32314410480349343</v>
      </c>
      <c r="H82" s="1">
        <f t="shared" si="4"/>
        <v>2.5462184873949578</v>
      </c>
      <c r="I82" s="77">
        <v>-0.18574254018297701</v>
      </c>
      <c r="J82" s="1">
        <f t="shared" si="5"/>
        <v>-85.070083403803466</v>
      </c>
    </row>
    <row r="83" spans="1:10">
      <c r="A83" s="77">
        <v>1</v>
      </c>
      <c r="B83" s="77">
        <v>96</v>
      </c>
      <c r="C83" s="77" t="s">
        <v>156</v>
      </c>
      <c r="D83" s="77">
        <v>16040</v>
      </c>
      <c r="E83" s="77">
        <v>9777</v>
      </c>
      <c r="F83" s="77">
        <v>1429</v>
      </c>
      <c r="G83" s="1">
        <f t="shared" si="3"/>
        <v>0.60953865336658353</v>
      </c>
      <c r="H83" s="1">
        <f t="shared" si="4"/>
        <v>18.066480055983206</v>
      </c>
      <c r="I83" s="77">
        <v>1.5633623813311299</v>
      </c>
      <c r="J83" s="1">
        <f t="shared" si="5"/>
        <v>25076.332596551325</v>
      </c>
    </row>
    <row r="84" spans="1:10">
      <c r="A84" s="77">
        <v>1</v>
      </c>
      <c r="B84" s="77">
        <v>97</v>
      </c>
      <c r="C84" s="77" t="s">
        <v>157</v>
      </c>
      <c r="D84" s="77">
        <v>6333</v>
      </c>
      <c r="E84" s="77">
        <v>5206</v>
      </c>
      <c r="F84" s="77">
        <v>1225</v>
      </c>
      <c r="G84" s="1">
        <f t="shared" si="3"/>
        <v>0.82204326543502293</v>
      </c>
      <c r="H84" s="1">
        <f t="shared" si="4"/>
        <v>9.4195918367346945</v>
      </c>
      <c r="I84" s="77">
        <v>1.06781259529433</v>
      </c>
      <c r="J84" s="1">
        <f t="shared" si="5"/>
        <v>6762.4571659989924</v>
      </c>
    </row>
    <row r="85" spans="1:10">
      <c r="A85" s="77">
        <v>1</v>
      </c>
      <c r="B85" s="77">
        <v>98</v>
      </c>
      <c r="C85" s="77" t="s">
        <v>158</v>
      </c>
      <c r="D85" s="77">
        <v>701</v>
      </c>
      <c r="E85" s="77">
        <v>78</v>
      </c>
      <c r="F85" s="77">
        <v>564</v>
      </c>
      <c r="G85" s="1">
        <f t="shared" si="3"/>
        <v>0.11126961483594865</v>
      </c>
      <c r="H85" s="1">
        <f t="shared" si="4"/>
        <v>1.3812056737588652</v>
      </c>
      <c r="I85" s="77">
        <v>-0.52378346523605901</v>
      </c>
      <c r="J85" s="1">
        <f t="shared" si="5"/>
        <v>-367.17220913047737</v>
      </c>
    </row>
    <row r="86" spans="1:10">
      <c r="A86" s="77">
        <v>1</v>
      </c>
      <c r="B86" s="77">
        <v>99</v>
      </c>
      <c r="C86" s="77" t="s">
        <v>159</v>
      </c>
      <c r="D86" s="77">
        <v>1259</v>
      </c>
      <c r="E86" s="77">
        <v>250</v>
      </c>
      <c r="F86" s="77">
        <v>398</v>
      </c>
      <c r="G86" s="1">
        <f t="shared" si="3"/>
        <v>0.19857029388403494</v>
      </c>
      <c r="H86" s="1">
        <f t="shared" si="4"/>
        <v>3.791457286432161</v>
      </c>
      <c r="I86" s="77">
        <v>-0.27228250728702003</v>
      </c>
      <c r="J86" s="1">
        <f t="shared" si="5"/>
        <v>-342.8036766743582</v>
      </c>
    </row>
    <row r="87" spans="1:10">
      <c r="A87" s="77">
        <v>1</v>
      </c>
      <c r="B87" s="77">
        <v>100</v>
      </c>
      <c r="C87" s="77" t="s">
        <v>160</v>
      </c>
      <c r="D87" s="77">
        <v>1922</v>
      </c>
      <c r="E87" s="77">
        <v>348</v>
      </c>
      <c r="F87" s="77">
        <v>1282</v>
      </c>
      <c r="G87" s="1">
        <f t="shared" si="3"/>
        <v>0.18106139438085328</v>
      </c>
      <c r="H87" s="1">
        <f t="shared" si="4"/>
        <v>1.7706708268330733</v>
      </c>
      <c r="I87" s="77">
        <v>-0.35603588526397301</v>
      </c>
      <c r="J87" s="1">
        <f t="shared" si="5"/>
        <v>-684.30097147735614</v>
      </c>
    </row>
    <row r="88" spans="1:10">
      <c r="A88" s="77">
        <v>1</v>
      </c>
      <c r="B88" s="77">
        <v>101</v>
      </c>
      <c r="C88" s="77" t="s">
        <v>161</v>
      </c>
      <c r="D88" s="77">
        <v>3151</v>
      </c>
      <c r="E88" s="77">
        <v>622</v>
      </c>
      <c r="F88" s="77">
        <v>942</v>
      </c>
      <c r="G88" s="1">
        <f t="shared" si="3"/>
        <v>0.19739765153919392</v>
      </c>
      <c r="H88" s="1">
        <f t="shared" si="4"/>
        <v>4.0053078556263273</v>
      </c>
      <c r="I88" s="77">
        <v>-0.18299377025090399</v>
      </c>
      <c r="J88" s="1">
        <f t="shared" si="5"/>
        <v>-576.61337006059853</v>
      </c>
    </row>
    <row r="89" spans="1:10">
      <c r="A89" s="77">
        <v>1</v>
      </c>
      <c r="B89" s="77">
        <v>102</v>
      </c>
      <c r="C89" s="77" t="s">
        <v>162</v>
      </c>
      <c r="D89" s="77">
        <v>982</v>
      </c>
      <c r="E89" s="77">
        <v>186</v>
      </c>
      <c r="F89" s="77">
        <v>933</v>
      </c>
      <c r="G89" s="1">
        <f t="shared" si="3"/>
        <v>0.18940936863543789</v>
      </c>
      <c r="H89" s="1">
        <f t="shared" si="4"/>
        <v>1.2518756698821008</v>
      </c>
      <c r="I89" s="77">
        <v>-0.40739058479887902</v>
      </c>
      <c r="J89" s="1">
        <f t="shared" si="5"/>
        <v>-400.0575542724992</v>
      </c>
    </row>
    <row r="90" spans="1:10">
      <c r="A90" s="77">
        <v>1</v>
      </c>
      <c r="B90" s="77">
        <v>111</v>
      </c>
      <c r="C90" s="77" t="s">
        <v>163</v>
      </c>
      <c r="D90" s="77">
        <v>4471</v>
      </c>
      <c r="E90" s="77">
        <v>903</v>
      </c>
      <c r="F90" s="77">
        <v>2192</v>
      </c>
      <c r="G90" s="1">
        <f t="shared" si="3"/>
        <v>0.20196823976738984</v>
      </c>
      <c r="H90" s="1">
        <f t="shared" si="4"/>
        <v>2.4516423357664232</v>
      </c>
      <c r="I90" s="77">
        <v>-0.187061834457806</v>
      </c>
      <c r="J90" s="1">
        <f t="shared" si="5"/>
        <v>-836.35346186085064</v>
      </c>
    </row>
    <row r="91" spans="1:10">
      <c r="A91" s="77">
        <v>1</v>
      </c>
      <c r="B91" s="77">
        <v>112</v>
      </c>
      <c r="C91" s="77" t="s">
        <v>164</v>
      </c>
      <c r="D91" s="77">
        <v>6299</v>
      </c>
      <c r="E91" s="77">
        <v>2477</v>
      </c>
      <c r="F91" s="77">
        <v>1103</v>
      </c>
      <c r="G91" s="1">
        <f t="shared" si="3"/>
        <v>0.39323702174948405</v>
      </c>
      <c r="H91" s="1">
        <f t="shared" si="4"/>
        <v>7.9564823209428832</v>
      </c>
      <c r="I91" s="77">
        <v>0.39982021225918402</v>
      </c>
      <c r="J91" s="1">
        <f t="shared" si="5"/>
        <v>2518.4675170206001</v>
      </c>
    </row>
    <row r="92" spans="1:10">
      <c r="A92" s="77">
        <v>1</v>
      </c>
      <c r="B92" s="77">
        <v>113</v>
      </c>
      <c r="C92" s="77" t="s">
        <v>165</v>
      </c>
      <c r="D92" s="77">
        <v>6421</v>
      </c>
      <c r="E92" s="77">
        <v>1209</v>
      </c>
      <c r="F92" s="77">
        <v>1010</v>
      </c>
      <c r="G92" s="1">
        <f t="shared" si="3"/>
        <v>0.188288428593677</v>
      </c>
      <c r="H92" s="1">
        <f t="shared" si="4"/>
        <v>7.5544554455445541</v>
      </c>
      <c r="I92" s="77">
        <v>9.9426374241366397E-2</v>
      </c>
      <c r="J92" s="1">
        <f t="shared" si="5"/>
        <v>638.41674900381361</v>
      </c>
    </row>
    <row r="93" spans="1:10">
      <c r="A93" s="77">
        <v>1</v>
      </c>
      <c r="B93" s="77">
        <v>114</v>
      </c>
      <c r="C93" s="77" t="s">
        <v>166</v>
      </c>
      <c r="D93" s="77">
        <v>2222</v>
      </c>
      <c r="E93" s="77">
        <v>449</v>
      </c>
      <c r="F93" s="77">
        <v>2978</v>
      </c>
      <c r="G93" s="1">
        <f t="shared" si="3"/>
        <v>0.20207020702070208</v>
      </c>
      <c r="H93" s="1">
        <f t="shared" si="4"/>
        <v>0.89691067830758897</v>
      </c>
      <c r="I93" s="77">
        <v>-0.35148559704687998</v>
      </c>
      <c r="J93" s="1">
        <f t="shared" si="5"/>
        <v>-781.00099663816729</v>
      </c>
    </row>
    <row r="94" spans="1:10">
      <c r="A94" s="77">
        <v>1</v>
      </c>
      <c r="B94" s="77">
        <v>115</v>
      </c>
      <c r="C94" s="77" t="s">
        <v>167</v>
      </c>
      <c r="D94" s="77">
        <v>9397</v>
      </c>
      <c r="E94" s="77">
        <v>2275</v>
      </c>
      <c r="F94" s="77">
        <v>1813</v>
      </c>
      <c r="G94" s="1">
        <f t="shared" si="3"/>
        <v>0.24209854208790038</v>
      </c>
      <c r="H94" s="1">
        <f t="shared" si="4"/>
        <v>6.4379481522338668</v>
      </c>
      <c r="I94" s="77">
        <v>0.25504889652213703</v>
      </c>
      <c r="J94" s="1">
        <f t="shared" si="5"/>
        <v>2396.6944806185215</v>
      </c>
    </row>
    <row r="95" spans="1:10">
      <c r="A95" s="77">
        <v>1</v>
      </c>
      <c r="B95" s="77">
        <v>116</v>
      </c>
      <c r="C95" s="77" t="s">
        <v>168</v>
      </c>
      <c r="D95" s="77">
        <v>2883</v>
      </c>
      <c r="E95" s="77">
        <v>1286</v>
      </c>
      <c r="F95" s="77">
        <v>858</v>
      </c>
      <c r="G95" s="1">
        <f t="shared" si="3"/>
        <v>0.44606312868539716</v>
      </c>
      <c r="H95" s="1">
        <f t="shared" si="4"/>
        <v>4.8589743589743586</v>
      </c>
      <c r="I95" s="77">
        <v>0.19218540020358399</v>
      </c>
      <c r="J95" s="1">
        <f t="shared" si="5"/>
        <v>554.07050878693269</v>
      </c>
    </row>
    <row r="96" spans="1:10">
      <c r="A96" s="77">
        <v>1</v>
      </c>
      <c r="B96" s="77">
        <v>117</v>
      </c>
      <c r="C96" s="77" t="s">
        <v>169</v>
      </c>
      <c r="D96" s="77">
        <v>9873</v>
      </c>
      <c r="E96" s="77">
        <v>6243</v>
      </c>
      <c r="F96" s="77">
        <v>2194</v>
      </c>
      <c r="G96" s="1">
        <f t="shared" si="3"/>
        <v>0.63233059860224861</v>
      </c>
      <c r="H96" s="1">
        <f t="shared" si="4"/>
        <v>7.3454876937101181</v>
      </c>
      <c r="I96" s="77">
        <v>0.86374925431666905</v>
      </c>
      <c r="J96" s="1">
        <f t="shared" si="5"/>
        <v>8527.7963878684732</v>
      </c>
    </row>
    <row r="97" spans="1:10">
      <c r="A97" s="77">
        <v>1</v>
      </c>
      <c r="B97" s="77">
        <v>118</v>
      </c>
      <c r="C97" s="77" t="s">
        <v>170</v>
      </c>
      <c r="D97" s="77">
        <v>11678</v>
      </c>
      <c r="E97" s="77">
        <v>4135</v>
      </c>
      <c r="F97" s="77">
        <v>994</v>
      </c>
      <c r="G97" s="1">
        <f t="shared" si="3"/>
        <v>0.35408460352800136</v>
      </c>
      <c r="H97" s="1">
        <f t="shared" si="4"/>
        <v>15.908450704225352</v>
      </c>
      <c r="I97" s="77">
        <v>0.92218551076275601</v>
      </c>
      <c r="J97" s="1">
        <f t="shared" si="5"/>
        <v>10769.282394687465</v>
      </c>
    </row>
    <row r="98" spans="1:10">
      <c r="A98" s="77">
        <v>1</v>
      </c>
      <c r="B98" s="77">
        <v>119</v>
      </c>
      <c r="C98" s="77" t="s">
        <v>171</v>
      </c>
      <c r="D98" s="77">
        <v>1269</v>
      </c>
      <c r="E98" s="77">
        <v>334</v>
      </c>
      <c r="F98" s="77">
        <v>305</v>
      </c>
      <c r="G98" s="1">
        <f t="shared" si="3"/>
        <v>0.2631993695823483</v>
      </c>
      <c r="H98" s="1">
        <f t="shared" si="4"/>
        <v>5.2557377049180332</v>
      </c>
      <c r="I98" s="77">
        <v>-0.11738766047424599</v>
      </c>
      <c r="J98" s="1">
        <f t="shared" si="5"/>
        <v>-148.96494114181817</v>
      </c>
    </row>
    <row r="99" spans="1:10">
      <c r="A99" s="77">
        <v>1</v>
      </c>
      <c r="B99" s="77">
        <v>120</v>
      </c>
      <c r="C99" s="77" t="s">
        <v>172</v>
      </c>
      <c r="D99" s="77">
        <v>8956</v>
      </c>
      <c r="E99" s="77">
        <v>2966</v>
      </c>
      <c r="F99" s="77">
        <v>2505</v>
      </c>
      <c r="G99" s="1">
        <f t="shared" si="3"/>
        <v>0.33117463153193388</v>
      </c>
      <c r="H99" s="1">
        <f t="shared" si="4"/>
        <v>4.7592814371257486</v>
      </c>
      <c r="I99" s="77">
        <v>0.28838773231602799</v>
      </c>
      <c r="J99" s="1">
        <f t="shared" si="5"/>
        <v>2582.8005306223467</v>
      </c>
    </row>
    <row r="100" spans="1:10">
      <c r="A100" s="77">
        <v>1</v>
      </c>
      <c r="B100" s="77">
        <v>121</v>
      </c>
      <c r="C100" s="77" t="s">
        <v>173</v>
      </c>
      <c r="D100" s="77">
        <v>21276</v>
      </c>
      <c r="E100" s="77">
        <v>10868</v>
      </c>
      <c r="F100" s="77">
        <v>1471</v>
      </c>
      <c r="G100" s="1">
        <f t="shared" si="3"/>
        <v>0.51081030268847527</v>
      </c>
      <c r="H100" s="1">
        <f t="shared" si="4"/>
        <v>21.851801495581238</v>
      </c>
      <c r="I100" s="77">
        <v>1.8148590734277099</v>
      </c>
      <c r="J100" s="1">
        <f t="shared" si="5"/>
        <v>38612.941646247957</v>
      </c>
    </row>
    <row r="101" spans="1:10">
      <c r="A101" s="77">
        <v>1</v>
      </c>
      <c r="B101" s="77">
        <v>131</v>
      </c>
      <c r="C101" s="77" t="s">
        <v>174</v>
      </c>
      <c r="D101" s="77">
        <v>16052</v>
      </c>
      <c r="E101" s="77">
        <v>6548</v>
      </c>
      <c r="F101" s="77">
        <v>767</v>
      </c>
      <c r="G101" s="1">
        <f t="shared" si="3"/>
        <v>0.40792424619985046</v>
      </c>
      <c r="H101" s="1">
        <f t="shared" si="4"/>
        <v>29.465449804432854</v>
      </c>
      <c r="I101" s="77">
        <v>1.77532235453761</v>
      </c>
      <c r="J101" s="1">
        <f t="shared" si="5"/>
        <v>28497.474435037715</v>
      </c>
    </row>
    <row r="102" spans="1:10">
      <c r="A102" s="77">
        <v>1</v>
      </c>
      <c r="B102" s="77">
        <v>132</v>
      </c>
      <c r="C102" s="77" t="s">
        <v>175</v>
      </c>
      <c r="D102" s="77">
        <v>2036</v>
      </c>
      <c r="E102" s="77">
        <v>420</v>
      </c>
      <c r="F102" s="77">
        <v>935</v>
      </c>
      <c r="G102" s="1">
        <f t="shared" si="3"/>
        <v>0.206286836935167</v>
      </c>
      <c r="H102" s="1">
        <f t="shared" si="4"/>
        <v>2.6267379679144387</v>
      </c>
      <c r="I102" s="77">
        <v>-0.27847217378559602</v>
      </c>
      <c r="J102" s="1">
        <f t="shared" si="5"/>
        <v>-566.96934582747349</v>
      </c>
    </row>
    <row r="103" spans="1:10">
      <c r="A103" s="77">
        <v>1</v>
      </c>
      <c r="B103" s="77">
        <v>133</v>
      </c>
      <c r="C103" s="77" t="s">
        <v>176</v>
      </c>
      <c r="D103" s="77">
        <v>18431</v>
      </c>
      <c r="E103" s="77">
        <v>8639</v>
      </c>
      <c r="F103" s="77">
        <v>2071</v>
      </c>
      <c r="G103" s="1">
        <f t="shared" si="3"/>
        <v>0.46872117627909499</v>
      </c>
      <c r="H103" s="1">
        <f t="shared" si="4"/>
        <v>13.070980202800579</v>
      </c>
      <c r="I103" s="77">
        <v>1.25161927627642</v>
      </c>
      <c r="J103" s="1">
        <f t="shared" si="5"/>
        <v>23068.594881050696</v>
      </c>
    </row>
    <row r="104" spans="1:10">
      <c r="A104" s="77">
        <v>1</v>
      </c>
      <c r="B104" s="77">
        <v>134</v>
      </c>
      <c r="C104" s="77" t="s">
        <v>177</v>
      </c>
      <c r="D104" s="77">
        <v>904</v>
      </c>
      <c r="E104" s="77">
        <v>109</v>
      </c>
      <c r="F104" s="77">
        <v>689</v>
      </c>
      <c r="G104" s="1">
        <f t="shared" si="3"/>
        <v>0.12057522123893805</v>
      </c>
      <c r="H104" s="1">
        <f t="shared" si="4"/>
        <v>1.4702467343976777</v>
      </c>
      <c r="I104" s="77">
        <v>-0.498070718956166</v>
      </c>
      <c r="J104" s="1">
        <f t="shared" si="5"/>
        <v>-450.25592993637406</v>
      </c>
    </row>
    <row r="105" spans="1:10">
      <c r="A105" s="77">
        <v>1</v>
      </c>
      <c r="B105" s="77">
        <v>135</v>
      </c>
      <c r="C105" s="77" t="s">
        <v>178</v>
      </c>
      <c r="D105" s="77">
        <v>7427</v>
      </c>
      <c r="E105" s="77">
        <v>3772</v>
      </c>
      <c r="F105" s="77">
        <v>259</v>
      </c>
      <c r="G105" s="1">
        <f t="shared" si="3"/>
        <v>0.50787666621785377</v>
      </c>
      <c r="H105" s="1">
        <f t="shared" si="4"/>
        <v>43.239382239382238</v>
      </c>
      <c r="I105" s="77">
        <v>2.1417319761111702</v>
      </c>
      <c r="J105" s="1">
        <f t="shared" si="5"/>
        <v>15906.643386577662</v>
      </c>
    </row>
    <row r="106" spans="1:10">
      <c r="A106" s="77">
        <v>1</v>
      </c>
      <c r="B106" s="77">
        <v>136</v>
      </c>
      <c r="C106" s="77" t="s">
        <v>179</v>
      </c>
      <c r="D106" s="77">
        <v>7148</v>
      </c>
      <c r="E106" s="77">
        <v>1225</v>
      </c>
      <c r="F106" s="77">
        <v>855</v>
      </c>
      <c r="G106" s="1">
        <f t="shared" si="3"/>
        <v>0.17137660884163403</v>
      </c>
      <c r="H106" s="1">
        <f t="shared" si="4"/>
        <v>9.7929824561403507</v>
      </c>
      <c r="I106" s="77">
        <v>0.20421877719866099</v>
      </c>
      <c r="J106" s="1">
        <f t="shared" si="5"/>
        <v>1459.7558194160288</v>
      </c>
    </row>
    <row r="107" spans="1:10">
      <c r="A107" s="77">
        <v>1</v>
      </c>
      <c r="B107" s="77">
        <v>137</v>
      </c>
      <c r="C107" s="77" t="s">
        <v>180</v>
      </c>
      <c r="D107" s="77">
        <v>4932</v>
      </c>
      <c r="E107" s="77">
        <v>766</v>
      </c>
      <c r="F107" s="77">
        <v>273</v>
      </c>
      <c r="G107" s="1">
        <f t="shared" si="3"/>
        <v>0.15531224655312248</v>
      </c>
      <c r="H107" s="1">
        <f t="shared" si="4"/>
        <v>20.871794871794872</v>
      </c>
      <c r="I107" s="77">
        <v>0.56704836086888899</v>
      </c>
      <c r="J107" s="1">
        <f t="shared" si="5"/>
        <v>2796.6825158053607</v>
      </c>
    </row>
    <row r="108" spans="1:10">
      <c r="A108" s="77">
        <v>1</v>
      </c>
      <c r="B108" s="77">
        <v>138</v>
      </c>
      <c r="C108" s="77" t="s">
        <v>181</v>
      </c>
      <c r="D108" s="77">
        <v>11920</v>
      </c>
      <c r="E108" s="77">
        <v>3285</v>
      </c>
      <c r="F108" s="77">
        <v>748</v>
      </c>
      <c r="G108" s="1">
        <f t="shared" si="3"/>
        <v>0.27558724832214765</v>
      </c>
      <c r="H108" s="1">
        <f t="shared" si="4"/>
        <v>20.327540106951872</v>
      </c>
      <c r="I108" s="77">
        <v>1.0141267507692699</v>
      </c>
      <c r="J108" s="1">
        <f t="shared" si="5"/>
        <v>12088.390869169698</v>
      </c>
    </row>
    <row r="109" spans="1:10">
      <c r="A109" s="77">
        <v>1</v>
      </c>
      <c r="B109" s="77">
        <v>139</v>
      </c>
      <c r="C109" s="77" t="s">
        <v>182</v>
      </c>
      <c r="D109" s="77">
        <v>5109</v>
      </c>
      <c r="E109" s="77">
        <v>2367</v>
      </c>
      <c r="F109" s="77">
        <v>290</v>
      </c>
      <c r="G109" s="1">
        <f t="shared" si="3"/>
        <v>0.46330005871990604</v>
      </c>
      <c r="H109" s="1">
        <f t="shared" si="4"/>
        <v>25.779310344827586</v>
      </c>
      <c r="I109" s="77">
        <v>1.22087497355612</v>
      </c>
      <c r="J109" s="1">
        <f t="shared" si="5"/>
        <v>6237.4502398982168</v>
      </c>
    </row>
    <row r="110" spans="1:10">
      <c r="A110" s="77">
        <v>1</v>
      </c>
      <c r="B110" s="77">
        <v>140</v>
      </c>
      <c r="C110" s="77" t="s">
        <v>183</v>
      </c>
      <c r="D110" s="77">
        <v>1937</v>
      </c>
      <c r="E110" s="77">
        <v>368</v>
      </c>
      <c r="F110" s="77">
        <v>1076</v>
      </c>
      <c r="G110" s="1">
        <f t="shared" si="3"/>
        <v>0.18998451213216314</v>
      </c>
      <c r="H110" s="1">
        <f t="shared" si="4"/>
        <v>2.1421933085501861</v>
      </c>
      <c r="I110" s="77">
        <v>-0.32670876525964898</v>
      </c>
      <c r="J110" s="1">
        <f t="shared" si="5"/>
        <v>-632.83487830794013</v>
      </c>
    </row>
    <row r="111" spans="1:10">
      <c r="A111" s="77">
        <v>1</v>
      </c>
      <c r="B111" s="77">
        <v>141</v>
      </c>
      <c r="C111" s="77" t="s">
        <v>184</v>
      </c>
      <c r="D111" s="77">
        <v>16631</v>
      </c>
      <c r="E111" s="77">
        <v>5030</v>
      </c>
      <c r="F111" s="77">
        <v>539</v>
      </c>
      <c r="G111" s="1">
        <f t="shared" si="3"/>
        <v>0.30244723708736698</v>
      </c>
      <c r="H111" s="1">
        <f t="shared" si="4"/>
        <v>40.187384044526901</v>
      </c>
      <c r="I111" s="77">
        <v>2.1175446013383201</v>
      </c>
      <c r="J111" s="1">
        <f t="shared" si="5"/>
        <v>35216.884264857603</v>
      </c>
    </row>
    <row r="112" spans="1:10">
      <c r="A112" s="77">
        <v>1</v>
      </c>
      <c r="B112" s="77">
        <v>142</v>
      </c>
      <c r="C112" s="77" t="s">
        <v>185</v>
      </c>
      <c r="D112" s="77">
        <v>19913</v>
      </c>
      <c r="E112" s="77">
        <v>7603</v>
      </c>
      <c r="F112" s="77">
        <v>1712</v>
      </c>
      <c r="G112" s="1">
        <f t="shared" si="3"/>
        <v>0.38181087731632601</v>
      </c>
      <c r="H112" s="1">
        <f t="shared" si="4"/>
        <v>16.072429906542055</v>
      </c>
      <c r="I112" s="77">
        <v>1.3236886437640201</v>
      </c>
      <c r="J112" s="1">
        <f t="shared" si="5"/>
        <v>26358.611963272931</v>
      </c>
    </row>
    <row r="113" spans="1:10">
      <c r="A113" s="77">
        <v>1</v>
      </c>
      <c r="B113" s="77">
        <v>151</v>
      </c>
      <c r="C113" s="77" t="s">
        <v>186</v>
      </c>
      <c r="D113" s="77">
        <v>5179</v>
      </c>
      <c r="E113" s="77">
        <v>1614</v>
      </c>
      <c r="F113" s="77">
        <v>294</v>
      </c>
      <c r="G113" s="1">
        <f t="shared" si="3"/>
        <v>0.31164317435798417</v>
      </c>
      <c r="H113" s="1">
        <f t="shared" si="4"/>
        <v>23.105442176870749</v>
      </c>
      <c r="I113" s="77">
        <v>0.89453089495667104</v>
      </c>
      <c r="J113" s="1">
        <f t="shared" si="5"/>
        <v>4632.7755049805992</v>
      </c>
    </row>
    <row r="114" spans="1:10">
      <c r="A114" s="77">
        <v>1</v>
      </c>
      <c r="B114" s="77">
        <v>152</v>
      </c>
      <c r="C114" s="77" t="s">
        <v>187</v>
      </c>
      <c r="D114" s="77">
        <v>5815</v>
      </c>
      <c r="E114" s="77">
        <v>958</v>
      </c>
      <c r="F114" s="77">
        <v>895</v>
      </c>
      <c r="G114" s="1">
        <f t="shared" si="3"/>
        <v>0.1647463456577816</v>
      </c>
      <c r="H114" s="1">
        <f t="shared" si="4"/>
        <v>7.5675977653631286</v>
      </c>
      <c r="I114" s="77">
        <v>4.07388800039684E-2</v>
      </c>
      <c r="J114" s="1">
        <f t="shared" si="5"/>
        <v>236.89658722307624</v>
      </c>
    </row>
    <row r="115" spans="1:10">
      <c r="A115" s="77">
        <v>1</v>
      </c>
      <c r="B115" s="77">
        <v>153</v>
      </c>
      <c r="C115" s="77" t="s">
        <v>188</v>
      </c>
      <c r="D115" s="77">
        <v>7822</v>
      </c>
      <c r="E115" s="77">
        <v>2437</v>
      </c>
      <c r="F115" s="77">
        <v>1145</v>
      </c>
      <c r="G115" s="1">
        <f t="shared" si="3"/>
        <v>0.31155714650984401</v>
      </c>
      <c r="H115" s="1">
        <f t="shared" si="4"/>
        <v>8.9598253275109165</v>
      </c>
      <c r="I115" s="77">
        <v>0.39425409327732602</v>
      </c>
      <c r="J115" s="1">
        <f t="shared" si="5"/>
        <v>3083.855517615244</v>
      </c>
    </row>
    <row r="116" spans="1:10">
      <c r="A116" s="77">
        <v>1</v>
      </c>
      <c r="B116" s="77">
        <v>154</v>
      </c>
      <c r="C116" s="77" t="s">
        <v>189</v>
      </c>
      <c r="D116" s="77">
        <v>13283</v>
      </c>
      <c r="E116" s="77">
        <v>4810</v>
      </c>
      <c r="F116" s="77">
        <v>1227</v>
      </c>
      <c r="G116" s="1">
        <f t="shared" si="3"/>
        <v>0.36211699164345401</v>
      </c>
      <c r="H116" s="1">
        <f t="shared" si="4"/>
        <v>14.745721271393643</v>
      </c>
      <c r="I116" s="77">
        <v>0.95225997647606098</v>
      </c>
      <c r="J116" s="1">
        <f t="shared" si="5"/>
        <v>12648.869267531518</v>
      </c>
    </row>
    <row r="117" spans="1:10">
      <c r="A117" s="77">
        <v>1</v>
      </c>
      <c r="B117" s="77">
        <v>155</v>
      </c>
      <c r="C117" s="77" t="s">
        <v>190</v>
      </c>
      <c r="D117" s="77">
        <v>10015</v>
      </c>
      <c r="E117" s="77">
        <v>3538</v>
      </c>
      <c r="F117" s="77">
        <v>473</v>
      </c>
      <c r="G117" s="1">
        <f t="shared" si="3"/>
        <v>0.35327009485771343</v>
      </c>
      <c r="H117" s="1">
        <f t="shared" si="4"/>
        <v>28.653276955602536</v>
      </c>
      <c r="I117" s="77">
        <v>1.4026654417008999</v>
      </c>
      <c r="J117" s="1">
        <f t="shared" si="5"/>
        <v>14047.694398634512</v>
      </c>
    </row>
    <row r="118" spans="1:10">
      <c r="A118" s="77">
        <v>1</v>
      </c>
      <c r="B118" s="77">
        <v>156</v>
      </c>
      <c r="C118" s="77" t="s">
        <v>191</v>
      </c>
      <c r="D118" s="77">
        <v>12194</v>
      </c>
      <c r="E118" s="77">
        <v>5088</v>
      </c>
      <c r="F118" s="77">
        <v>1174</v>
      </c>
      <c r="G118" s="1">
        <f t="shared" si="3"/>
        <v>0.41725438740364112</v>
      </c>
      <c r="H118" s="1">
        <f t="shared" si="4"/>
        <v>14.7206132879046</v>
      </c>
      <c r="I118" s="77">
        <v>0.98170754987521303</v>
      </c>
      <c r="J118" s="1">
        <f t="shared" si="5"/>
        <v>11970.941863178348</v>
      </c>
    </row>
    <row r="119" spans="1:10">
      <c r="A119" s="77">
        <v>1</v>
      </c>
      <c r="B119" s="77">
        <v>157</v>
      </c>
      <c r="C119" s="77" t="s">
        <v>192</v>
      </c>
      <c r="D119" s="77">
        <v>4381</v>
      </c>
      <c r="E119" s="77">
        <v>2125</v>
      </c>
      <c r="F119" s="77">
        <v>606</v>
      </c>
      <c r="G119" s="1">
        <f t="shared" si="3"/>
        <v>0.48504907555352661</v>
      </c>
      <c r="H119" s="1">
        <f t="shared" si="4"/>
        <v>10.735973597359736</v>
      </c>
      <c r="I119" s="77">
        <v>0.566842452105349</v>
      </c>
      <c r="J119" s="1">
        <f t="shared" si="5"/>
        <v>2483.3367826735339</v>
      </c>
    </row>
    <row r="120" spans="1:10">
      <c r="A120" s="77">
        <v>1</v>
      </c>
      <c r="B120" s="77">
        <v>158</v>
      </c>
      <c r="C120" s="77" t="s">
        <v>193</v>
      </c>
      <c r="D120" s="77">
        <v>13616</v>
      </c>
      <c r="E120" s="77">
        <v>4783</v>
      </c>
      <c r="F120" s="77">
        <v>852</v>
      </c>
      <c r="G120" s="1">
        <f t="shared" si="3"/>
        <v>0.35127790834312572</v>
      </c>
      <c r="H120" s="1">
        <f t="shared" si="4"/>
        <v>21.595070422535212</v>
      </c>
      <c r="I120" s="77">
        <v>1.2487953508042999</v>
      </c>
      <c r="J120" s="1">
        <f t="shared" si="5"/>
        <v>17003.597496551349</v>
      </c>
    </row>
    <row r="121" spans="1:10">
      <c r="A121" s="77">
        <v>1</v>
      </c>
      <c r="B121" s="77">
        <v>159</v>
      </c>
      <c r="C121" s="77" t="s">
        <v>194</v>
      </c>
      <c r="D121" s="77">
        <v>5654</v>
      </c>
      <c r="E121" s="77">
        <v>1508</v>
      </c>
      <c r="F121" s="77">
        <v>351</v>
      </c>
      <c r="G121" s="1">
        <f t="shared" si="3"/>
        <v>0.26671383091616557</v>
      </c>
      <c r="H121" s="1">
        <f t="shared" si="4"/>
        <v>20.404558404558404</v>
      </c>
      <c r="I121" s="77">
        <v>0.73457437940987602</v>
      </c>
      <c r="J121" s="1">
        <f t="shared" si="5"/>
        <v>4153.2835411834394</v>
      </c>
    </row>
    <row r="122" spans="1:10">
      <c r="A122" s="77">
        <v>1</v>
      </c>
      <c r="B122" s="77">
        <v>160</v>
      </c>
      <c r="C122" s="77" t="s">
        <v>195</v>
      </c>
      <c r="D122" s="77">
        <v>4990</v>
      </c>
      <c r="E122" s="77">
        <v>1260</v>
      </c>
      <c r="F122" s="77">
        <v>547</v>
      </c>
      <c r="G122" s="1">
        <f t="shared" si="3"/>
        <v>0.25250501002004005</v>
      </c>
      <c r="H122" s="1">
        <f t="shared" si="4"/>
        <v>11.425959780621572</v>
      </c>
      <c r="I122" s="77">
        <v>0.29607699423208</v>
      </c>
      <c r="J122" s="1">
        <f t="shared" si="5"/>
        <v>1477.4242012180791</v>
      </c>
    </row>
    <row r="123" spans="1:10">
      <c r="A123" s="77">
        <v>1</v>
      </c>
      <c r="B123" s="77">
        <v>161</v>
      </c>
      <c r="C123" s="77" t="s">
        <v>196</v>
      </c>
      <c r="D123" s="77">
        <v>12154</v>
      </c>
      <c r="E123" s="77">
        <v>4747</v>
      </c>
      <c r="F123" s="77">
        <v>784</v>
      </c>
      <c r="G123" s="1">
        <f t="shared" si="3"/>
        <v>0.39057100543031104</v>
      </c>
      <c r="H123" s="1">
        <f t="shared" si="4"/>
        <v>21.557397959183675</v>
      </c>
      <c r="I123" s="77">
        <v>1.23931944217415</v>
      </c>
      <c r="J123" s="1">
        <f t="shared" si="5"/>
        <v>15062.688500184619</v>
      </c>
    </row>
    <row r="124" spans="1:10">
      <c r="A124" s="77">
        <v>1</v>
      </c>
      <c r="B124" s="77">
        <v>171</v>
      </c>
      <c r="C124" s="77" t="s">
        <v>197</v>
      </c>
      <c r="D124" s="77">
        <v>4167</v>
      </c>
      <c r="E124" s="77">
        <v>1556</v>
      </c>
      <c r="F124" s="77">
        <v>2059</v>
      </c>
      <c r="G124" s="1">
        <f t="shared" si="3"/>
        <v>0.3734101271898248</v>
      </c>
      <c r="H124" s="1">
        <f t="shared" si="4"/>
        <v>2.779504613890238</v>
      </c>
      <c r="I124" s="77">
        <v>5.5139466051595601E-2</v>
      </c>
      <c r="J124" s="1">
        <f t="shared" si="5"/>
        <v>229.76615503699887</v>
      </c>
    </row>
    <row r="125" spans="1:10">
      <c r="A125" s="77">
        <v>1</v>
      </c>
      <c r="B125" s="77">
        <v>172</v>
      </c>
      <c r="C125" s="77" t="s">
        <v>198</v>
      </c>
      <c r="D125" s="77">
        <v>5208</v>
      </c>
      <c r="E125" s="77">
        <v>2958</v>
      </c>
      <c r="F125" s="77">
        <v>940</v>
      </c>
      <c r="G125" s="1">
        <f t="shared" si="3"/>
        <v>0.5679723502304147</v>
      </c>
      <c r="H125" s="1">
        <f t="shared" si="4"/>
        <v>8.6872340425531913</v>
      </c>
      <c r="I125" s="77">
        <v>0.63018255344433705</v>
      </c>
      <c r="J125" s="1">
        <f t="shared" si="5"/>
        <v>3281.9907383381073</v>
      </c>
    </row>
    <row r="126" spans="1:10">
      <c r="A126" s="77">
        <v>1</v>
      </c>
      <c r="B126" s="77">
        <v>173</v>
      </c>
      <c r="C126" s="77" t="s">
        <v>199</v>
      </c>
      <c r="D126" s="77">
        <v>3374</v>
      </c>
      <c r="E126" s="77">
        <v>639</v>
      </c>
      <c r="F126" s="77">
        <v>1292</v>
      </c>
      <c r="G126" s="1">
        <f t="shared" si="3"/>
        <v>0.1893894487255483</v>
      </c>
      <c r="H126" s="1">
        <f t="shared" si="4"/>
        <v>3.1060371517027865</v>
      </c>
      <c r="I126" s="77">
        <v>-0.22367848935721901</v>
      </c>
      <c r="J126" s="1">
        <f t="shared" si="5"/>
        <v>-754.69122309125692</v>
      </c>
    </row>
    <row r="127" spans="1:10">
      <c r="A127" s="77">
        <v>1</v>
      </c>
      <c r="B127" s="77">
        <v>174</v>
      </c>
      <c r="C127" s="77" t="s">
        <v>200</v>
      </c>
      <c r="D127" s="77">
        <v>15338</v>
      </c>
      <c r="E127" s="77">
        <v>5208</v>
      </c>
      <c r="F127" s="77">
        <v>2498</v>
      </c>
      <c r="G127" s="1">
        <f t="shared" si="3"/>
        <v>0.33954883296388055</v>
      </c>
      <c r="H127" s="1">
        <f t="shared" si="4"/>
        <v>8.2249799839871898</v>
      </c>
      <c r="I127" s="77">
        <v>0.72607296686470701</v>
      </c>
      <c r="J127" s="1">
        <f t="shared" si="5"/>
        <v>11136.507165770876</v>
      </c>
    </row>
    <row r="128" spans="1:10">
      <c r="A128" s="77">
        <v>1</v>
      </c>
      <c r="B128" s="77">
        <v>175</v>
      </c>
      <c r="C128" s="77" t="s">
        <v>201</v>
      </c>
      <c r="D128" s="77">
        <v>402</v>
      </c>
      <c r="E128" s="77">
        <v>245</v>
      </c>
      <c r="F128" s="77">
        <v>748</v>
      </c>
      <c r="G128" s="1">
        <f t="shared" si="3"/>
        <v>0.60945273631840791</v>
      </c>
      <c r="H128" s="1">
        <f t="shared" si="4"/>
        <v>0.86497326203208558</v>
      </c>
      <c r="I128" s="77">
        <v>0.14145160937673101</v>
      </c>
      <c r="J128" s="1">
        <f t="shared" si="5"/>
        <v>56.863546969445871</v>
      </c>
    </row>
    <row r="129" spans="1:10">
      <c r="A129" s="77">
        <v>1</v>
      </c>
      <c r="B129" s="77">
        <v>176</v>
      </c>
      <c r="C129" s="77" t="s">
        <v>202</v>
      </c>
      <c r="D129" s="77">
        <v>4913</v>
      </c>
      <c r="E129" s="77">
        <v>1834</v>
      </c>
      <c r="F129" s="77">
        <v>1189</v>
      </c>
      <c r="G129" s="1">
        <f t="shared" si="3"/>
        <v>0.37329533889680439</v>
      </c>
      <c r="H129" s="1">
        <f t="shared" si="4"/>
        <v>5.674516400336417</v>
      </c>
      <c r="I129" s="77">
        <v>0.21287743765351599</v>
      </c>
      <c r="J129" s="1">
        <f t="shared" si="5"/>
        <v>1045.866851191724</v>
      </c>
    </row>
    <row r="130" spans="1:10">
      <c r="A130" s="77">
        <v>1</v>
      </c>
      <c r="B130" s="77">
        <v>177</v>
      </c>
      <c r="C130" s="77" t="s">
        <v>203</v>
      </c>
      <c r="D130" s="77">
        <v>10291</v>
      </c>
      <c r="E130" s="77">
        <v>4312</v>
      </c>
      <c r="F130" s="77">
        <v>1625</v>
      </c>
      <c r="G130" s="1">
        <f t="shared" si="3"/>
        <v>0.41900689923233891</v>
      </c>
      <c r="H130" s="1">
        <f t="shared" si="4"/>
        <v>8.9864615384615387</v>
      </c>
      <c r="I130" s="77">
        <v>0.65306188154353295</v>
      </c>
      <c r="J130" s="1">
        <f t="shared" si="5"/>
        <v>6720.6598229644978</v>
      </c>
    </row>
    <row r="131" spans="1:10">
      <c r="A131" s="77">
        <v>1</v>
      </c>
      <c r="B131" s="77">
        <v>178</v>
      </c>
      <c r="C131" s="77" t="s">
        <v>204</v>
      </c>
      <c r="D131" s="77">
        <v>3963</v>
      </c>
      <c r="E131" s="77">
        <v>846</v>
      </c>
      <c r="F131" s="77">
        <v>1419</v>
      </c>
      <c r="G131" s="1">
        <f t="shared" si="3"/>
        <v>0.21347464042392128</v>
      </c>
      <c r="H131" s="1">
        <f t="shared" si="4"/>
        <v>3.3890063424947146</v>
      </c>
      <c r="I131" s="77">
        <v>-0.152103434120265</v>
      </c>
      <c r="J131" s="1">
        <f t="shared" si="5"/>
        <v>-602.78590941861023</v>
      </c>
    </row>
    <row r="132" spans="1:10">
      <c r="A132" s="77">
        <v>1</v>
      </c>
      <c r="B132" s="77">
        <v>179</v>
      </c>
      <c r="C132" s="77" t="s">
        <v>205</v>
      </c>
      <c r="D132" s="77">
        <v>350</v>
      </c>
      <c r="E132" s="77">
        <v>70</v>
      </c>
      <c r="F132" s="77">
        <v>864</v>
      </c>
      <c r="G132" s="1">
        <f t="shared" si="3"/>
        <v>0.2</v>
      </c>
      <c r="H132" s="1">
        <f t="shared" si="4"/>
        <v>0.4861111111111111</v>
      </c>
      <c r="I132" s="77">
        <v>-0.45302310352888697</v>
      </c>
      <c r="J132" s="1">
        <f t="shared" si="5"/>
        <v>-158.55808623511044</v>
      </c>
    </row>
    <row r="133" spans="1:10">
      <c r="A133" s="77">
        <v>1</v>
      </c>
      <c r="B133" s="77">
        <v>180</v>
      </c>
      <c r="C133" s="77" t="s">
        <v>206</v>
      </c>
      <c r="D133" s="77">
        <v>3117</v>
      </c>
      <c r="E133" s="77">
        <v>669</v>
      </c>
      <c r="F133" s="77">
        <v>1265</v>
      </c>
      <c r="G133" s="1">
        <f t="shared" si="3"/>
        <v>0.21462945139557266</v>
      </c>
      <c r="H133" s="1">
        <f t="shared" si="4"/>
        <v>2.9928853754940712</v>
      </c>
      <c r="I133" s="77">
        <v>-0.20418993084953499</v>
      </c>
      <c r="J133" s="1">
        <f t="shared" si="5"/>
        <v>-636.46001445800061</v>
      </c>
    </row>
    <row r="134" spans="1:10">
      <c r="A134" s="77">
        <v>1</v>
      </c>
      <c r="B134" s="77">
        <v>181</v>
      </c>
      <c r="C134" s="77" t="s">
        <v>207</v>
      </c>
      <c r="D134" s="77">
        <v>1899</v>
      </c>
      <c r="E134" s="77">
        <v>488</v>
      </c>
      <c r="F134" s="77">
        <v>913</v>
      </c>
      <c r="G134" s="1">
        <f t="shared" si="3"/>
        <v>0.25697735650342285</v>
      </c>
      <c r="H134" s="1">
        <f t="shared" si="4"/>
        <v>2.6144578313253013</v>
      </c>
      <c r="I134" s="77">
        <v>-0.213635891912313</v>
      </c>
      <c r="J134" s="1">
        <f t="shared" si="5"/>
        <v>-405.69455874148241</v>
      </c>
    </row>
    <row r="135" spans="1:10">
      <c r="A135" s="77">
        <v>1</v>
      </c>
      <c r="B135" s="77">
        <v>182</v>
      </c>
      <c r="C135" s="77" t="s">
        <v>208</v>
      </c>
      <c r="D135" s="77">
        <v>939</v>
      </c>
      <c r="E135" s="77">
        <v>157</v>
      </c>
      <c r="F135" s="77">
        <v>1038</v>
      </c>
      <c r="G135" s="1">
        <f t="shared" si="3"/>
        <v>0.16719914802981894</v>
      </c>
      <c r="H135" s="1">
        <f t="shared" si="4"/>
        <v>1.0558766859344895</v>
      </c>
      <c r="I135" s="77">
        <v>-0.44898922887076798</v>
      </c>
      <c r="J135" s="1">
        <f t="shared" si="5"/>
        <v>-421.60088590965114</v>
      </c>
    </row>
    <row r="136" spans="1:10">
      <c r="A136" s="77">
        <v>1</v>
      </c>
      <c r="B136" s="77">
        <v>191</v>
      </c>
      <c r="C136" s="77" t="s">
        <v>209</v>
      </c>
      <c r="D136" s="77">
        <v>23852</v>
      </c>
      <c r="E136" s="77">
        <v>17177</v>
      </c>
      <c r="F136" s="77">
        <v>1347</v>
      </c>
      <c r="G136" s="1">
        <f t="shared" si="3"/>
        <v>0.72014925373134331</v>
      </c>
      <c r="H136" s="1">
        <f t="shared" si="4"/>
        <v>30.459539717891612</v>
      </c>
      <c r="I136" s="77">
        <v>2.5941640872658001</v>
      </c>
      <c r="J136" s="1">
        <f t="shared" si="5"/>
        <v>61876.001809463865</v>
      </c>
    </row>
    <row r="137" spans="1:10">
      <c r="A137" s="77">
        <v>1</v>
      </c>
      <c r="B137" s="77">
        <v>192</v>
      </c>
      <c r="C137" s="77" t="s">
        <v>210</v>
      </c>
      <c r="D137" s="77">
        <v>7975</v>
      </c>
      <c r="E137" s="77">
        <v>2085</v>
      </c>
      <c r="F137" s="77">
        <v>1441</v>
      </c>
      <c r="G137" s="1">
        <f t="shared" ref="G137:G200" si="6">E137/D137</f>
        <v>0.26144200626959246</v>
      </c>
      <c r="H137" s="1">
        <f t="shared" ref="H137:H200" si="7">(D137+E137)/F137</f>
        <v>6.9812630117973633</v>
      </c>
      <c r="I137" s="77">
        <v>0.244472825123182</v>
      </c>
      <c r="J137" s="1">
        <f t="shared" ref="J137:J200" si="8">I137*D137</f>
        <v>1949.6707803573763</v>
      </c>
    </row>
    <row r="138" spans="1:10">
      <c r="A138" s="77">
        <v>1</v>
      </c>
      <c r="B138" s="77">
        <v>193</v>
      </c>
      <c r="C138" s="77" t="s">
        <v>211</v>
      </c>
      <c r="D138" s="77">
        <v>7774</v>
      </c>
      <c r="E138" s="77">
        <v>2346</v>
      </c>
      <c r="F138" s="77">
        <v>619</v>
      </c>
      <c r="G138" s="1">
        <f t="shared" si="6"/>
        <v>0.30177514792899407</v>
      </c>
      <c r="H138" s="1">
        <f t="shared" si="7"/>
        <v>16.348949919224555</v>
      </c>
      <c r="I138" s="77">
        <v>0.699270984571707</v>
      </c>
      <c r="J138" s="1">
        <f t="shared" si="8"/>
        <v>5436.1326340604501</v>
      </c>
    </row>
    <row r="139" spans="1:10">
      <c r="A139" s="77">
        <v>1</v>
      </c>
      <c r="B139" s="77">
        <v>194</v>
      </c>
      <c r="C139" s="77" t="s">
        <v>212</v>
      </c>
      <c r="D139" s="77">
        <v>4964</v>
      </c>
      <c r="E139" s="77">
        <v>1527</v>
      </c>
      <c r="F139" s="77">
        <v>218</v>
      </c>
      <c r="G139" s="1">
        <f t="shared" si="6"/>
        <v>0.30761482675261886</v>
      </c>
      <c r="H139" s="1">
        <f t="shared" si="7"/>
        <v>29.775229357798164</v>
      </c>
      <c r="I139" s="77">
        <v>1.16919710791262</v>
      </c>
      <c r="J139" s="1">
        <f t="shared" si="8"/>
        <v>5803.8944436782458</v>
      </c>
    </row>
    <row r="140" spans="1:10">
      <c r="A140" s="77">
        <v>1</v>
      </c>
      <c r="B140" s="77">
        <v>195</v>
      </c>
      <c r="C140" s="77" t="s">
        <v>213</v>
      </c>
      <c r="D140" s="77">
        <v>9275</v>
      </c>
      <c r="E140" s="77">
        <v>1826</v>
      </c>
      <c r="F140" s="77">
        <v>1475</v>
      </c>
      <c r="G140" s="1">
        <f t="shared" si="6"/>
        <v>0.19687331536388139</v>
      </c>
      <c r="H140" s="1">
        <f t="shared" si="7"/>
        <v>7.5261016949152539</v>
      </c>
      <c r="I140" s="77">
        <v>0.23343609930898601</v>
      </c>
      <c r="J140" s="1">
        <f t="shared" si="8"/>
        <v>2165.1198210908451</v>
      </c>
    </row>
    <row r="141" spans="1:10">
      <c r="A141" s="77">
        <v>1</v>
      </c>
      <c r="B141" s="77">
        <v>196</v>
      </c>
      <c r="C141" s="77" t="s">
        <v>214</v>
      </c>
      <c r="D141" s="77">
        <v>3375</v>
      </c>
      <c r="E141" s="77">
        <v>1073</v>
      </c>
      <c r="F141" s="77">
        <v>740</v>
      </c>
      <c r="G141" s="1">
        <f t="shared" si="6"/>
        <v>0.31792592592592595</v>
      </c>
      <c r="H141" s="1">
        <f t="shared" si="7"/>
        <v>6.0108108108108107</v>
      </c>
      <c r="I141" s="77">
        <v>8.3243533470818906E-2</v>
      </c>
      <c r="J141" s="1">
        <f t="shared" si="8"/>
        <v>280.94692546401382</v>
      </c>
    </row>
    <row r="142" spans="1:10">
      <c r="A142" s="77">
        <v>1</v>
      </c>
      <c r="B142" s="77">
        <v>197</v>
      </c>
      <c r="C142" s="77" t="s">
        <v>215</v>
      </c>
      <c r="D142" s="77">
        <v>4414</v>
      </c>
      <c r="E142" s="77">
        <v>2990</v>
      </c>
      <c r="F142" s="77">
        <v>228</v>
      </c>
      <c r="G142" s="1">
        <f t="shared" si="6"/>
        <v>0.67739012233801543</v>
      </c>
      <c r="H142" s="1">
        <f t="shared" si="7"/>
        <v>32.473684210526315</v>
      </c>
      <c r="I142" s="77">
        <v>1.78261576360378</v>
      </c>
      <c r="J142" s="1">
        <f t="shared" si="8"/>
        <v>7868.4659805470856</v>
      </c>
    </row>
    <row r="143" spans="1:10">
      <c r="A143" s="77">
        <v>1</v>
      </c>
      <c r="B143" s="77">
        <v>198</v>
      </c>
      <c r="C143" s="77" t="s">
        <v>216</v>
      </c>
      <c r="D143" s="77">
        <v>31406</v>
      </c>
      <c r="E143" s="77">
        <v>13840</v>
      </c>
      <c r="F143" s="77">
        <v>2788</v>
      </c>
      <c r="G143" s="1">
        <f t="shared" si="6"/>
        <v>0.44068012481691399</v>
      </c>
      <c r="H143" s="1">
        <f t="shared" si="7"/>
        <v>16.228837876614062</v>
      </c>
      <c r="I143" s="77">
        <v>1.9092607241294901</v>
      </c>
      <c r="J143" s="1">
        <f t="shared" si="8"/>
        <v>59962.242302010767</v>
      </c>
    </row>
    <row r="144" spans="1:10">
      <c r="A144" s="77">
        <v>1</v>
      </c>
      <c r="B144" s="77">
        <v>199</v>
      </c>
      <c r="C144" s="77" t="s">
        <v>217</v>
      </c>
      <c r="D144" s="77">
        <v>16348</v>
      </c>
      <c r="E144" s="77">
        <v>8948</v>
      </c>
      <c r="F144" s="77">
        <v>1390</v>
      </c>
      <c r="G144" s="1">
        <f t="shared" si="6"/>
        <v>0.54734524100807436</v>
      </c>
      <c r="H144" s="1">
        <f t="shared" si="7"/>
        <v>18.198561151079137</v>
      </c>
      <c r="I144" s="77">
        <v>1.4949321730667799</v>
      </c>
      <c r="J144" s="1">
        <f t="shared" si="8"/>
        <v>24439.15116529572</v>
      </c>
    </row>
    <row r="145" spans="1:10">
      <c r="A145" s="77">
        <v>1</v>
      </c>
      <c r="B145" s="77">
        <v>200</v>
      </c>
      <c r="C145" s="77" t="s">
        <v>218</v>
      </c>
      <c r="D145" s="77">
        <v>7259</v>
      </c>
      <c r="E145" s="77">
        <v>3576</v>
      </c>
      <c r="F145" s="77">
        <v>789</v>
      </c>
      <c r="G145" s="1">
        <f t="shared" si="6"/>
        <v>0.49262983882077421</v>
      </c>
      <c r="H145" s="1">
        <f t="shared" si="7"/>
        <v>13.732572877059569</v>
      </c>
      <c r="I145" s="77">
        <v>0.83182274995263195</v>
      </c>
      <c r="J145" s="1">
        <f t="shared" si="8"/>
        <v>6038.201341906155</v>
      </c>
    </row>
    <row r="146" spans="1:10">
      <c r="A146" s="77">
        <v>1</v>
      </c>
      <c r="B146" s="77">
        <v>211</v>
      </c>
      <c r="C146" s="77" t="s">
        <v>219</v>
      </c>
      <c r="D146" s="77">
        <v>615</v>
      </c>
      <c r="E146" s="77">
        <v>39</v>
      </c>
      <c r="F146" s="77">
        <v>732</v>
      </c>
      <c r="G146" s="1">
        <f t="shared" si="6"/>
        <v>6.3414634146341464E-2</v>
      </c>
      <c r="H146" s="1">
        <f t="shared" si="7"/>
        <v>0.89344262295081966</v>
      </c>
      <c r="I146" s="77">
        <v>-0.61596869256062303</v>
      </c>
      <c r="J146" s="1">
        <f t="shared" si="8"/>
        <v>-378.82074592478318</v>
      </c>
    </row>
    <row r="147" spans="1:10">
      <c r="A147" s="77">
        <v>1</v>
      </c>
      <c r="B147" s="77">
        <v>212</v>
      </c>
      <c r="C147" s="77" t="s">
        <v>220</v>
      </c>
      <c r="D147" s="77">
        <v>1045</v>
      </c>
      <c r="E147" s="77">
        <v>119</v>
      </c>
      <c r="F147" s="77">
        <v>962</v>
      </c>
      <c r="G147" s="1">
        <f t="shared" si="6"/>
        <v>0.11387559808612441</v>
      </c>
      <c r="H147" s="1">
        <f t="shared" si="7"/>
        <v>1.2099792099792099</v>
      </c>
      <c r="I147" s="77">
        <v>-0.51270789170843101</v>
      </c>
      <c r="J147" s="1">
        <f t="shared" si="8"/>
        <v>-535.77974683531045</v>
      </c>
    </row>
    <row r="148" spans="1:10">
      <c r="A148" s="77">
        <v>1</v>
      </c>
      <c r="B148" s="77">
        <v>213</v>
      </c>
      <c r="C148" s="77" t="s">
        <v>221</v>
      </c>
      <c r="D148" s="77">
        <v>1893</v>
      </c>
      <c r="E148" s="77">
        <v>260</v>
      </c>
      <c r="F148" s="77">
        <v>665</v>
      </c>
      <c r="G148" s="1">
        <f t="shared" si="6"/>
        <v>0.13734812466983623</v>
      </c>
      <c r="H148" s="1">
        <f t="shared" si="7"/>
        <v>3.2375939849624058</v>
      </c>
      <c r="I148" s="77">
        <v>-0.35506238718649602</v>
      </c>
      <c r="J148" s="1">
        <f t="shared" si="8"/>
        <v>-672.13309894403699</v>
      </c>
    </row>
    <row r="149" spans="1:10">
      <c r="A149" s="77">
        <v>1</v>
      </c>
      <c r="B149" s="77">
        <v>214</v>
      </c>
      <c r="C149" s="77" t="s">
        <v>222</v>
      </c>
      <c r="D149" s="77">
        <v>972</v>
      </c>
      <c r="E149" s="77">
        <v>137</v>
      </c>
      <c r="F149" s="77">
        <v>793</v>
      </c>
      <c r="G149" s="1">
        <f t="shared" si="6"/>
        <v>0.14094650205761317</v>
      </c>
      <c r="H149" s="1">
        <f t="shared" si="7"/>
        <v>1.3984867591424968</v>
      </c>
      <c r="I149" s="77">
        <v>-0.46960550587154498</v>
      </c>
      <c r="J149" s="1">
        <f t="shared" si="8"/>
        <v>-456.45655170714173</v>
      </c>
    </row>
    <row r="150" spans="1:10">
      <c r="A150" s="77">
        <v>1</v>
      </c>
      <c r="B150" s="77">
        <v>215</v>
      </c>
      <c r="C150" s="77" t="s">
        <v>223</v>
      </c>
      <c r="D150" s="77">
        <v>649</v>
      </c>
      <c r="E150" s="77">
        <v>63</v>
      </c>
      <c r="F150" s="77">
        <v>285</v>
      </c>
      <c r="G150" s="1">
        <f t="shared" si="6"/>
        <v>9.7072419106317406E-2</v>
      </c>
      <c r="H150" s="1">
        <f t="shared" si="7"/>
        <v>2.4982456140350879</v>
      </c>
      <c r="I150" s="77">
        <v>-0.49748884080542</v>
      </c>
      <c r="J150" s="1">
        <f t="shared" si="8"/>
        <v>-322.87025768271758</v>
      </c>
    </row>
    <row r="151" spans="1:10">
      <c r="A151" s="77">
        <v>1</v>
      </c>
      <c r="B151" s="77">
        <v>216</v>
      </c>
      <c r="C151" s="77" t="s">
        <v>224</v>
      </c>
      <c r="D151" s="77">
        <v>1396</v>
      </c>
      <c r="E151" s="77">
        <v>230</v>
      </c>
      <c r="F151" s="77">
        <v>705</v>
      </c>
      <c r="G151" s="1">
        <f t="shared" si="6"/>
        <v>0.16475644699140402</v>
      </c>
      <c r="H151" s="1">
        <f t="shared" si="7"/>
        <v>2.3063829787234043</v>
      </c>
      <c r="I151" s="77">
        <v>-0.37840330175158798</v>
      </c>
      <c r="J151" s="1">
        <f t="shared" si="8"/>
        <v>-528.25100924521678</v>
      </c>
    </row>
    <row r="152" spans="1:10">
      <c r="A152" s="77">
        <v>1</v>
      </c>
      <c r="B152" s="77">
        <v>217</v>
      </c>
      <c r="C152" s="77" t="s">
        <v>225</v>
      </c>
      <c r="D152" s="77">
        <v>3787</v>
      </c>
      <c r="E152" s="77">
        <v>1317</v>
      </c>
      <c r="F152" s="77">
        <v>1547</v>
      </c>
      <c r="G152" s="1">
        <f t="shared" si="6"/>
        <v>0.34776868233430158</v>
      </c>
      <c r="H152" s="1">
        <f t="shared" si="7"/>
        <v>3.2992889463477697</v>
      </c>
      <c r="I152" s="77">
        <v>2.52521406763405E-2</v>
      </c>
      <c r="J152" s="1">
        <f t="shared" si="8"/>
        <v>95.629856741301481</v>
      </c>
    </row>
    <row r="153" spans="1:10">
      <c r="A153" s="77">
        <v>1</v>
      </c>
      <c r="B153" s="77">
        <v>218</v>
      </c>
      <c r="C153" s="77" t="s">
        <v>226</v>
      </c>
      <c r="D153" s="77">
        <v>837</v>
      </c>
      <c r="E153" s="77">
        <v>254</v>
      </c>
      <c r="F153" s="77">
        <v>497</v>
      </c>
      <c r="G153" s="1">
        <f t="shared" si="6"/>
        <v>0.3034647550776583</v>
      </c>
      <c r="H153" s="1">
        <f t="shared" si="7"/>
        <v>2.1951710261569417</v>
      </c>
      <c r="I153" s="77">
        <v>-0.21230256190615901</v>
      </c>
      <c r="J153" s="1">
        <f t="shared" si="8"/>
        <v>-177.69724431545509</v>
      </c>
    </row>
    <row r="154" spans="1:10">
      <c r="A154" s="77">
        <v>1</v>
      </c>
      <c r="B154" s="77">
        <v>219</v>
      </c>
      <c r="C154" s="77" t="s">
        <v>227</v>
      </c>
      <c r="D154" s="77">
        <v>3267</v>
      </c>
      <c r="E154" s="77">
        <v>827</v>
      </c>
      <c r="F154" s="77">
        <v>799</v>
      </c>
      <c r="G154" s="1">
        <f t="shared" si="6"/>
        <v>0.25313743495561675</v>
      </c>
      <c r="H154" s="1">
        <f t="shared" si="7"/>
        <v>5.1239048811013763</v>
      </c>
      <c r="I154" s="77">
        <v>-5.1034578897589999E-2</v>
      </c>
      <c r="J154" s="1">
        <f t="shared" si="8"/>
        <v>-166.72996925842654</v>
      </c>
    </row>
    <row r="155" spans="1:10">
      <c r="A155" s="77">
        <v>1</v>
      </c>
      <c r="B155" s="77">
        <v>220</v>
      </c>
      <c r="C155" s="77" t="s">
        <v>228</v>
      </c>
      <c r="D155" s="77">
        <v>1107</v>
      </c>
      <c r="E155" s="77">
        <v>124</v>
      </c>
      <c r="F155" s="77">
        <v>813</v>
      </c>
      <c r="G155" s="1">
        <f t="shared" si="6"/>
        <v>0.11201445347786811</v>
      </c>
      <c r="H155" s="1">
        <f t="shared" si="7"/>
        <v>1.5141451414514144</v>
      </c>
      <c r="I155" s="77">
        <v>-0.49944214051768598</v>
      </c>
      <c r="J155" s="1">
        <f t="shared" si="8"/>
        <v>-552.88244955307835</v>
      </c>
    </row>
    <row r="156" spans="1:10">
      <c r="A156" s="77">
        <v>1</v>
      </c>
      <c r="B156" s="77">
        <v>221</v>
      </c>
      <c r="C156" s="77" t="s">
        <v>229</v>
      </c>
      <c r="D156" s="77">
        <v>2943</v>
      </c>
      <c r="E156" s="77">
        <v>561</v>
      </c>
      <c r="F156" s="77">
        <v>574</v>
      </c>
      <c r="G156" s="1">
        <f t="shared" si="6"/>
        <v>0.19062181447502549</v>
      </c>
      <c r="H156" s="1">
        <f t="shared" si="7"/>
        <v>6.1045296167247383</v>
      </c>
      <c r="I156" s="77">
        <v>-0.11034807908140699</v>
      </c>
      <c r="J156" s="1">
        <f t="shared" si="8"/>
        <v>-324.75439673658076</v>
      </c>
    </row>
    <row r="157" spans="1:10">
      <c r="A157" s="77">
        <v>1</v>
      </c>
      <c r="B157" s="77">
        <v>222</v>
      </c>
      <c r="C157" s="77" t="s">
        <v>230</v>
      </c>
      <c r="D157" s="77">
        <v>434</v>
      </c>
      <c r="E157" s="77">
        <v>53</v>
      </c>
      <c r="F157" s="77">
        <v>884</v>
      </c>
      <c r="G157" s="1">
        <f t="shared" si="6"/>
        <v>0.12211981566820276</v>
      </c>
      <c r="H157" s="1">
        <f t="shared" si="7"/>
        <v>0.55090497737556565</v>
      </c>
      <c r="I157" s="77">
        <v>-0.55610108116090895</v>
      </c>
      <c r="J157" s="1">
        <f t="shared" si="8"/>
        <v>-241.34786922383449</v>
      </c>
    </row>
    <row r="158" spans="1:10">
      <c r="A158" s="77">
        <v>1</v>
      </c>
      <c r="B158" s="77">
        <v>223</v>
      </c>
      <c r="C158" s="77" t="s">
        <v>231</v>
      </c>
      <c r="D158" s="77">
        <v>4882</v>
      </c>
      <c r="E158" s="77">
        <v>1124</v>
      </c>
      <c r="F158" s="77">
        <v>1488</v>
      </c>
      <c r="G158" s="1">
        <f t="shared" si="6"/>
        <v>0.23023351085620647</v>
      </c>
      <c r="H158" s="1">
        <f t="shared" si="7"/>
        <v>4.036290322580645</v>
      </c>
      <c r="I158" s="77">
        <v>-6.0770186995687502E-2</v>
      </c>
      <c r="J158" s="1">
        <f t="shared" si="8"/>
        <v>-296.68005291294639</v>
      </c>
    </row>
    <row r="159" spans="1:10">
      <c r="A159" s="77">
        <v>1</v>
      </c>
      <c r="B159" s="77">
        <v>224</v>
      </c>
      <c r="C159" s="77" t="s">
        <v>232</v>
      </c>
      <c r="D159" s="77">
        <v>2660</v>
      </c>
      <c r="E159" s="77">
        <v>755</v>
      </c>
      <c r="F159" s="77">
        <v>486</v>
      </c>
      <c r="G159" s="1">
        <f t="shared" si="6"/>
        <v>0.28383458646616544</v>
      </c>
      <c r="H159" s="1">
        <f t="shared" si="7"/>
        <v>7.0267489711934159</v>
      </c>
      <c r="I159" s="77">
        <v>4.8559936068997299E-2</v>
      </c>
      <c r="J159" s="1">
        <f t="shared" si="8"/>
        <v>129.1694299435328</v>
      </c>
    </row>
    <row r="160" spans="1:10">
      <c r="A160" s="77">
        <v>1</v>
      </c>
      <c r="B160" s="77">
        <v>225</v>
      </c>
      <c r="C160" s="77" t="s">
        <v>233</v>
      </c>
      <c r="D160" s="77">
        <v>2464</v>
      </c>
      <c r="E160" s="77">
        <v>315</v>
      </c>
      <c r="F160" s="77">
        <v>605</v>
      </c>
      <c r="G160" s="1">
        <f t="shared" si="6"/>
        <v>0.12784090909090909</v>
      </c>
      <c r="H160" s="1">
        <f t="shared" si="7"/>
        <v>4.593388429752066</v>
      </c>
      <c r="I160" s="77">
        <v>-0.284919140191561</v>
      </c>
      <c r="J160" s="1">
        <f t="shared" si="8"/>
        <v>-702.04076143200632</v>
      </c>
    </row>
    <row r="161" spans="1:10">
      <c r="A161" s="77">
        <v>1</v>
      </c>
      <c r="B161" s="77">
        <v>226</v>
      </c>
      <c r="C161" s="77" t="s">
        <v>234</v>
      </c>
      <c r="D161" s="77">
        <v>718</v>
      </c>
      <c r="E161" s="77">
        <v>75</v>
      </c>
      <c r="F161" s="77">
        <v>897</v>
      </c>
      <c r="G161" s="1">
        <f t="shared" si="6"/>
        <v>0.10445682451253482</v>
      </c>
      <c r="H161" s="1">
        <f t="shared" si="7"/>
        <v>0.88405797101449279</v>
      </c>
      <c r="I161" s="77">
        <v>-0.55421678323307999</v>
      </c>
      <c r="J161" s="1">
        <f t="shared" si="8"/>
        <v>-397.92765036135143</v>
      </c>
    </row>
    <row r="162" spans="1:10">
      <c r="A162" s="77">
        <v>1</v>
      </c>
      <c r="B162" s="77">
        <v>227</v>
      </c>
      <c r="C162" s="77" t="s">
        <v>235</v>
      </c>
      <c r="D162" s="77">
        <v>6790</v>
      </c>
      <c r="E162" s="77">
        <v>2181</v>
      </c>
      <c r="F162" s="77">
        <v>753</v>
      </c>
      <c r="G162" s="1">
        <f t="shared" si="6"/>
        <v>0.32120765832106041</v>
      </c>
      <c r="H162" s="1">
        <f t="shared" si="7"/>
        <v>11.913678618857901</v>
      </c>
      <c r="I162" s="77">
        <v>0.49154691593634497</v>
      </c>
      <c r="J162" s="1">
        <f t="shared" si="8"/>
        <v>3337.6035592077824</v>
      </c>
    </row>
    <row r="163" spans="1:10">
      <c r="A163" s="77">
        <v>1</v>
      </c>
      <c r="B163" s="77">
        <v>228</v>
      </c>
      <c r="C163" s="77" t="s">
        <v>236</v>
      </c>
      <c r="D163" s="77">
        <v>4116</v>
      </c>
      <c r="E163" s="77">
        <v>1287</v>
      </c>
      <c r="F163" s="77">
        <v>2508</v>
      </c>
      <c r="G163" s="1">
        <f t="shared" si="6"/>
        <v>0.31268221574344024</v>
      </c>
      <c r="H163" s="1">
        <f t="shared" si="7"/>
        <v>2.1543062200956937</v>
      </c>
      <c r="I163" s="77">
        <v>-5.9605031273125601E-2</v>
      </c>
      <c r="J163" s="1">
        <f t="shared" si="8"/>
        <v>-245.33430872018496</v>
      </c>
    </row>
    <row r="164" spans="1:10">
      <c r="A164" s="77">
        <v>1</v>
      </c>
      <c r="B164" s="77">
        <v>229</v>
      </c>
      <c r="C164" s="77" t="s">
        <v>237</v>
      </c>
      <c r="D164" s="77">
        <v>4495</v>
      </c>
      <c r="E164" s="77">
        <v>702</v>
      </c>
      <c r="F164" s="77">
        <v>948</v>
      </c>
      <c r="G164" s="1">
        <f t="shared" si="6"/>
        <v>0.15617352614015573</v>
      </c>
      <c r="H164" s="1">
        <f t="shared" si="7"/>
        <v>5.4820675105485233</v>
      </c>
      <c r="I164" s="77">
        <v>-0.118839005523317</v>
      </c>
      <c r="J164" s="1">
        <f t="shared" si="8"/>
        <v>-534.18132982730992</v>
      </c>
    </row>
    <row r="165" spans="1:10">
      <c r="A165" s="77">
        <v>1</v>
      </c>
      <c r="B165" s="77">
        <v>230</v>
      </c>
      <c r="C165" s="77" t="s">
        <v>238</v>
      </c>
      <c r="D165" s="77">
        <v>98238</v>
      </c>
      <c r="E165" s="77">
        <v>56344</v>
      </c>
      <c r="F165" s="77">
        <v>6755</v>
      </c>
      <c r="G165" s="1">
        <f t="shared" si="6"/>
        <v>0.57354587837700277</v>
      </c>
      <c r="H165" s="1">
        <f t="shared" si="7"/>
        <v>22.884085862324206</v>
      </c>
      <c r="I165" s="77">
        <v>5.2693124859021099</v>
      </c>
      <c r="J165" s="1">
        <f t="shared" si="8"/>
        <v>517646.71999005147</v>
      </c>
    </row>
    <row r="166" spans="1:10">
      <c r="A166" s="77">
        <v>1</v>
      </c>
      <c r="B166" s="77">
        <v>231</v>
      </c>
      <c r="C166" s="77" t="s">
        <v>239</v>
      </c>
      <c r="D166" s="77">
        <v>5167</v>
      </c>
      <c r="E166" s="77">
        <v>1187</v>
      </c>
      <c r="F166" s="77">
        <v>1268</v>
      </c>
      <c r="G166" s="1">
        <f t="shared" si="6"/>
        <v>0.22972711437971743</v>
      </c>
      <c r="H166" s="1">
        <f t="shared" si="7"/>
        <v>5.0110410094637228</v>
      </c>
      <c r="I166" s="77">
        <v>-6.8579267471532701E-3</v>
      </c>
      <c r="J166" s="1">
        <f t="shared" si="8"/>
        <v>-35.434907502540945</v>
      </c>
    </row>
    <row r="167" spans="1:10">
      <c r="A167" s="77">
        <v>1</v>
      </c>
      <c r="B167" s="77">
        <v>241</v>
      </c>
      <c r="C167" s="77" t="s">
        <v>240</v>
      </c>
      <c r="D167" s="77">
        <v>987</v>
      </c>
      <c r="E167" s="77">
        <v>237</v>
      </c>
      <c r="F167" s="77">
        <v>520</v>
      </c>
      <c r="G167" s="1">
        <f t="shared" si="6"/>
        <v>0.24012158054711247</v>
      </c>
      <c r="H167" s="1">
        <f t="shared" si="7"/>
        <v>2.3538461538461539</v>
      </c>
      <c r="I167" s="77">
        <v>-0.28801357130832</v>
      </c>
      <c r="J167" s="1">
        <f t="shared" si="8"/>
        <v>-284.26939488131183</v>
      </c>
    </row>
    <row r="168" spans="1:10">
      <c r="A168" s="77">
        <v>1</v>
      </c>
      <c r="B168" s="77">
        <v>242</v>
      </c>
      <c r="C168" s="77" t="s">
        <v>241</v>
      </c>
      <c r="D168" s="77">
        <v>5810</v>
      </c>
      <c r="E168" s="77">
        <v>1740</v>
      </c>
      <c r="F168" s="77">
        <v>1137</v>
      </c>
      <c r="G168" s="1">
        <f t="shared" si="6"/>
        <v>0.29948364888123924</v>
      </c>
      <c r="H168" s="1">
        <f t="shared" si="7"/>
        <v>6.6402814423922605</v>
      </c>
      <c r="I168" s="77">
        <v>0.18972805909931401</v>
      </c>
      <c r="J168" s="1">
        <f t="shared" si="8"/>
        <v>1102.3200233670143</v>
      </c>
    </row>
    <row r="169" spans="1:10">
      <c r="A169" s="77">
        <v>1</v>
      </c>
      <c r="B169" s="77">
        <v>243</v>
      </c>
      <c r="C169" s="77" t="s">
        <v>242</v>
      </c>
      <c r="D169" s="77">
        <v>22954</v>
      </c>
      <c r="E169" s="77">
        <v>13481</v>
      </c>
      <c r="F169" s="77">
        <v>867</v>
      </c>
      <c r="G169" s="1">
        <f t="shared" si="6"/>
        <v>0.58730504487235335</v>
      </c>
      <c r="H169" s="1">
        <f t="shared" si="7"/>
        <v>42.024221453287197</v>
      </c>
      <c r="I169" s="77">
        <v>2.8707529605992099</v>
      </c>
      <c r="J169" s="1">
        <f t="shared" si="8"/>
        <v>65895.263457594265</v>
      </c>
    </row>
    <row r="170" spans="1:10">
      <c r="A170" s="77">
        <v>1</v>
      </c>
      <c r="B170" s="77">
        <v>244</v>
      </c>
      <c r="C170" s="77" t="s">
        <v>243</v>
      </c>
      <c r="D170" s="77">
        <v>4518</v>
      </c>
      <c r="E170" s="77">
        <v>1695</v>
      </c>
      <c r="F170" s="77">
        <v>179</v>
      </c>
      <c r="G170" s="1">
        <f t="shared" si="6"/>
        <v>0.3751660026560425</v>
      </c>
      <c r="H170" s="1">
        <f t="shared" si="7"/>
        <v>34.709497206703908</v>
      </c>
      <c r="I170" s="77">
        <v>1.45919242528551</v>
      </c>
      <c r="J170" s="1">
        <f t="shared" si="8"/>
        <v>6592.6313774399341</v>
      </c>
    </row>
    <row r="171" spans="1:10">
      <c r="A171" s="77">
        <v>1</v>
      </c>
      <c r="B171" s="77">
        <v>245</v>
      </c>
      <c r="C171" s="77" t="s">
        <v>244</v>
      </c>
      <c r="D171" s="77">
        <v>6198</v>
      </c>
      <c r="E171" s="77">
        <v>1192</v>
      </c>
      <c r="F171" s="77">
        <v>208</v>
      </c>
      <c r="G171" s="1">
        <f t="shared" si="6"/>
        <v>0.19232010325911583</v>
      </c>
      <c r="H171" s="1">
        <f t="shared" si="7"/>
        <v>35.528846153846153</v>
      </c>
      <c r="I171" s="77">
        <v>1.3101511283863301</v>
      </c>
      <c r="J171" s="1">
        <f t="shared" si="8"/>
        <v>8120.316693738474</v>
      </c>
    </row>
    <row r="172" spans="1:10">
      <c r="A172" s="77">
        <v>1</v>
      </c>
      <c r="B172" s="77">
        <v>246</v>
      </c>
      <c r="C172" s="77" t="s">
        <v>245</v>
      </c>
      <c r="D172" s="77">
        <v>2247</v>
      </c>
      <c r="E172" s="77">
        <v>251</v>
      </c>
      <c r="F172" s="77">
        <v>265</v>
      </c>
      <c r="G172" s="1">
        <f t="shared" si="6"/>
        <v>0.11170449488206498</v>
      </c>
      <c r="H172" s="1">
        <f t="shared" si="7"/>
        <v>9.4264150943396228</v>
      </c>
      <c r="I172" s="77">
        <v>-0.107120015655099</v>
      </c>
      <c r="J172" s="1">
        <f t="shared" si="8"/>
        <v>-240.69867517700746</v>
      </c>
    </row>
    <row r="173" spans="1:10">
      <c r="A173" s="77">
        <v>1</v>
      </c>
      <c r="B173" s="77">
        <v>247</v>
      </c>
      <c r="C173" s="77" t="s">
        <v>246</v>
      </c>
      <c r="D173" s="77">
        <v>14234</v>
      </c>
      <c r="E173" s="77">
        <v>13648</v>
      </c>
      <c r="F173" s="77">
        <v>643</v>
      </c>
      <c r="G173" s="1">
        <f t="shared" si="6"/>
        <v>0.95883096810453838</v>
      </c>
      <c r="H173" s="1">
        <f t="shared" si="7"/>
        <v>43.362363919129081</v>
      </c>
      <c r="I173" s="77">
        <v>3.0749784950630699</v>
      </c>
      <c r="J173" s="1">
        <f t="shared" si="8"/>
        <v>43769.243898727735</v>
      </c>
    </row>
    <row r="174" spans="1:10">
      <c r="A174" s="77">
        <v>1</v>
      </c>
      <c r="B174" s="77">
        <v>248</v>
      </c>
      <c r="C174" s="77" t="s">
        <v>247</v>
      </c>
      <c r="D174" s="77">
        <v>3837</v>
      </c>
      <c r="E174" s="77">
        <v>768</v>
      </c>
      <c r="F174" s="77">
        <v>437</v>
      </c>
      <c r="G174" s="1">
        <f t="shared" si="6"/>
        <v>0.20015637216575449</v>
      </c>
      <c r="H174" s="1">
        <f t="shared" si="7"/>
        <v>10.537757437070939</v>
      </c>
      <c r="I174" s="77">
        <v>0.134137197518792</v>
      </c>
      <c r="J174" s="1">
        <f t="shared" si="8"/>
        <v>514.68442687960487</v>
      </c>
    </row>
    <row r="175" spans="1:10">
      <c r="A175" s="77">
        <v>1</v>
      </c>
      <c r="B175" s="77">
        <v>249</v>
      </c>
      <c r="C175" s="77" t="s">
        <v>248</v>
      </c>
      <c r="D175" s="77">
        <v>3070</v>
      </c>
      <c r="E175" s="77">
        <v>750</v>
      </c>
      <c r="F175" s="77">
        <v>326</v>
      </c>
      <c r="G175" s="1">
        <f t="shared" si="6"/>
        <v>0.24429967426710097</v>
      </c>
      <c r="H175" s="1">
        <f t="shared" si="7"/>
        <v>11.717791411042946</v>
      </c>
      <c r="I175" s="77">
        <v>0.21434967514911099</v>
      </c>
      <c r="J175" s="1">
        <f t="shared" si="8"/>
        <v>658.05350270777069</v>
      </c>
    </row>
    <row r="176" spans="1:10">
      <c r="A176" s="77">
        <v>1</v>
      </c>
      <c r="B176" s="77">
        <v>250</v>
      </c>
      <c r="C176" s="77" t="s">
        <v>249</v>
      </c>
      <c r="D176" s="77">
        <v>9215</v>
      </c>
      <c r="E176" s="77">
        <v>5668</v>
      </c>
      <c r="F176" s="77">
        <v>752</v>
      </c>
      <c r="G176" s="1">
        <f t="shared" si="6"/>
        <v>0.61508410200759633</v>
      </c>
      <c r="H176" s="1">
        <f t="shared" si="7"/>
        <v>19.791223404255319</v>
      </c>
      <c r="I176" s="77">
        <v>1.3515076597789</v>
      </c>
      <c r="J176" s="1">
        <f t="shared" si="8"/>
        <v>12454.143084862564</v>
      </c>
    </row>
    <row r="177" spans="1:10">
      <c r="A177" s="77">
        <v>1</v>
      </c>
      <c r="B177" s="77">
        <v>251</v>
      </c>
      <c r="C177" s="77" t="s">
        <v>250</v>
      </c>
      <c r="D177" s="77">
        <v>4153</v>
      </c>
      <c r="E177" s="77">
        <v>1165</v>
      </c>
      <c r="F177" s="77">
        <v>536</v>
      </c>
      <c r="G177" s="1">
        <f t="shared" si="6"/>
        <v>0.28052010594750781</v>
      </c>
      <c r="H177" s="1">
        <f t="shared" si="7"/>
        <v>9.9216417910447756</v>
      </c>
      <c r="I177" s="77">
        <v>0.23403118155893099</v>
      </c>
      <c r="J177" s="1">
        <f t="shared" si="8"/>
        <v>971.93149701424045</v>
      </c>
    </row>
    <row r="178" spans="1:10">
      <c r="A178" s="77">
        <v>1</v>
      </c>
      <c r="B178" s="77">
        <v>261</v>
      </c>
      <c r="C178" s="77" t="s">
        <v>51</v>
      </c>
      <c r="D178" s="77">
        <v>365132</v>
      </c>
      <c r="E178" s="77">
        <v>361805</v>
      </c>
      <c r="F178" s="77">
        <v>8649</v>
      </c>
      <c r="G178" s="1">
        <f t="shared" si="6"/>
        <v>0.99088822672348631</v>
      </c>
      <c r="H178" s="1">
        <f t="shared" si="7"/>
        <v>84.048676147531509</v>
      </c>
      <c r="I178" s="77">
        <v>20.0302325951134</v>
      </c>
      <c r="J178" s="1">
        <f t="shared" si="8"/>
        <v>7313678.8879189463</v>
      </c>
    </row>
    <row r="179" spans="1:10">
      <c r="A179" s="77">
        <v>2</v>
      </c>
      <c r="B179" s="77">
        <v>301</v>
      </c>
      <c r="C179" s="77" t="s">
        <v>251</v>
      </c>
      <c r="D179" s="77">
        <v>3963</v>
      </c>
      <c r="E179" s="77">
        <v>2356</v>
      </c>
      <c r="F179" s="77">
        <v>773</v>
      </c>
      <c r="G179" s="1">
        <f t="shared" si="6"/>
        <v>0.59449911683068379</v>
      </c>
      <c r="H179" s="1">
        <f t="shared" si="7"/>
        <v>8.1746442432082791</v>
      </c>
      <c r="I179" s="77">
        <v>0.59149791661584294</v>
      </c>
      <c r="J179" s="1">
        <f t="shared" si="8"/>
        <v>2344.1062435485856</v>
      </c>
    </row>
    <row r="180" spans="1:10">
      <c r="A180" s="77">
        <v>2</v>
      </c>
      <c r="B180" s="77">
        <v>302</v>
      </c>
      <c r="C180" s="77" t="s">
        <v>252</v>
      </c>
      <c r="D180" s="77">
        <v>986</v>
      </c>
      <c r="E180" s="77">
        <v>343</v>
      </c>
      <c r="F180" s="77">
        <v>761</v>
      </c>
      <c r="G180" s="1">
        <f t="shared" si="6"/>
        <v>0.34787018255578095</v>
      </c>
      <c r="H180" s="1">
        <f t="shared" si="7"/>
        <v>1.7463863337713534</v>
      </c>
      <c r="I180" s="77">
        <v>-0.162915247510588</v>
      </c>
      <c r="J180" s="1">
        <f t="shared" si="8"/>
        <v>-160.63443404543978</v>
      </c>
    </row>
    <row r="181" spans="1:10">
      <c r="A181" s="77">
        <v>2</v>
      </c>
      <c r="B181" s="77">
        <v>303</v>
      </c>
      <c r="C181" s="77" t="s">
        <v>253</v>
      </c>
      <c r="D181" s="77">
        <v>2823</v>
      </c>
      <c r="E181" s="77">
        <v>376</v>
      </c>
      <c r="F181" s="77">
        <v>1500</v>
      </c>
      <c r="G181" s="1">
        <f t="shared" si="6"/>
        <v>0.13319164009918527</v>
      </c>
      <c r="H181" s="1">
        <f t="shared" si="7"/>
        <v>2.1326666666666667</v>
      </c>
      <c r="I181" s="77">
        <v>-0.36874894335921099</v>
      </c>
      <c r="J181" s="1">
        <f t="shared" si="8"/>
        <v>-1040.9782671030525</v>
      </c>
    </row>
    <row r="182" spans="1:10">
      <c r="A182" s="77">
        <v>2</v>
      </c>
      <c r="B182" s="77">
        <v>304</v>
      </c>
      <c r="C182" s="77" t="s">
        <v>254</v>
      </c>
      <c r="D182" s="77">
        <v>1513</v>
      </c>
      <c r="E182" s="77">
        <v>533</v>
      </c>
      <c r="F182" s="77">
        <v>1045</v>
      </c>
      <c r="G182" s="1">
        <f t="shared" si="6"/>
        <v>0.35228023793787178</v>
      </c>
      <c r="H182" s="1">
        <f t="shared" si="7"/>
        <v>1.9578947368421054</v>
      </c>
      <c r="I182" s="77">
        <v>-0.124786340406734</v>
      </c>
      <c r="J182" s="1">
        <f t="shared" si="8"/>
        <v>-188.80173303538854</v>
      </c>
    </row>
    <row r="183" spans="1:10">
      <c r="A183" s="77">
        <v>2</v>
      </c>
      <c r="B183" s="77">
        <v>305</v>
      </c>
      <c r="C183" s="77" t="s">
        <v>255</v>
      </c>
      <c r="D183" s="77">
        <v>1194</v>
      </c>
      <c r="E183" s="77">
        <v>446</v>
      </c>
      <c r="F183" s="77">
        <v>1084</v>
      </c>
      <c r="G183" s="1">
        <f t="shared" si="6"/>
        <v>0.37353433835845895</v>
      </c>
      <c r="H183" s="1">
        <f t="shared" si="7"/>
        <v>1.5129151291512914</v>
      </c>
      <c r="I183" s="77">
        <v>-0.12798686831239001</v>
      </c>
      <c r="J183" s="1">
        <f t="shared" si="8"/>
        <v>-152.81632076499366</v>
      </c>
    </row>
    <row r="184" spans="1:10">
      <c r="A184" s="77">
        <v>2</v>
      </c>
      <c r="B184" s="77">
        <v>306</v>
      </c>
      <c r="C184" s="77" t="s">
        <v>256</v>
      </c>
      <c r="D184" s="77">
        <v>11423</v>
      </c>
      <c r="E184" s="77">
        <v>6611</v>
      </c>
      <c r="F184" s="77">
        <v>1173</v>
      </c>
      <c r="G184" s="1">
        <f t="shared" si="6"/>
        <v>0.57874463801103038</v>
      </c>
      <c r="H184" s="1">
        <f t="shared" si="7"/>
        <v>15.374254049445865</v>
      </c>
      <c r="I184" s="77">
        <v>1.2039062554325299</v>
      </c>
      <c r="J184" s="1">
        <f t="shared" si="8"/>
        <v>13752.22115580579</v>
      </c>
    </row>
    <row r="185" spans="1:10">
      <c r="A185" s="77">
        <v>2</v>
      </c>
      <c r="B185" s="77">
        <v>307</v>
      </c>
      <c r="C185" s="77" t="s">
        <v>257</v>
      </c>
      <c r="D185" s="77">
        <v>2380</v>
      </c>
      <c r="E185" s="77">
        <v>405</v>
      </c>
      <c r="F185" s="77">
        <v>1024</v>
      </c>
      <c r="G185" s="1">
        <f t="shared" si="6"/>
        <v>0.17016806722689076</v>
      </c>
      <c r="H185" s="1">
        <f t="shared" si="7"/>
        <v>2.7197265625</v>
      </c>
      <c r="I185" s="77">
        <v>-0.31037954662973599</v>
      </c>
      <c r="J185" s="1">
        <f t="shared" si="8"/>
        <v>-738.70332097877167</v>
      </c>
    </row>
    <row r="186" spans="1:10">
      <c r="A186" s="77">
        <v>2</v>
      </c>
      <c r="B186" s="77">
        <v>308</v>
      </c>
      <c r="C186" s="77" t="s">
        <v>258</v>
      </c>
      <c r="D186" s="77">
        <v>286</v>
      </c>
      <c r="E186" s="77">
        <v>24</v>
      </c>
      <c r="F186" s="77">
        <v>432</v>
      </c>
      <c r="G186" s="1">
        <f t="shared" si="6"/>
        <v>8.3916083916083919E-2</v>
      </c>
      <c r="H186" s="1">
        <f t="shared" si="7"/>
        <v>0.71759259259259256</v>
      </c>
      <c r="I186" s="77">
        <v>-0.60897327028188497</v>
      </c>
      <c r="J186" s="1">
        <f t="shared" si="8"/>
        <v>-174.1663553006191</v>
      </c>
    </row>
    <row r="187" spans="1:10">
      <c r="A187" s="77">
        <v>2</v>
      </c>
      <c r="B187" s="77">
        <v>309</v>
      </c>
      <c r="C187" s="77" t="s">
        <v>259</v>
      </c>
      <c r="D187" s="77">
        <v>1178</v>
      </c>
      <c r="E187" s="77">
        <v>134</v>
      </c>
      <c r="F187" s="77">
        <v>1416</v>
      </c>
      <c r="G187" s="1">
        <f t="shared" si="6"/>
        <v>0.11375212224108659</v>
      </c>
      <c r="H187" s="1">
        <f t="shared" si="7"/>
        <v>0.92655367231638419</v>
      </c>
      <c r="I187" s="77">
        <v>-0.51944836409734096</v>
      </c>
      <c r="J187" s="1">
        <f t="shared" si="8"/>
        <v>-611.91017290666764</v>
      </c>
    </row>
    <row r="188" spans="1:10">
      <c r="A188" s="77">
        <v>2</v>
      </c>
      <c r="B188" s="77">
        <v>310</v>
      </c>
      <c r="C188" s="77" t="s">
        <v>260</v>
      </c>
      <c r="D188" s="77">
        <v>2120</v>
      </c>
      <c r="E188" s="77">
        <v>530</v>
      </c>
      <c r="F188" s="77">
        <v>1818</v>
      </c>
      <c r="G188" s="1">
        <f t="shared" si="6"/>
        <v>0.25</v>
      </c>
      <c r="H188" s="1">
        <f t="shared" si="7"/>
        <v>1.4576457645764576</v>
      </c>
      <c r="I188" s="77">
        <v>-0.26414006216194602</v>
      </c>
      <c r="J188" s="1">
        <f t="shared" si="8"/>
        <v>-559.97693178332554</v>
      </c>
    </row>
    <row r="189" spans="1:10">
      <c r="A189" s="77">
        <v>2</v>
      </c>
      <c r="B189" s="77">
        <v>311</v>
      </c>
      <c r="C189" s="77" t="s">
        <v>261</v>
      </c>
      <c r="D189" s="77">
        <v>3374</v>
      </c>
      <c r="E189" s="77">
        <v>853</v>
      </c>
      <c r="F189" s="77">
        <v>1974</v>
      </c>
      <c r="G189" s="1">
        <f t="shared" si="6"/>
        <v>0.25281564908120924</v>
      </c>
      <c r="H189" s="1">
        <f t="shared" si="7"/>
        <v>2.141337386018237</v>
      </c>
      <c r="I189" s="77">
        <v>-0.176375741086953</v>
      </c>
      <c r="J189" s="1">
        <f t="shared" si="8"/>
        <v>-595.09175042737945</v>
      </c>
    </row>
    <row r="190" spans="1:10">
      <c r="A190" s="77">
        <v>2</v>
      </c>
      <c r="B190" s="77">
        <v>312</v>
      </c>
      <c r="C190" s="77" t="s">
        <v>262</v>
      </c>
      <c r="D190" s="77">
        <v>2989</v>
      </c>
      <c r="E190" s="77">
        <v>963</v>
      </c>
      <c r="F190" s="77">
        <v>2088</v>
      </c>
      <c r="G190" s="1">
        <f t="shared" si="6"/>
        <v>0.32218133154901307</v>
      </c>
      <c r="H190" s="1">
        <f t="shared" si="7"/>
        <v>1.8927203065134099</v>
      </c>
      <c r="I190" s="77">
        <v>-0.106242927762897</v>
      </c>
      <c r="J190" s="1">
        <f t="shared" si="8"/>
        <v>-317.56011108329915</v>
      </c>
    </row>
    <row r="191" spans="1:10">
      <c r="A191" s="77">
        <v>2</v>
      </c>
      <c r="B191" s="77">
        <v>321</v>
      </c>
      <c r="C191" s="77" t="s">
        <v>263</v>
      </c>
      <c r="D191" s="77">
        <v>4250</v>
      </c>
      <c r="E191" s="77">
        <v>1257</v>
      </c>
      <c r="F191" s="77">
        <v>956</v>
      </c>
      <c r="G191" s="1">
        <f t="shared" si="6"/>
        <v>0.29576470588235293</v>
      </c>
      <c r="H191" s="1">
        <f t="shared" si="7"/>
        <v>5.760460251046025</v>
      </c>
      <c r="I191" s="77">
        <v>7.8971455889060599E-2</v>
      </c>
      <c r="J191" s="1">
        <f t="shared" si="8"/>
        <v>335.62868752850756</v>
      </c>
    </row>
    <row r="192" spans="1:10">
      <c r="A192" s="77">
        <v>2</v>
      </c>
      <c r="B192" s="77">
        <v>322</v>
      </c>
      <c r="C192" s="77" t="s">
        <v>264</v>
      </c>
      <c r="D192" s="77">
        <v>463</v>
      </c>
      <c r="E192" s="77">
        <v>71</v>
      </c>
      <c r="F192" s="77">
        <v>460</v>
      </c>
      <c r="G192" s="1">
        <f t="shared" si="6"/>
        <v>0.15334773218142547</v>
      </c>
      <c r="H192" s="1">
        <f t="shared" si="7"/>
        <v>1.1608695652173913</v>
      </c>
      <c r="I192" s="77">
        <v>-0.48445093035211001</v>
      </c>
      <c r="J192" s="1">
        <f t="shared" si="8"/>
        <v>-224.30078075302694</v>
      </c>
    </row>
    <row r="193" spans="1:10">
      <c r="A193" s="77">
        <v>2</v>
      </c>
      <c r="B193" s="77">
        <v>323</v>
      </c>
      <c r="C193" s="77" t="s">
        <v>265</v>
      </c>
      <c r="D193" s="77">
        <v>659</v>
      </c>
      <c r="E193" s="77">
        <v>168</v>
      </c>
      <c r="F193" s="77">
        <v>453</v>
      </c>
      <c r="G193" s="1">
        <f t="shared" si="6"/>
        <v>0.25493171471927162</v>
      </c>
      <c r="H193" s="1">
        <f t="shared" si="7"/>
        <v>1.82560706401766</v>
      </c>
      <c r="I193" s="77">
        <v>-0.30427935095980202</v>
      </c>
      <c r="J193" s="1">
        <f t="shared" si="8"/>
        <v>-200.52009228250952</v>
      </c>
    </row>
    <row r="194" spans="1:10">
      <c r="A194" s="77">
        <v>2</v>
      </c>
      <c r="B194" s="77">
        <v>324</v>
      </c>
      <c r="C194" s="77" t="s">
        <v>266</v>
      </c>
      <c r="D194" s="77">
        <v>665</v>
      </c>
      <c r="E194" s="77">
        <v>595</v>
      </c>
      <c r="F194" s="77">
        <v>562</v>
      </c>
      <c r="G194" s="1">
        <f t="shared" si="6"/>
        <v>0.89473684210526316</v>
      </c>
      <c r="H194" s="1">
        <f t="shared" si="7"/>
        <v>2.2419928825622777</v>
      </c>
      <c r="I194" s="77">
        <v>0.61376524541945698</v>
      </c>
      <c r="J194" s="1">
        <f t="shared" si="8"/>
        <v>408.15388820393889</v>
      </c>
    </row>
    <row r="195" spans="1:10">
      <c r="A195" s="77">
        <v>2</v>
      </c>
      <c r="B195" s="77">
        <v>325</v>
      </c>
      <c r="C195" s="77" t="s">
        <v>267</v>
      </c>
      <c r="D195" s="77">
        <v>195</v>
      </c>
      <c r="E195" s="77">
        <v>11</v>
      </c>
      <c r="F195" s="77">
        <v>284</v>
      </c>
      <c r="G195" s="1">
        <f t="shared" si="6"/>
        <v>5.6410256410256411E-2</v>
      </c>
      <c r="H195" s="1">
        <f t="shared" si="7"/>
        <v>0.72535211267605637</v>
      </c>
      <c r="I195" s="77">
        <v>-0.65124278458242002</v>
      </c>
      <c r="J195" s="1">
        <f t="shared" si="8"/>
        <v>-126.99234299357191</v>
      </c>
    </row>
    <row r="196" spans="1:10">
      <c r="A196" s="77">
        <v>2</v>
      </c>
      <c r="B196" s="77">
        <v>326</v>
      </c>
      <c r="C196" s="77" t="s">
        <v>268</v>
      </c>
      <c r="D196" s="77">
        <v>725</v>
      </c>
      <c r="E196" s="77">
        <v>93</v>
      </c>
      <c r="F196" s="77">
        <v>931</v>
      </c>
      <c r="G196" s="1">
        <f t="shared" si="6"/>
        <v>0.12827586206896552</v>
      </c>
      <c r="H196" s="1">
        <f t="shared" si="7"/>
        <v>0.87862513426423205</v>
      </c>
      <c r="I196" s="77">
        <v>-0.52065581948903705</v>
      </c>
      <c r="J196" s="1">
        <f t="shared" si="8"/>
        <v>-377.47546912955187</v>
      </c>
    </row>
    <row r="197" spans="1:10">
      <c r="A197" s="77">
        <v>2</v>
      </c>
      <c r="B197" s="77">
        <v>328</v>
      </c>
      <c r="C197" s="77" t="s">
        <v>269</v>
      </c>
      <c r="D197" s="77">
        <v>486</v>
      </c>
      <c r="E197" s="77">
        <v>164</v>
      </c>
      <c r="F197" s="77">
        <v>270</v>
      </c>
      <c r="G197" s="1">
        <f t="shared" si="6"/>
        <v>0.33744855967078191</v>
      </c>
      <c r="H197" s="1">
        <f t="shared" si="7"/>
        <v>2.4074074074074074</v>
      </c>
      <c r="I197" s="77">
        <v>-0.17044630291204599</v>
      </c>
      <c r="J197" s="1">
        <f t="shared" si="8"/>
        <v>-82.836903215254353</v>
      </c>
    </row>
    <row r="198" spans="1:10">
      <c r="A198" s="77">
        <v>2</v>
      </c>
      <c r="B198" s="77">
        <v>329</v>
      </c>
      <c r="C198" s="77" t="s">
        <v>270</v>
      </c>
      <c r="D198" s="77">
        <v>14777</v>
      </c>
      <c r="E198" s="77">
        <v>10654</v>
      </c>
      <c r="F198" s="77">
        <v>1439</v>
      </c>
      <c r="G198" s="1">
        <f t="shared" si="6"/>
        <v>0.72098531501657981</v>
      </c>
      <c r="H198" s="1">
        <f t="shared" si="7"/>
        <v>17.6726893676164</v>
      </c>
      <c r="I198" s="77">
        <v>1.64847523343574</v>
      </c>
      <c r="J198" s="1">
        <f t="shared" si="8"/>
        <v>24359.518524479929</v>
      </c>
    </row>
    <row r="199" spans="1:10">
      <c r="A199" s="77">
        <v>2</v>
      </c>
      <c r="B199" s="77">
        <v>330</v>
      </c>
      <c r="C199" s="77" t="s">
        <v>271</v>
      </c>
      <c r="D199" s="77">
        <v>412</v>
      </c>
      <c r="E199" s="77">
        <v>151</v>
      </c>
      <c r="F199" s="77">
        <v>461</v>
      </c>
      <c r="G199" s="1">
        <f t="shared" si="6"/>
        <v>0.36650485436893204</v>
      </c>
      <c r="H199" s="1">
        <f t="shared" si="7"/>
        <v>1.2212581344902387</v>
      </c>
      <c r="I199" s="77">
        <v>-0.18428431276090701</v>
      </c>
      <c r="J199" s="1">
        <f t="shared" si="8"/>
        <v>-75.925136857493683</v>
      </c>
    </row>
    <row r="200" spans="1:10">
      <c r="A200" s="77">
        <v>2</v>
      </c>
      <c r="B200" s="77">
        <v>331</v>
      </c>
      <c r="C200" s="77" t="s">
        <v>272</v>
      </c>
      <c r="D200" s="77">
        <v>2431</v>
      </c>
      <c r="E200" s="77">
        <v>834</v>
      </c>
      <c r="F200" s="77">
        <v>623</v>
      </c>
      <c r="G200" s="1">
        <f t="shared" si="6"/>
        <v>0.3430686960098725</v>
      </c>
      <c r="H200" s="1">
        <f t="shared" si="7"/>
        <v>5.2407704654895664</v>
      </c>
      <c r="I200" s="77">
        <v>4.4424012043618198E-2</v>
      </c>
      <c r="J200" s="1">
        <f t="shared" si="8"/>
        <v>107.99477327803584</v>
      </c>
    </row>
    <row r="201" spans="1:10">
      <c r="A201" s="77">
        <v>2</v>
      </c>
      <c r="B201" s="77">
        <v>332</v>
      </c>
      <c r="C201" s="77" t="s">
        <v>273</v>
      </c>
      <c r="D201" s="77">
        <v>2150</v>
      </c>
      <c r="E201" s="77">
        <v>636</v>
      </c>
      <c r="F201" s="77">
        <v>1581</v>
      </c>
      <c r="G201" s="1">
        <f t="shared" ref="G201:G264" si="9">E201/D201</f>
        <v>0.29581395348837208</v>
      </c>
      <c r="H201" s="1">
        <f t="shared" ref="H201:H264" si="10">(D201+E201)/F201</f>
        <v>1.7621758380771664</v>
      </c>
      <c r="I201" s="77">
        <v>-0.18519790897223501</v>
      </c>
      <c r="J201" s="1">
        <f t="shared" ref="J201:J264" si="11">I201*D201</f>
        <v>-398.17550429030524</v>
      </c>
    </row>
    <row r="202" spans="1:10">
      <c r="A202" s="77">
        <v>2</v>
      </c>
      <c r="B202" s="77">
        <v>333</v>
      </c>
      <c r="C202" s="77" t="s">
        <v>274</v>
      </c>
      <c r="D202" s="77">
        <v>1531</v>
      </c>
      <c r="E202" s="77">
        <v>633</v>
      </c>
      <c r="F202" s="77">
        <v>1034</v>
      </c>
      <c r="G202" s="1">
        <f t="shared" si="9"/>
        <v>0.41345525800130634</v>
      </c>
      <c r="H202" s="1">
        <f t="shared" si="10"/>
        <v>2.0928433268858799</v>
      </c>
      <c r="I202" s="77">
        <v>-3.2124468388695801E-2</v>
      </c>
      <c r="J202" s="1">
        <f t="shared" si="11"/>
        <v>-49.182561103093271</v>
      </c>
    </row>
    <row r="203" spans="1:10">
      <c r="A203" s="77">
        <v>2</v>
      </c>
      <c r="B203" s="77">
        <v>334</v>
      </c>
      <c r="C203" s="77" t="s">
        <v>275</v>
      </c>
      <c r="D203" s="77">
        <v>388</v>
      </c>
      <c r="E203" s="77">
        <v>33</v>
      </c>
      <c r="F203" s="77">
        <v>391</v>
      </c>
      <c r="G203" s="1">
        <f t="shared" si="9"/>
        <v>8.505154639175258E-2</v>
      </c>
      <c r="H203" s="1">
        <f t="shared" si="10"/>
        <v>1.0767263427109974</v>
      </c>
      <c r="I203" s="77">
        <v>-0.58738061119257901</v>
      </c>
      <c r="J203" s="1">
        <f t="shared" si="11"/>
        <v>-227.90367714272065</v>
      </c>
    </row>
    <row r="204" spans="1:10">
      <c r="A204" s="77">
        <v>2</v>
      </c>
      <c r="B204" s="77">
        <v>335</v>
      </c>
      <c r="C204" s="77" t="s">
        <v>276</v>
      </c>
      <c r="D204" s="77">
        <v>263</v>
      </c>
      <c r="E204" s="77">
        <v>56</v>
      </c>
      <c r="F204" s="77">
        <v>389</v>
      </c>
      <c r="G204" s="1">
        <f t="shared" si="9"/>
        <v>0.21292775665399238</v>
      </c>
      <c r="H204" s="1">
        <f t="shared" si="10"/>
        <v>0.82005141388174807</v>
      </c>
      <c r="I204" s="77">
        <v>-0.42409840987101399</v>
      </c>
      <c r="J204" s="1">
        <f t="shared" si="11"/>
        <v>-111.53788179607668</v>
      </c>
    </row>
    <row r="205" spans="1:10">
      <c r="A205" s="77">
        <v>2</v>
      </c>
      <c r="B205" s="77">
        <v>336</v>
      </c>
      <c r="C205" s="77" t="s">
        <v>277</v>
      </c>
      <c r="D205" s="77">
        <v>184</v>
      </c>
      <c r="E205" s="77">
        <v>34</v>
      </c>
      <c r="F205" s="77">
        <v>197</v>
      </c>
      <c r="G205" s="1">
        <f t="shared" si="9"/>
        <v>0.18478260869565216</v>
      </c>
      <c r="H205" s="1">
        <f t="shared" si="10"/>
        <v>1.1065989847715736</v>
      </c>
      <c r="I205" s="77">
        <v>-0.45464378229177699</v>
      </c>
      <c r="J205" s="1">
        <f t="shared" si="11"/>
        <v>-83.654455941686962</v>
      </c>
    </row>
    <row r="206" spans="1:10">
      <c r="A206" s="77">
        <v>2</v>
      </c>
      <c r="B206" s="77">
        <v>337</v>
      </c>
      <c r="C206" s="77" t="s">
        <v>278</v>
      </c>
      <c r="D206" s="77">
        <v>3786</v>
      </c>
      <c r="E206" s="77">
        <v>1272</v>
      </c>
      <c r="F206" s="77">
        <v>782</v>
      </c>
      <c r="G206" s="1">
        <f t="shared" si="9"/>
        <v>0.33597464342313788</v>
      </c>
      <c r="H206" s="1">
        <f t="shared" si="10"/>
        <v>6.4680306905370841</v>
      </c>
      <c r="I206" s="77">
        <v>0.14621429003405001</v>
      </c>
      <c r="J206" s="1">
        <f t="shared" si="11"/>
        <v>553.56730206891336</v>
      </c>
    </row>
    <row r="207" spans="1:10">
      <c r="A207" s="77">
        <v>2</v>
      </c>
      <c r="B207" s="77">
        <v>338</v>
      </c>
      <c r="C207" s="77" t="s">
        <v>279</v>
      </c>
      <c r="D207" s="77">
        <v>1391</v>
      </c>
      <c r="E207" s="77">
        <v>486</v>
      </c>
      <c r="F207" s="77">
        <v>406</v>
      </c>
      <c r="G207" s="1">
        <f t="shared" si="9"/>
        <v>0.34938892882818118</v>
      </c>
      <c r="H207" s="1">
        <f t="shared" si="10"/>
        <v>4.6231527093596059</v>
      </c>
      <c r="I207" s="77">
        <v>-1.83887721968157E-2</v>
      </c>
      <c r="J207" s="1">
        <f t="shared" si="11"/>
        <v>-25.57878212577064</v>
      </c>
    </row>
    <row r="208" spans="1:10">
      <c r="A208" s="77">
        <v>2</v>
      </c>
      <c r="B208" s="77">
        <v>339</v>
      </c>
      <c r="C208" s="77" t="s">
        <v>280</v>
      </c>
      <c r="D208" s="77">
        <v>423</v>
      </c>
      <c r="E208" s="77">
        <v>41</v>
      </c>
      <c r="F208" s="77">
        <v>648</v>
      </c>
      <c r="G208" s="1">
        <f t="shared" si="9"/>
        <v>9.6926713947990545E-2</v>
      </c>
      <c r="H208" s="1">
        <f t="shared" si="10"/>
        <v>0.71604938271604934</v>
      </c>
      <c r="I208" s="77">
        <v>-0.58483205076637701</v>
      </c>
      <c r="J208" s="1">
        <f t="shared" si="11"/>
        <v>-247.38395747417746</v>
      </c>
    </row>
    <row r="209" spans="1:10">
      <c r="A209" s="77">
        <v>2</v>
      </c>
      <c r="B209" s="77">
        <v>340</v>
      </c>
      <c r="C209" s="77" t="s">
        <v>281</v>
      </c>
      <c r="D209" s="77">
        <v>559</v>
      </c>
      <c r="E209" s="77">
        <v>33</v>
      </c>
      <c r="F209" s="77">
        <v>399</v>
      </c>
      <c r="G209" s="1">
        <f t="shared" si="9"/>
        <v>5.9033989266547404E-2</v>
      </c>
      <c r="H209" s="1">
        <f t="shared" si="10"/>
        <v>1.4837092731829573</v>
      </c>
      <c r="I209" s="77">
        <v>-0.59891556369035104</v>
      </c>
      <c r="J209" s="1">
        <f t="shared" si="11"/>
        <v>-334.79380010290623</v>
      </c>
    </row>
    <row r="210" spans="1:10">
      <c r="A210" s="77">
        <v>2</v>
      </c>
      <c r="B210" s="77">
        <v>341</v>
      </c>
      <c r="C210" s="77" t="s">
        <v>282</v>
      </c>
      <c r="D210" s="77">
        <v>473</v>
      </c>
      <c r="E210" s="77">
        <v>87</v>
      </c>
      <c r="F210" s="77">
        <v>364</v>
      </c>
      <c r="G210" s="1">
        <f t="shared" si="9"/>
        <v>0.1839323467230444</v>
      </c>
      <c r="H210" s="1">
        <f t="shared" si="10"/>
        <v>1.5384615384615385</v>
      </c>
      <c r="I210" s="77">
        <v>-0.42461525413495599</v>
      </c>
      <c r="J210" s="1">
        <f t="shared" si="11"/>
        <v>-200.84301520583418</v>
      </c>
    </row>
    <row r="211" spans="1:10">
      <c r="A211" s="77">
        <v>2</v>
      </c>
      <c r="B211" s="77">
        <v>342</v>
      </c>
      <c r="C211" s="77" t="s">
        <v>283</v>
      </c>
      <c r="D211" s="77">
        <v>2970</v>
      </c>
      <c r="E211" s="77">
        <v>1533</v>
      </c>
      <c r="F211" s="77">
        <v>966</v>
      </c>
      <c r="G211" s="1">
        <f t="shared" si="9"/>
        <v>0.51616161616161615</v>
      </c>
      <c r="H211" s="1">
        <f t="shared" si="10"/>
        <v>4.6614906832298137</v>
      </c>
      <c r="I211" s="77">
        <v>0.285938834814086</v>
      </c>
      <c r="J211" s="1">
        <f t="shared" si="11"/>
        <v>849.23833939783538</v>
      </c>
    </row>
    <row r="212" spans="1:10">
      <c r="A212" s="77">
        <v>2</v>
      </c>
      <c r="B212" s="77">
        <v>343</v>
      </c>
      <c r="C212" s="77" t="s">
        <v>284</v>
      </c>
      <c r="D212" s="77">
        <v>167</v>
      </c>
      <c r="E212" s="77">
        <v>15</v>
      </c>
      <c r="F212" s="77">
        <v>284</v>
      </c>
      <c r="G212" s="1">
        <f t="shared" si="9"/>
        <v>8.9820359281437126E-2</v>
      </c>
      <c r="H212" s="1">
        <f t="shared" si="10"/>
        <v>0.64084507042253525</v>
      </c>
      <c r="I212" s="77">
        <v>-0.60913865632212905</v>
      </c>
      <c r="J212" s="1">
        <f t="shared" si="11"/>
        <v>-101.72615560579555</v>
      </c>
    </row>
    <row r="213" spans="1:10">
      <c r="A213" s="77">
        <v>2</v>
      </c>
      <c r="B213" s="77">
        <v>344</v>
      </c>
      <c r="C213" s="77" t="s">
        <v>285</v>
      </c>
      <c r="D213" s="77">
        <v>931</v>
      </c>
      <c r="E213" s="77">
        <v>232</v>
      </c>
      <c r="F213" s="77">
        <v>911</v>
      </c>
      <c r="G213" s="1">
        <f t="shared" si="9"/>
        <v>0.24919441460794844</v>
      </c>
      <c r="H213" s="1">
        <f t="shared" si="10"/>
        <v>1.2766190998902305</v>
      </c>
      <c r="I213" s="77">
        <v>-0.32444634931612898</v>
      </c>
      <c r="J213" s="1">
        <f t="shared" si="11"/>
        <v>-302.05955121331607</v>
      </c>
    </row>
    <row r="214" spans="1:10">
      <c r="A214" s="77">
        <v>2</v>
      </c>
      <c r="B214" s="77">
        <v>345</v>
      </c>
      <c r="C214" s="77" t="s">
        <v>286</v>
      </c>
      <c r="D214" s="77">
        <v>1560</v>
      </c>
      <c r="E214" s="77">
        <v>445</v>
      </c>
      <c r="F214" s="77">
        <v>487</v>
      </c>
      <c r="G214" s="1">
        <f t="shared" si="9"/>
        <v>0.28525641025641024</v>
      </c>
      <c r="H214" s="1">
        <f t="shared" si="10"/>
        <v>4.117043121149897</v>
      </c>
      <c r="I214" s="77">
        <v>-0.123255491849532</v>
      </c>
      <c r="J214" s="1">
        <f t="shared" si="11"/>
        <v>-192.2785672852699</v>
      </c>
    </row>
    <row r="215" spans="1:10">
      <c r="A215" s="77">
        <v>2</v>
      </c>
      <c r="B215" s="77">
        <v>351</v>
      </c>
      <c r="C215" s="77" t="s">
        <v>52</v>
      </c>
      <c r="D215" s="77">
        <v>122925</v>
      </c>
      <c r="E215" s="77">
        <v>152386</v>
      </c>
      <c r="F215" s="77">
        <v>5049</v>
      </c>
      <c r="G215" s="1">
        <f t="shared" si="9"/>
        <v>1.2396664632906245</v>
      </c>
      <c r="H215" s="1">
        <f t="shared" si="10"/>
        <v>54.527827292533175</v>
      </c>
      <c r="I215" s="77">
        <v>8.6454345414133709</v>
      </c>
      <c r="J215" s="1">
        <f t="shared" si="11"/>
        <v>1062740.0410032386</v>
      </c>
    </row>
    <row r="216" spans="1:10">
      <c r="A216" s="77">
        <v>2</v>
      </c>
      <c r="B216" s="77">
        <v>352</v>
      </c>
      <c r="C216" s="77" t="s">
        <v>287</v>
      </c>
      <c r="D216" s="77">
        <v>6077</v>
      </c>
      <c r="E216" s="77">
        <v>1556</v>
      </c>
      <c r="F216" s="77">
        <v>1653</v>
      </c>
      <c r="G216" s="1">
        <f t="shared" si="9"/>
        <v>0.256047391805167</v>
      </c>
      <c r="H216" s="1">
        <f t="shared" si="10"/>
        <v>4.6176648517846344</v>
      </c>
      <c r="I216" s="77">
        <v>5.2345714378339903E-2</v>
      </c>
      <c r="J216" s="1">
        <f t="shared" si="11"/>
        <v>318.10490627717161</v>
      </c>
    </row>
    <row r="217" spans="1:10">
      <c r="A217" s="77">
        <v>2</v>
      </c>
      <c r="B217" s="77">
        <v>353</v>
      </c>
      <c r="C217" s="77" t="s">
        <v>288</v>
      </c>
      <c r="D217" s="77">
        <v>3974</v>
      </c>
      <c r="E217" s="77">
        <v>534</v>
      </c>
      <c r="F217" s="77">
        <v>180</v>
      </c>
      <c r="G217" s="1">
        <f t="shared" si="9"/>
        <v>0.13437342727730248</v>
      </c>
      <c r="H217" s="1">
        <f t="shared" si="10"/>
        <v>25.044444444444444</v>
      </c>
      <c r="I217" s="77">
        <v>0.67744097895953304</v>
      </c>
      <c r="J217" s="1">
        <f t="shared" si="11"/>
        <v>2692.1504503851843</v>
      </c>
    </row>
    <row r="218" spans="1:10">
      <c r="A218" s="77">
        <v>2</v>
      </c>
      <c r="B218" s="77">
        <v>354</v>
      </c>
      <c r="C218" s="77" t="s">
        <v>289</v>
      </c>
      <c r="D218" s="77">
        <v>2757</v>
      </c>
      <c r="E218" s="77">
        <v>554</v>
      </c>
      <c r="F218" s="77">
        <v>1182</v>
      </c>
      <c r="G218" s="1">
        <f t="shared" si="9"/>
        <v>0.200943054044251</v>
      </c>
      <c r="H218" s="1">
        <f t="shared" si="10"/>
        <v>2.8011844331641287</v>
      </c>
      <c r="I218" s="77">
        <v>-0.247296202862471</v>
      </c>
      <c r="J218" s="1">
        <f t="shared" si="11"/>
        <v>-681.79563129183259</v>
      </c>
    </row>
    <row r="219" spans="1:10">
      <c r="A219" s="77">
        <v>2</v>
      </c>
      <c r="B219" s="77">
        <v>355</v>
      </c>
      <c r="C219" s="77" t="s">
        <v>290</v>
      </c>
      <c r="D219" s="77">
        <v>37974</v>
      </c>
      <c r="E219" s="77">
        <v>18698</v>
      </c>
      <c r="F219" s="77">
        <v>5088</v>
      </c>
      <c r="G219" s="1">
        <f t="shared" si="9"/>
        <v>0.49238952967820088</v>
      </c>
      <c r="H219" s="1">
        <f t="shared" si="10"/>
        <v>11.138364779874214</v>
      </c>
      <c r="I219" s="77">
        <v>2.0443933129234702</v>
      </c>
      <c r="J219" s="1">
        <f t="shared" si="11"/>
        <v>77633.791664955861</v>
      </c>
    </row>
    <row r="220" spans="1:10">
      <c r="A220" s="77">
        <v>2</v>
      </c>
      <c r="B220" s="77">
        <v>356</v>
      </c>
      <c r="C220" s="77" t="s">
        <v>291</v>
      </c>
      <c r="D220" s="77">
        <v>12752</v>
      </c>
      <c r="E220" s="77">
        <v>7631</v>
      </c>
      <c r="F220" s="77">
        <v>749</v>
      </c>
      <c r="G220" s="1">
        <f t="shared" si="9"/>
        <v>0.5984159347553325</v>
      </c>
      <c r="H220" s="1">
        <f t="shared" si="10"/>
        <v>27.21361815754339</v>
      </c>
      <c r="I220" s="77">
        <v>1.8030017743442199</v>
      </c>
      <c r="J220" s="1">
        <f t="shared" si="11"/>
        <v>22991.878626437494</v>
      </c>
    </row>
    <row r="221" spans="1:10">
      <c r="A221" s="77">
        <v>2</v>
      </c>
      <c r="B221" s="77">
        <v>357</v>
      </c>
      <c r="C221" s="77" t="s">
        <v>292</v>
      </c>
      <c r="D221" s="77">
        <v>870</v>
      </c>
      <c r="E221" s="77">
        <v>92</v>
      </c>
      <c r="F221" s="77">
        <v>1235</v>
      </c>
      <c r="G221" s="1">
        <f t="shared" si="9"/>
        <v>0.10574712643678161</v>
      </c>
      <c r="H221" s="1">
        <f t="shared" si="10"/>
        <v>0.77894736842105261</v>
      </c>
      <c r="I221" s="77">
        <v>-0.550406568537677</v>
      </c>
      <c r="J221" s="1">
        <f t="shared" si="11"/>
        <v>-478.85371462777897</v>
      </c>
    </row>
    <row r="222" spans="1:10">
      <c r="A222" s="77">
        <v>2</v>
      </c>
      <c r="B222" s="77">
        <v>358</v>
      </c>
      <c r="C222" s="77" t="s">
        <v>293</v>
      </c>
      <c r="D222" s="77">
        <v>2869</v>
      </c>
      <c r="E222" s="77">
        <v>715</v>
      </c>
      <c r="F222" s="77">
        <v>354</v>
      </c>
      <c r="G222" s="1">
        <f t="shared" si="9"/>
        <v>0.24921575461833392</v>
      </c>
      <c r="H222" s="1">
        <f t="shared" si="10"/>
        <v>10.124293785310735</v>
      </c>
      <c r="I222" s="77">
        <v>0.14339685730920901</v>
      </c>
      <c r="J222" s="1">
        <f t="shared" si="11"/>
        <v>411.40558362012064</v>
      </c>
    </row>
    <row r="223" spans="1:10">
      <c r="A223" s="77">
        <v>2</v>
      </c>
      <c r="B223" s="77">
        <v>359</v>
      </c>
      <c r="C223" s="77" t="s">
        <v>294</v>
      </c>
      <c r="D223" s="77">
        <v>4650</v>
      </c>
      <c r="E223" s="77">
        <v>860</v>
      </c>
      <c r="F223" s="77">
        <v>2479</v>
      </c>
      <c r="G223" s="1">
        <f t="shared" si="9"/>
        <v>0.18494623655913978</v>
      </c>
      <c r="H223" s="1">
        <f t="shared" si="10"/>
        <v>2.2226704316256556</v>
      </c>
      <c r="I223" s="77">
        <v>-0.21321568989415801</v>
      </c>
      <c r="J223" s="1">
        <f t="shared" si="11"/>
        <v>-991.45295800783481</v>
      </c>
    </row>
    <row r="224" spans="1:10">
      <c r="A224" s="77">
        <v>2</v>
      </c>
      <c r="B224" s="77">
        <v>360</v>
      </c>
      <c r="C224" s="77" t="s">
        <v>295</v>
      </c>
      <c r="D224" s="77">
        <v>8986</v>
      </c>
      <c r="E224" s="77">
        <v>1388</v>
      </c>
      <c r="F224" s="77">
        <v>3468</v>
      </c>
      <c r="G224" s="1">
        <f t="shared" si="9"/>
        <v>0.15446249721789451</v>
      </c>
      <c r="H224" s="1">
        <f t="shared" si="10"/>
        <v>2.9913494809688581</v>
      </c>
      <c r="I224" s="77">
        <v>-3.5578998411110299E-2</v>
      </c>
      <c r="J224" s="1">
        <f t="shared" si="11"/>
        <v>-319.71287972223718</v>
      </c>
    </row>
    <row r="225" spans="1:10">
      <c r="A225" s="77">
        <v>2</v>
      </c>
      <c r="B225" s="77">
        <v>361</v>
      </c>
      <c r="C225" s="77" t="s">
        <v>296</v>
      </c>
      <c r="D225" s="77">
        <v>9780</v>
      </c>
      <c r="E225" s="77">
        <v>4631</v>
      </c>
      <c r="F225" s="77">
        <v>534</v>
      </c>
      <c r="G225" s="1">
        <f t="shared" si="9"/>
        <v>0.47351738241308794</v>
      </c>
      <c r="H225" s="1">
        <f t="shared" si="10"/>
        <v>26.986891385767791</v>
      </c>
      <c r="I225" s="77">
        <v>1.4892612887999099</v>
      </c>
      <c r="J225" s="1">
        <f t="shared" si="11"/>
        <v>14564.975404463119</v>
      </c>
    </row>
    <row r="226" spans="1:10">
      <c r="A226" s="77">
        <v>2</v>
      </c>
      <c r="B226" s="77">
        <v>362</v>
      </c>
      <c r="C226" s="77" t="s">
        <v>297</v>
      </c>
      <c r="D226" s="77">
        <v>10737</v>
      </c>
      <c r="E226" s="77">
        <v>8957</v>
      </c>
      <c r="F226" s="77">
        <v>415</v>
      </c>
      <c r="G226" s="1">
        <f t="shared" si="9"/>
        <v>0.83421812424327091</v>
      </c>
      <c r="H226" s="1">
        <f t="shared" si="10"/>
        <v>47.455421686746988</v>
      </c>
      <c r="I226" s="77">
        <v>2.9265524771912701</v>
      </c>
      <c r="J226" s="1">
        <f t="shared" si="11"/>
        <v>31422.393947602668</v>
      </c>
    </row>
    <row r="227" spans="1:10">
      <c r="A227" s="77">
        <v>2</v>
      </c>
      <c r="B227" s="77">
        <v>363</v>
      </c>
      <c r="C227" s="77" t="s">
        <v>298</v>
      </c>
      <c r="D227" s="77">
        <v>15031</v>
      </c>
      <c r="E227" s="77">
        <v>6343</v>
      </c>
      <c r="F227" s="77">
        <v>596</v>
      </c>
      <c r="G227" s="1">
        <f t="shared" si="9"/>
        <v>0.42199454460781055</v>
      </c>
      <c r="H227" s="1">
        <f t="shared" si="10"/>
        <v>35.86241610738255</v>
      </c>
      <c r="I227" s="77">
        <v>2.0288088901494299</v>
      </c>
      <c r="J227" s="1">
        <f t="shared" si="11"/>
        <v>30495.026427836081</v>
      </c>
    </row>
    <row r="228" spans="1:10">
      <c r="A228" s="77">
        <v>2</v>
      </c>
      <c r="B228" s="77">
        <v>371</v>
      </c>
      <c r="C228" s="77" t="s">
        <v>299</v>
      </c>
      <c r="D228" s="77">
        <v>50013</v>
      </c>
      <c r="E228" s="77">
        <v>33743</v>
      </c>
      <c r="F228" s="77">
        <v>2109</v>
      </c>
      <c r="G228" s="1">
        <f t="shared" si="9"/>
        <v>0.67468458200867776</v>
      </c>
      <c r="H228" s="1">
        <f t="shared" si="10"/>
        <v>39.713608345187289</v>
      </c>
      <c r="I228" s="77">
        <v>4.0610700071846102</v>
      </c>
      <c r="J228" s="1">
        <f t="shared" si="11"/>
        <v>203106.2942693239</v>
      </c>
    </row>
    <row r="229" spans="1:10">
      <c r="A229" s="77">
        <v>2</v>
      </c>
      <c r="B229" s="77">
        <v>372</v>
      </c>
      <c r="C229" s="77" t="s">
        <v>300</v>
      </c>
      <c r="D229" s="77">
        <v>2399</v>
      </c>
      <c r="E229" s="77">
        <v>247</v>
      </c>
      <c r="F229" s="77">
        <v>361</v>
      </c>
      <c r="G229" s="1">
        <f t="shared" si="9"/>
        <v>0.10295956648603585</v>
      </c>
      <c r="H229" s="1">
        <f t="shared" si="10"/>
        <v>7.3296398891966756</v>
      </c>
      <c r="I229" s="77">
        <v>-0.20390182408402999</v>
      </c>
      <c r="J229" s="1">
        <f t="shared" si="11"/>
        <v>-489.16047597758796</v>
      </c>
    </row>
    <row r="230" spans="1:10">
      <c r="A230" s="77">
        <v>2</v>
      </c>
      <c r="B230" s="77">
        <v>381</v>
      </c>
      <c r="C230" s="77" t="s">
        <v>301</v>
      </c>
      <c r="D230" s="77">
        <v>1560</v>
      </c>
      <c r="E230" s="77">
        <v>534</v>
      </c>
      <c r="F230" s="77">
        <v>607</v>
      </c>
      <c r="G230" s="1">
        <f t="shared" si="9"/>
        <v>0.34230769230769231</v>
      </c>
      <c r="H230" s="1">
        <f t="shared" si="10"/>
        <v>3.4497528830313016</v>
      </c>
      <c r="I230" s="77">
        <v>-7.2003417453846502E-2</v>
      </c>
      <c r="J230" s="1">
        <f t="shared" si="11"/>
        <v>-112.32533122800055</v>
      </c>
    </row>
    <row r="231" spans="1:10">
      <c r="A231" s="77">
        <v>2</v>
      </c>
      <c r="B231" s="77">
        <v>382</v>
      </c>
      <c r="C231" s="77" t="s">
        <v>302</v>
      </c>
      <c r="D231" s="77">
        <v>791</v>
      </c>
      <c r="E231" s="77">
        <v>75</v>
      </c>
      <c r="F231" s="77">
        <v>360</v>
      </c>
      <c r="G231" s="1">
        <f t="shared" si="9"/>
        <v>9.4816687737041716E-2</v>
      </c>
      <c r="H231" s="1">
        <f t="shared" si="10"/>
        <v>2.4055555555555554</v>
      </c>
      <c r="I231" s="77">
        <v>-0.49855737437880698</v>
      </c>
      <c r="J231" s="1">
        <f t="shared" si="11"/>
        <v>-394.35888313363631</v>
      </c>
    </row>
    <row r="232" spans="1:10">
      <c r="A232" s="77">
        <v>2</v>
      </c>
      <c r="B232" s="77">
        <v>383</v>
      </c>
      <c r="C232" s="77" t="s">
        <v>303</v>
      </c>
      <c r="D232" s="77">
        <v>3220</v>
      </c>
      <c r="E232" s="77">
        <v>1756</v>
      </c>
      <c r="F232" s="77">
        <v>1171</v>
      </c>
      <c r="G232" s="1">
        <f t="shared" si="9"/>
        <v>0.54534161490683231</v>
      </c>
      <c r="H232" s="1">
        <f t="shared" si="10"/>
        <v>4.2493595217762596</v>
      </c>
      <c r="I232" s="77">
        <v>0.319866215382831</v>
      </c>
      <c r="J232" s="1">
        <f t="shared" si="11"/>
        <v>1029.9692135327159</v>
      </c>
    </row>
    <row r="233" spans="1:10">
      <c r="A233" s="77">
        <v>2</v>
      </c>
      <c r="B233" s="77">
        <v>384</v>
      </c>
      <c r="C233" s="77" t="s">
        <v>304</v>
      </c>
      <c r="D233" s="77">
        <v>1931</v>
      </c>
      <c r="E233" s="77">
        <v>344</v>
      </c>
      <c r="F233" s="77">
        <v>302</v>
      </c>
      <c r="G233" s="1">
        <f t="shared" si="9"/>
        <v>0.1781460383221129</v>
      </c>
      <c r="H233" s="1">
        <f t="shared" si="10"/>
        <v>7.5331125827814569</v>
      </c>
      <c r="I233" s="77">
        <v>-0.109535457276842</v>
      </c>
      <c r="J233" s="1">
        <f t="shared" si="11"/>
        <v>-211.5129680015819</v>
      </c>
    </row>
    <row r="234" spans="1:10">
      <c r="A234" s="77">
        <v>2</v>
      </c>
      <c r="B234" s="77">
        <v>385</v>
      </c>
      <c r="C234" s="77" t="s">
        <v>305</v>
      </c>
      <c r="D234" s="77">
        <v>873</v>
      </c>
      <c r="E234" s="77">
        <v>163</v>
      </c>
      <c r="F234" s="77">
        <v>628</v>
      </c>
      <c r="G234" s="1">
        <f t="shared" si="9"/>
        <v>0.18671248568155785</v>
      </c>
      <c r="H234" s="1">
        <f t="shared" si="10"/>
        <v>1.6496815286624205</v>
      </c>
      <c r="I234" s="77">
        <v>-0.398613875663133</v>
      </c>
      <c r="J234" s="1">
        <f t="shared" si="11"/>
        <v>-347.98991345391511</v>
      </c>
    </row>
    <row r="235" spans="1:10">
      <c r="A235" s="77">
        <v>2</v>
      </c>
      <c r="B235" s="77">
        <v>386</v>
      </c>
      <c r="C235" s="77" t="s">
        <v>306</v>
      </c>
      <c r="D235" s="77">
        <v>1346</v>
      </c>
      <c r="E235" s="77">
        <v>497</v>
      </c>
      <c r="F235" s="77">
        <v>412</v>
      </c>
      <c r="G235" s="1">
        <f t="shared" si="9"/>
        <v>0.36924219910846956</v>
      </c>
      <c r="H235" s="1">
        <f t="shared" si="10"/>
        <v>4.4733009708737868</v>
      </c>
      <c r="I235" s="77">
        <v>1.08048901203515E-3</v>
      </c>
      <c r="J235" s="1">
        <f t="shared" si="11"/>
        <v>1.4543382101993119</v>
      </c>
    </row>
    <row r="236" spans="1:10">
      <c r="A236" s="77">
        <v>2</v>
      </c>
      <c r="B236" s="77">
        <v>387</v>
      </c>
      <c r="C236" s="77" t="s">
        <v>307</v>
      </c>
      <c r="D236" s="77">
        <v>4501</v>
      </c>
      <c r="E236" s="77">
        <v>1428</v>
      </c>
      <c r="F236" s="77">
        <v>721</v>
      </c>
      <c r="G236" s="1">
        <f t="shared" si="9"/>
        <v>0.31726283048211507</v>
      </c>
      <c r="H236" s="1">
        <f t="shared" si="10"/>
        <v>8.2233009708737868</v>
      </c>
      <c r="I236" s="77">
        <v>0.22697408540424599</v>
      </c>
      <c r="J236" s="1">
        <f t="shared" si="11"/>
        <v>1021.6103584045112</v>
      </c>
    </row>
    <row r="237" spans="1:10">
      <c r="A237" s="77">
        <v>2</v>
      </c>
      <c r="B237" s="77">
        <v>388</v>
      </c>
      <c r="C237" s="77" t="s">
        <v>308</v>
      </c>
      <c r="D237" s="77">
        <v>1188</v>
      </c>
      <c r="E237" s="77">
        <v>148</v>
      </c>
      <c r="F237" s="77">
        <v>998</v>
      </c>
      <c r="G237" s="1">
        <f t="shared" si="9"/>
        <v>0.12457912457912458</v>
      </c>
      <c r="H237" s="1">
        <f t="shared" si="10"/>
        <v>1.3386773547094188</v>
      </c>
      <c r="I237" s="77">
        <v>-0.48589679971287197</v>
      </c>
      <c r="J237" s="1">
        <f t="shared" si="11"/>
        <v>-577.24539805889185</v>
      </c>
    </row>
    <row r="238" spans="1:10">
      <c r="A238" s="77">
        <v>2</v>
      </c>
      <c r="B238" s="77">
        <v>389</v>
      </c>
      <c r="C238" s="77" t="s">
        <v>309</v>
      </c>
      <c r="D238" s="77">
        <v>52</v>
      </c>
      <c r="E238" s="77">
        <v>9</v>
      </c>
      <c r="F238" s="77">
        <v>62</v>
      </c>
      <c r="G238" s="1">
        <f t="shared" si="9"/>
        <v>0.17307692307692307</v>
      </c>
      <c r="H238" s="1">
        <f t="shared" si="10"/>
        <v>0.9838709677419355</v>
      </c>
      <c r="I238" s="77">
        <v>-0.48213017775327399</v>
      </c>
      <c r="J238" s="1">
        <f t="shared" si="11"/>
        <v>-25.070769243170247</v>
      </c>
    </row>
    <row r="239" spans="1:10">
      <c r="A239" s="77">
        <v>2</v>
      </c>
      <c r="B239" s="77">
        <v>390</v>
      </c>
      <c r="C239" s="77" t="s">
        <v>310</v>
      </c>
      <c r="D239" s="77">
        <v>1244</v>
      </c>
      <c r="E239" s="77">
        <v>192</v>
      </c>
      <c r="F239" s="77">
        <v>423</v>
      </c>
      <c r="G239" s="1">
        <f t="shared" si="9"/>
        <v>0.15434083601286175</v>
      </c>
      <c r="H239" s="1">
        <f t="shared" si="10"/>
        <v>3.3947990543735225</v>
      </c>
      <c r="I239" s="77">
        <v>-0.35234947351475998</v>
      </c>
      <c r="J239" s="1">
        <f t="shared" si="11"/>
        <v>-438.32274505236143</v>
      </c>
    </row>
    <row r="240" spans="1:10">
      <c r="A240" s="77">
        <v>2</v>
      </c>
      <c r="B240" s="77">
        <v>391</v>
      </c>
      <c r="C240" s="77" t="s">
        <v>311</v>
      </c>
      <c r="D240" s="77">
        <v>797</v>
      </c>
      <c r="E240" s="77">
        <v>125</v>
      </c>
      <c r="F240" s="77">
        <v>673</v>
      </c>
      <c r="G240" s="1">
        <f t="shared" si="9"/>
        <v>0.15683814303638646</v>
      </c>
      <c r="H240" s="1">
        <f t="shared" si="10"/>
        <v>1.3699851411589896</v>
      </c>
      <c r="I240" s="77">
        <v>-0.45604834800083899</v>
      </c>
      <c r="J240" s="1">
        <f t="shared" si="11"/>
        <v>-363.47053335666868</v>
      </c>
    </row>
    <row r="241" spans="1:10">
      <c r="A241" s="77">
        <v>2</v>
      </c>
      <c r="B241" s="77">
        <v>392</v>
      </c>
      <c r="C241" s="77" t="s">
        <v>312</v>
      </c>
      <c r="D241" s="77">
        <v>3347</v>
      </c>
      <c r="E241" s="77">
        <v>1181</v>
      </c>
      <c r="F241" s="77">
        <v>819</v>
      </c>
      <c r="G241" s="1">
        <f t="shared" si="9"/>
        <v>0.35285330146399763</v>
      </c>
      <c r="H241" s="1">
        <f t="shared" si="10"/>
        <v>5.5286935286935286</v>
      </c>
      <c r="I241" s="77">
        <v>0.110216598433052</v>
      </c>
      <c r="J241" s="1">
        <f t="shared" si="11"/>
        <v>368.89495495542502</v>
      </c>
    </row>
    <row r="242" spans="1:10">
      <c r="A242" s="77">
        <v>2</v>
      </c>
      <c r="B242" s="77">
        <v>393</v>
      </c>
      <c r="C242" s="77" t="s">
        <v>313</v>
      </c>
      <c r="D242" s="77">
        <v>810</v>
      </c>
      <c r="E242" s="77">
        <v>408</v>
      </c>
      <c r="F242" s="77">
        <v>626</v>
      </c>
      <c r="G242" s="1">
        <f t="shared" si="9"/>
        <v>0.50370370370370365</v>
      </c>
      <c r="H242" s="1">
        <f t="shared" si="10"/>
        <v>1.9456869009584665</v>
      </c>
      <c r="I242" s="77">
        <v>5.72790208359533E-2</v>
      </c>
      <c r="J242" s="1">
        <f t="shared" si="11"/>
        <v>46.396006877122176</v>
      </c>
    </row>
    <row r="243" spans="1:10">
      <c r="A243" s="77">
        <v>2</v>
      </c>
      <c r="B243" s="77">
        <v>394</v>
      </c>
      <c r="C243" s="77" t="s">
        <v>314</v>
      </c>
      <c r="D243" s="77">
        <v>615</v>
      </c>
      <c r="E243" s="77">
        <v>73</v>
      </c>
      <c r="F243" s="77">
        <v>683</v>
      </c>
      <c r="G243" s="1">
        <f t="shared" si="9"/>
        <v>0.11869918699186992</v>
      </c>
      <c r="H243" s="1">
        <f t="shared" si="10"/>
        <v>1.0073206442166911</v>
      </c>
      <c r="I243" s="77">
        <v>-0.53328182832167903</v>
      </c>
      <c r="J243" s="1">
        <f t="shared" si="11"/>
        <v>-327.9683244178326</v>
      </c>
    </row>
    <row r="244" spans="1:10">
      <c r="A244" s="77">
        <v>2</v>
      </c>
      <c r="B244" s="77">
        <v>401</v>
      </c>
      <c r="C244" s="77" t="s">
        <v>315</v>
      </c>
      <c r="D244" s="77">
        <v>1006</v>
      </c>
      <c r="E244" s="77">
        <v>192</v>
      </c>
      <c r="F244" s="77">
        <v>197</v>
      </c>
      <c r="G244" s="1">
        <f t="shared" si="9"/>
        <v>0.19085487077534791</v>
      </c>
      <c r="H244" s="1">
        <f t="shared" si="10"/>
        <v>6.0812182741116754</v>
      </c>
      <c r="I244" s="77">
        <v>-0.19462669608351901</v>
      </c>
      <c r="J244" s="1">
        <f t="shared" si="11"/>
        <v>-195.79445626002013</v>
      </c>
    </row>
    <row r="245" spans="1:10">
      <c r="A245" s="77">
        <v>2</v>
      </c>
      <c r="B245" s="77">
        <v>402</v>
      </c>
      <c r="C245" s="77" t="s">
        <v>316</v>
      </c>
      <c r="D245" s="77">
        <v>565</v>
      </c>
      <c r="E245" s="77">
        <v>64</v>
      </c>
      <c r="F245" s="77">
        <v>660</v>
      </c>
      <c r="G245" s="1">
        <f t="shared" si="9"/>
        <v>0.11327433628318584</v>
      </c>
      <c r="H245" s="1">
        <f t="shared" si="10"/>
        <v>0.95303030303030301</v>
      </c>
      <c r="I245" s="77">
        <v>-0.54542552517619702</v>
      </c>
      <c r="J245" s="1">
        <f t="shared" si="11"/>
        <v>-308.16542172455132</v>
      </c>
    </row>
    <row r="246" spans="1:10">
      <c r="A246" s="77">
        <v>2</v>
      </c>
      <c r="B246" s="77">
        <v>403</v>
      </c>
      <c r="C246" s="77" t="s">
        <v>317</v>
      </c>
      <c r="D246" s="77">
        <v>991</v>
      </c>
      <c r="E246" s="77">
        <v>134</v>
      </c>
      <c r="F246" s="77">
        <v>275</v>
      </c>
      <c r="G246" s="1">
        <f t="shared" si="9"/>
        <v>0.13521695257315844</v>
      </c>
      <c r="H246" s="1">
        <f t="shared" si="10"/>
        <v>4.0909090909090908</v>
      </c>
      <c r="I246" s="77">
        <v>-0.359934550129973</v>
      </c>
      <c r="J246" s="1">
        <f t="shared" si="11"/>
        <v>-356.69513917880323</v>
      </c>
    </row>
    <row r="247" spans="1:10">
      <c r="A247" s="77">
        <v>2</v>
      </c>
      <c r="B247" s="77">
        <v>404</v>
      </c>
      <c r="C247" s="77" t="s">
        <v>318</v>
      </c>
      <c r="D247" s="77">
        <v>15238</v>
      </c>
      <c r="E247" s="77">
        <v>11565</v>
      </c>
      <c r="F247" s="77">
        <v>1524</v>
      </c>
      <c r="G247" s="1">
        <f t="shared" si="9"/>
        <v>0.75895786848667801</v>
      </c>
      <c r="H247" s="1">
        <f t="shared" si="10"/>
        <v>17.587270341207351</v>
      </c>
      <c r="I247" s="77">
        <v>1.7180590926689401</v>
      </c>
      <c r="J247" s="1">
        <f t="shared" si="11"/>
        <v>26179.784454089309</v>
      </c>
    </row>
    <row r="248" spans="1:10">
      <c r="A248" s="77">
        <v>2</v>
      </c>
      <c r="B248" s="77">
        <v>405</v>
      </c>
      <c r="C248" s="77" t="s">
        <v>319</v>
      </c>
      <c r="D248" s="77">
        <v>1483</v>
      </c>
      <c r="E248" s="77">
        <v>306</v>
      </c>
      <c r="F248" s="77">
        <v>874</v>
      </c>
      <c r="G248" s="1">
        <f t="shared" si="9"/>
        <v>0.20633850303438975</v>
      </c>
      <c r="H248" s="1">
        <f t="shared" si="10"/>
        <v>2.0469107551487413</v>
      </c>
      <c r="I248" s="77">
        <v>-0.32744180862688199</v>
      </c>
      <c r="J248" s="1">
        <f t="shared" si="11"/>
        <v>-485.59620219366599</v>
      </c>
    </row>
    <row r="249" spans="1:10">
      <c r="A249" s="77">
        <v>2</v>
      </c>
      <c r="B249" s="77">
        <v>406</v>
      </c>
      <c r="C249" s="77" t="s">
        <v>320</v>
      </c>
      <c r="D249" s="77">
        <v>3081</v>
      </c>
      <c r="E249" s="77">
        <v>824</v>
      </c>
      <c r="F249" s="77">
        <v>2172</v>
      </c>
      <c r="G249" s="1">
        <f t="shared" si="9"/>
        <v>0.26744563453424214</v>
      </c>
      <c r="H249" s="1">
        <f t="shared" si="10"/>
        <v>1.7978821362799264</v>
      </c>
      <c r="I249" s="77">
        <v>-0.18336085128630999</v>
      </c>
      <c r="J249" s="1">
        <f t="shared" si="11"/>
        <v>-564.93478281312105</v>
      </c>
    </row>
    <row r="250" spans="1:10">
      <c r="A250" s="77">
        <v>2</v>
      </c>
      <c r="B250" s="77">
        <v>407</v>
      </c>
      <c r="C250" s="77" t="s">
        <v>321</v>
      </c>
      <c r="D250" s="77">
        <v>1626</v>
      </c>
      <c r="E250" s="77">
        <v>207</v>
      </c>
      <c r="F250" s="77">
        <v>2336</v>
      </c>
      <c r="G250" s="1">
        <f t="shared" si="9"/>
        <v>0.12730627306273062</v>
      </c>
      <c r="H250" s="1">
        <f t="shared" si="10"/>
        <v>0.78467465753424659</v>
      </c>
      <c r="I250" s="77">
        <v>-0.48721470129205302</v>
      </c>
      <c r="J250" s="1">
        <f t="shared" si="11"/>
        <v>-792.21110430087822</v>
      </c>
    </row>
    <row r="251" spans="1:10">
      <c r="A251" s="77">
        <v>2</v>
      </c>
      <c r="B251" s="77">
        <v>408</v>
      </c>
      <c r="C251" s="77" t="s">
        <v>322</v>
      </c>
      <c r="D251" s="77">
        <v>181</v>
      </c>
      <c r="E251" s="77">
        <v>105</v>
      </c>
      <c r="F251" s="77">
        <v>151</v>
      </c>
      <c r="G251" s="1">
        <f t="shared" si="9"/>
        <v>0.58011049723756902</v>
      </c>
      <c r="H251" s="1">
        <f t="shared" si="10"/>
        <v>1.8940397350993377</v>
      </c>
      <c r="I251" s="77">
        <v>0.13533564114173099</v>
      </c>
      <c r="J251" s="1">
        <f t="shared" si="11"/>
        <v>24.495751046653311</v>
      </c>
    </row>
    <row r="252" spans="1:10">
      <c r="A252" s="77">
        <v>2</v>
      </c>
      <c r="B252" s="77">
        <v>409</v>
      </c>
      <c r="C252" s="77" t="s">
        <v>323</v>
      </c>
      <c r="D252" s="77">
        <v>2006</v>
      </c>
      <c r="E252" s="77">
        <v>763</v>
      </c>
      <c r="F252" s="77">
        <v>670</v>
      </c>
      <c r="G252" s="1">
        <f t="shared" si="9"/>
        <v>0.38035892323030907</v>
      </c>
      <c r="H252" s="1">
        <f t="shared" si="10"/>
        <v>4.1328358208955223</v>
      </c>
      <c r="I252" s="77">
        <v>3.0412944199987399E-2</v>
      </c>
      <c r="J252" s="1">
        <f t="shared" si="11"/>
        <v>61.008366065174719</v>
      </c>
    </row>
    <row r="253" spans="1:10">
      <c r="A253" s="77">
        <v>2</v>
      </c>
      <c r="B253" s="77">
        <v>410</v>
      </c>
      <c r="C253" s="77" t="s">
        <v>324</v>
      </c>
      <c r="D253" s="77">
        <v>257</v>
      </c>
      <c r="E253" s="77">
        <v>46</v>
      </c>
      <c r="F253" s="77">
        <v>257</v>
      </c>
      <c r="G253" s="1">
        <f t="shared" si="9"/>
        <v>0.17898832684824903</v>
      </c>
      <c r="H253" s="1">
        <f t="shared" si="10"/>
        <v>1.1789883268482491</v>
      </c>
      <c r="I253" s="77">
        <v>-0.456498157387345</v>
      </c>
      <c r="J253" s="1">
        <f t="shared" si="11"/>
        <v>-117.32002644854767</v>
      </c>
    </row>
    <row r="254" spans="1:10">
      <c r="A254" s="77">
        <v>2</v>
      </c>
      <c r="B254" s="77">
        <v>411</v>
      </c>
      <c r="C254" s="77" t="s">
        <v>325</v>
      </c>
      <c r="D254" s="77">
        <v>426</v>
      </c>
      <c r="E254" s="77">
        <v>68</v>
      </c>
      <c r="F254" s="77">
        <v>329</v>
      </c>
      <c r="G254" s="1">
        <f t="shared" si="9"/>
        <v>0.15962441314553991</v>
      </c>
      <c r="H254" s="1">
        <f t="shared" si="10"/>
        <v>1.5015197568389058</v>
      </c>
      <c r="I254" s="77">
        <v>-0.462429925625719</v>
      </c>
      <c r="J254" s="1">
        <f t="shared" si="11"/>
        <v>-196.99514831655628</v>
      </c>
    </row>
    <row r="255" spans="1:10">
      <c r="A255" s="77">
        <v>2</v>
      </c>
      <c r="B255" s="77">
        <v>412</v>
      </c>
      <c r="C255" s="77" t="s">
        <v>326</v>
      </c>
      <c r="D255" s="77">
        <v>5608</v>
      </c>
      <c r="E255" s="77">
        <v>2292</v>
      </c>
      <c r="F255" s="77">
        <v>896</v>
      </c>
      <c r="G255" s="1">
        <f t="shared" si="9"/>
        <v>0.4087018544935806</v>
      </c>
      <c r="H255" s="1">
        <f t="shared" si="10"/>
        <v>8.8169642857142865</v>
      </c>
      <c r="I255" s="77">
        <v>0.42910908900061601</v>
      </c>
      <c r="J255" s="1">
        <f t="shared" si="11"/>
        <v>2406.4437711154546</v>
      </c>
    </row>
    <row r="256" spans="1:10">
      <c r="A256" s="77">
        <v>2</v>
      </c>
      <c r="B256" s="77">
        <v>413</v>
      </c>
      <c r="C256" s="77" t="s">
        <v>327</v>
      </c>
      <c r="D256" s="77">
        <v>2069</v>
      </c>
      <c r="E256" s="77">
        <v>706</v>
      </c>
      <c r="F256" s="77">
        <v>688</v>
      </c>
      <c r="G256" s="1">
        <f t="shared" si="9"/>
        <v>0.34122764620589657</v>
      </c>
      <c r="H256" s="1">
        <f t="shared" si="10"/>
        <v>4.0334302325581399</v>
      </c>
      <c r="I256" s="77">
        <v>-2.62116182294155E-2</v>
      </c>
      <c r="J256" s="1">
        <f t="shared" si="11"/>
        <v>-54.231838116660668</v>
      </c>
    </row>
    <row r="257" spans="1:10">
      <c r="A257" s="77">
        <v>2</v>
      </c>
      <c r="B257" s="77">
        <v>414</v>
      </c>
      <c r="C257" s="77" t="s">
        <v>328</v>
      </c>
      <c r="D257" s="77">
        <v>2273</v>
      </c>
      <c r="E257" s="77">
        <v>400</v>
      </c>
      <c r="F257" s="77">
        <v>1931</v>
      </c>
      <c r="G257" s="1">
        <f t="shared" si="9"/>
        <v>0.17597888253409591</v>
      </c>
      <c r="H257" s="1">
        <f t="shared" si="10"/>
        <v>1.3842568617296738</v>
      </c>
      <c r="I257" s="77">
        <v>-0.36481360051101502</v>
      </c>
      <c r="J257" s="1">
        <f t="shared" si="11"/>
        <v>-829.22131396153713</v>
      </c>
    </row>
    <row r="258" spans="1:10">
      <c r="A258" s="77">
        <v>2</v>
      </c>
      <c r="B258" s="77">
        <v>415</v>
      </c>
      <c r="C258" s="77" t="s">
        <v>329</v>
      </c>
      <c r="D258" s="77">
        <v>1390</v>
      </c>
      <c r="E258" s="77">
        <v>1316</v>
      </c>
      <c r="F258" s="77">
        <v>596</v>
      </c>
      <c r="G258" s="1">
        <f t="shared" si="9"/>
        <v>0.94676258992805751</v>
      </c>
      <c r="H258" s="1">
        <f t="shared" si="10"/>
        <v>4.5402684563758386</v>
      </c>
      <c r="I258" s="77">
        <v>0.81800695825203196</v>
      </c>
      <c r="J258" s="1">
        <f t="shared" si="11"/>
        <v>1137.0296719703244</v>
      </c>
    </row>
    <row r="259" spans="1:10">
      <c r="A259" s="77">
        <v>2</v>
      </c>
      <c r="B259" s="77">
        <v>416</v>
      </c>
      <c r="C259" s="77" t="s">
        <v>330</v>
      </c>
      <c r="D259" s="77">
        <v>138</v>
      </c>
      <c r="E259" s="77">
        <v>16</v>
      </c>
      <c r="F259" s="77">
        <v>292</v>
      </c>
      <c r="G259" s="1">
        <f t="shared" si="9"/>
        <v>0.11594202898550725</v>
      </c>
      <c r="H259" s="1">
        <f t="shared" si="10"/>
        <v>0.5273972602739726</v>
      </c>
      <c r="I259" s="77">
        <v>-0.57858345355498197</v>
      </c>
      <c r="J259" s="1">
        <f t="shared" si="11"/>
        <v>-79.844516590587517</v>
      </c>
    </row>
    <row r="260" spans="1:10">
      <c r="A260" s="77">
        <v>2</v>
      </c>
      <c r="B260" s="77">
        <v>417</v>
      </c>
      <c r="C260" s="77" t="s">
        <v>331</v>
      </c>
      <c r="D260" s="77">
        <v>226</v>
      </c>
      <c r="E260" s="77">
        <v>23</v>
      </c>
      <c r="F260" s="77">
        <v>462</v>
      </c>
      <c r="G260" s="1">
        <f t="shared" si="9"/>
        <v>0.10176991150442478</v>
      </c>
      <c r="H260" s="1">
        <f t="shared" si="10"/>
        <v>0.53896103896103897</v>
      </c>
      <c r="I260" s="77">
        <v>-0.59421266127469496</v>
      </c>
      <c r="J260" s="1">
        <f t="shared" si="11"/>
        <v>-134.29206144808106</v>
      </c>
    </row>
    <row r="261" spans="1:10">
      <c r="A261" s="77">
        <v>2</v>
      </c>
      <c r="B261" s="77">
        <v>418</v>
      </c>
      <c r="C261" s="77" t="s">
        <v>332</v>
      </c>
      <c r="D261" s="77">
        <v>2846</v>
      </c>
      <c r="E261" s="77">
        <v>1070</v>
      </c>
      <c r="F261" s="77">
        <v>1408</v>
      </c>
      <c r="G261" s="1">
        <f t="shared" si="9"/>
        <v>0.37596626844694309</v>
      </c>
      <c r="H261" s="1">
        <f t="shared" si="10"/>
        <v>2.78125</v>
      </c>
      <c r="I261" s="77">
        <v>1.80000890294403E-3</v>
      </c>
      <c r="J261" s="1">
        <f t="shared" si="11"/>
        <v>5.1228253377787096</v>
      </c>
    </row>
    <row r="262" spans="1:10">
      <c r="A262" s="77">
        <v>2</v>
      </c>
      <c r="B262" s="77">
        <v>419</v>
      </c>
      <c r="C262" s="77" t="s">
        <v>333</v>
      </c>
      <c r="D262" s="77">
        <v>110</v>
      </c>
      <c r="E262" s="77">
        <v>2</v>
      </c>
      <c r="F262" s="77">
        <v>212</v>
      </c>
      <c r="G262" s="1">
        <f t="shared" si="9"/>
        <v>1.8181818181818181E-2</v>
      </c>
      <c r="H262" s="1">
        <f t="shared" si="10"/>
        <v>0.52830188679245282</v>
      </c>
      <c r="I262" s="77">
        <v>-0.71722475956544096</v>
      </c>
      <c r="J262" s="1">
        <f t="shared" si="11"/>
        <v>-78.894723552198499</v>
      </c>
    </row>
    <row r="263" spans="1:10">
      <c r="A263" s="77">
        <v>2</v>
      </c>
      <c r="B263" s="77">
        <v>420</v>
      </c>
      <c r="C263" s="77" t="s">
        <v>334</v>
      </c>
      <c r="D263" s="77">
        <v>2169</v>
      </c>
      <c r="E263" s="77">
        <v>873</v>
      </c>
      <c r="F263" s="77">
        <v>264</v>
      </c>
      <c r="G263" s="1">
        <f t="shared" si="9"/>
        <v>0.40248962655601661</v>
      </c>
      <c r="H263" s="1">
        <f t="shared" si="10"/>
        <v>11.522727272727273</v>
      </c>
      <c r="I263" s="77">
        <v>0.38944538245400101</v>
      </c>
      <c r="J263" s="1">
        <f t="shared" si="11"/>
        <v>844.70703454272814</v>
      </c>
    </row>
    <row r="264" spans="1:10">
      <c r="A264" s="77">
        <v>2</v>
      </c>
      <c r="B264" s="77">
        <v>421</v>
      </c>
      <c r="C264" s="77" t="s">
        <v>335</v>
      </c>
      <c r="D264" s="77">
        <v>81</v>
      </c>
      <c r="E264" s="77">
        <v>68</v>
      </c>
      <c r="F264" s="77">
        <v>246</v>
      </c>
      <c r="G264" s="1">
        <f t="shared" si="9"/>
        <v>0.83950617283950613</v>
      </c>
      <c r="H264" s="1">
        <f t="shared" si="10"/>
        <v>0.60569105691056913</v>
      </c>
      <c r="I264" s="77">
        <v>0.43984541800608601</v>
      </c>
      <c r="J264" s="1">
        <f t="shared" si="11"/>
        <v>35.627478858492964</v>
      </c>
    </row>
    <row r="265" spans="1:10">
      <c r="A265" s="77">
        <v>2</v>
      </c>
      <c r="B265" s="77">
        <v>422</v>
      </c>
      <c r="C265" s="77" t="s">
        <v>336</v>
      </c>
      <c r="D265" s="77">
        <v>157</v>
      </c>
      <c r="E265" s="77">
        <v>2</v>
      </c>
      <c r="F265" s="77">
        <v>132</v>
      </c>
      <c r="G265" s="1">
        <f t="shared" ref="G265:G328" si="12">E265/D265</f>
        <v>1.2738853503184714E-2</v>
      </c>
      <c r="H265" s="1">
        <f t="shared" ref="H265:H328" si="13">(D265+E265)/F265</f>
        <v>1.2045454545454546</v>
      </c>
      <c r="I265" s="77">
        <v>-0.69348715117237303</v>
      </c>
      <c r="J265" s="1">
        <f t="shared" ref="J265:J328" si="14">I265*D265</f>
        <v>-108.87748273406257</v>
      </c>
    </row>
    <row r="266" spans="1:10">
      <c r="A266" s="77">
        <v>2</v>
      </c>
      <c r="B266" s="77">
        <v>423</v>
      </c>
      <c r="C266" s="77" t="s">
        <v>337</v>
      </c>
      <c r="D266" s="77">
        <v>181</v>
      </c>
      <c r="E266" s="77">
        <v>16</v>
      </c>
      <c r="F266" s="77">
        <v>218</v>
      </c>
      <c r="G266" s="1">
        <f t="shared" si="12"/>
        <v>8.8397790055248615E-2</v>
      </c>
      <c r="H266" s="1">
        <f t="shared" si="13"/>
        <v>0.90366972477064222</v>
      </c>
      <c r="I266" s="77">
        <v>-0.59912276872796899</v>
      </c>
      <c r="J266" s="1">
        <f t="shared" si="14"/>
        <v>-108.44122113976239</v>
      </c>
    </row>
    <row r="267" spans="1:10">
      <c r="A267" s="77">
        <v>2</v>
      </c>
      <c r="B267" s="77">
        <v>424</v>
      </c>
      <c r="C267" s="77" t="s">
        <v>338</v>
      </c>
      <c r="D267" s="77">
        <v>2019</v>
      </c>
      <c r="E267" s="77">
        <v>359</v>
      </c>
      <c r="F267" s="77">
        <v>2822</v>
      </c>
      <c r="G267" s="1">
        <f t="shared" si="12"/>
        <v>0.17781079742446756</v>
      </c>
      <c r="H267" s="1">
        <f t="shared" si="13"/>
        <v>0.84266477675407514</v>
      </c>
      <c r="I267" s="77">
        <v>-0.39671581141208101</v>
      </c>
      <c r="J267" s="1">
        <f t="shared" si="14"/>
        <v>-800.9692232409916</v>
      </c>
    </row>
    <row r="268" spans="1:10">
      <c r="A268" s="77">
        <v>2</v>
      </c>
      <c r="B268" s="77">
        <v>431</v>
      </c>
      <c r="C268" s="77" t="s">
        <v>339</v>
      </c>
      <c r="D268" s="77">
        <v>1530</v>
      </c>
      <c r="E268" s="77">
        <v>495</v>
      </c>
      <c r="F268" s="77">
        <v>1751</v>
      </c>
      <c r="G268" s="1">
        <f t="shared" si="12"/>
        <v>0.3235294117647059</v>
      </c>
      <c r="H268" s="1">
        <f t="shared" si="13"/>
        <v>1.1564820102798401</v>
      </c>
      <c r="I268" s="77">
        <v>-0.19928085394984199</v>
      </c>
      <c r="J268" s="1">
        <f t="shared" si="14"/>
        <v>-304.89970654325822</v>
      </c>
    </row>
    <row r="269" spans="1:10">
      <c r="A269" s="77">
        <v>2</v>
      </c>
      <c r="B269" s="77">
        <v>432</v>
      </c>
      <c r="C269" s="77" t="s">
        <v>340</v>
      </c>
      <c r="D269" s="77">
        <v>515</v>
      </c>
      <c r="E269" s="77">
        <v>91</v>
      </c>
      <c r="F269" s="77">
        <v>1342</v>
      </c>
      <c r="G269" s="1">
        <f t="shared" si="12"/>
        <v>0.1766990291262136</v>
      </c>
      <c r="H269" s="1">
        <f t="shared" si="13"/>
        <v>0.45156482861400893</v>
      </c>
      <c r="I269" s="77">
        <v>-0.48016857232179599</v>
      </c>
      <c r="J269" s="1">
        <f t="shared" si="14"/>
        <v>-247.28681474572494</v>
      </c>
    </row>
    <row r="270" spans="1:10">
      <c r="A270" s="77">
        <v>2</v>
      </c>
      <c r="B270" s="77">
        <v>433</v>
      </c>
      <c r="C270" s="77" t="s">
        <v>341</v>
      </c>
      <c r="D270" s="77">
        <v>710</v>
      </c>
      <c r="E270" s="77">
        <v>136</v>
      </c>
      <c r="F270" s="77">
        <v>1478</v>
      </c>
      <c r="G270" s="1">
        <f t="shared" si="12"/>
        <v>0.19154929577464788</v>
      </c>
      <c r="H270" s="1">
        <f t="shared" si="13"/>
        <v>0.5723951285520974</v>
      </c>
      <c r="I270" s="77">
        <v>-0.44562375075303101</v>
      </c>
      <c r="J270" s="1">
        <f t="shared" si="14"/>
        <v>-316.39286303465201</v>
      </c>
    </row>
    <row r="271" spans="1:10">
      <c r="A271" s="77">
        <v>2</v>
      </c>
      <c r="B271" s="77">
        <v>434</v>
      </c>
      <c r="C271" s="77" t="s">
        <v>342</v>
      </c>
      <c r="D271" s="77">
        <v>1204</v>
      </c>
      <c r="E271" s="77">
        <v>546</v>
      </c>
      <c r="F271" s="77">
        <v>2202</v>
      </c>
      <c r="G271" s="1">
        <f t="shared" si="12"/>
        <v>0.45348837209302323</v>
      </c>
      <c r="H271" s="1">
        <f t="shared" si="13"/>
        <v>0.79473206176203448</v>
      </c>
      <c r="I271" s="77">
        <v>-4.6306782263446901E-2</v>
      </c>
      <c r="J271" s="1">
        <f t="shared" si="14"/>
        <v>-55.753365845190068</v>
      </c>
    </row>
    <row r="272" spans="1:10">
      <c r="A272" s="77">
        <v>2</v>
      </c>
      <c r="B272" s="77">
        <v>435</v>
      </c>
      <c r="C272" s="77" t="s">
        <v>343</v>
      </c>
      <c r="D272" s="77">
        <v>538</v>
      </c>
      <c r="E272" s="77">
        <v>193</v>
      </c>
      <c r="F272" s="77">
        <v>1409</v>
      </c>
      <c r="G272" s="1">
        <f t="shared" si="12"/>
        <v>0.35873605947955389</v>
      </c>
      <c r="H272" s="1">
        <f t="shared" si="13"/>
        <v>0.5188076650106459</v>
      </c>
      <c r="I272" s="77">
        <v>-0.22027239849715299</v>
      </c>
      <c r="J272" s="1">
        <f t="shared" si="14"/>
        <v>-118.50655039146831</v>
      </c>
    </row>
    <row r="273" spans="1:10">
      <c r="A273" s="77">
        <v>2</v>
      </c>
      <c r="B273" s="77">
        <v>436</v>
      </c>
      <c r="C273" s="77" t="s">
        <v>344</v>
      </c>
      <c r="D273" s="77">
        <v>499</v>
      </c>
      <c r="E273" s="77">
        <v>62</v>
      </c>
      <c r="F273" s="77">
        <v>799</v>
      </c>
      <c r="G273" s="1">
        <f t="shared" si="12"/>
        <v>0.12424849699398798</v>
      </c>
      <c r="H273" s="1">
        <f t="shared" si="13"/>
        <v>0.7021276595744681</v>
      </c>
      <c r="I273" s="77">
        <v>-0.54373626039413403</v>
      </c>
      <c r="J273" s="1">
        <f t="shared" si="14"/>
        <v>-271.32439393667289</v>
      </c>
    </row>
    <row r="274" spans="1:10">
      <c r="A274" s="77">
        <v>2</v>
      </c>
      <c r="B274" s="77">
        <v>437</v>
      </c>
      <c r="C274" s="77" t="s">
        <v>345</v>
      </c>
      <c r="D274" s="77">
        <v>126</v>
      </c>
      <c r="E274" s="77">
        <v>7</v>
      </c>
      <c r="F274" s="77">
        <v>466</v>
      </c>
      <c r="G274" s="1">
        <f t="shared" si="12"/>
        <v>5.5555555555555552E-2</v>
      </c>
      <c r="H274" s="1">
        <f t="shared" si="13"/>
        <v>0.28540772532188841</v>
      </c>
      <c r="I274" s="77">
        <v>-0.67452535500320598</v>
      </c>
      <c r="J274" s="1">
        <f t="shared" si="14"/>
        <v>-84.990194730403957</v>
      </c>
    </row>
    <row r="275" spans="1:10">
      <c r="A275" s="77">
        <v>2</v>
      </c>
      <c r="B275" s="77">
        <v>438</v>
      </c>
      <c r="C275" s="77" t="s">
        <v>346</v>
      </c>
      <c r="D275" s="77">
        <v>1202</v>
      </c>
      <c r="E275" s="77">
        <v>509</v>
      </c>
      <c r="F275" s="77">
        <v>2153</v>
      </c>
      <c r="G275" s="1">
        <f t="shared" si="12"/>
        <v>0.42346089850249585</v>
      </c>
      <c r="H275" s="1">
        <f t="shared" si="13"/>
        <v>0.79470506270320485</v>
      </c>
      <c r="I275" s="77">
        <v>-8.8619452442041904E-2</v>
      </c>
      <c r="J275" s="1">
        <f t="shared" si="14"/>
        <v>-106.52058183533437</v>
      </c>
    </row>
    <row r="276" spans="1:10">
      <c r="A276" s="77">
        <v>2</v>
      </c>
      <c r="B276" s="77">
        <v>439</v>
      </c>
      <c r="C276" s="77" t="s">
        <v>347</v>
      </c>
      <c r="D276" s="77">
        <v>1355</v>
      </c>
      <c r="E276" s="77">
        <v>299</v>
      </c>
      <c r="F276" s="77">
        <v>1561</v>
      </c>
      <c r="G276" s="1">
        <f t="shared" si="12"/>
        <v>0.22066420664206643</v>
      </c>
      <c r="H276" s="1">
        <f t="shared" si="13"/>
        <v>1.0595771941063421</v>
      </c>
      <c r="I276" s="77">
        <v>-0.35569189730350198</v>
      </c>
      <c r="J276" s="1">
        <f t="shared" si="14"/>
        <v>-481.96252084624518</v>
      </c>
    </row>
    <row r="277" spans="1:10">
      <c r="A277" s="77">
        <v>2</v>
      </c>
      <c r="B277" s="77">
        <v>440</v>
      </c>
      <c r="C277" s="77" t="s">
        <v>348</v>
      </c>
      <c r="D277" s="77">
        <v>366</v>
      </c>
      <c r="E277" s="77">
        <v>42</v>
      </c>
      <c r="F277" s="77">
        <v>750</v>
      </c>
      <c r="G277" s="1">
        <f t="shared" si="12"/>
        <v>0.11475409836065574</v>
      </c>
      <c r="H277" s="1">
        <f t="shared" si="13"/>
        <v>0.54400000000000004</v>
      </c>
      <c r="I277" s="77">
        <v>-0.56969335193747805</v>
      </c>
      <c r="J277" s="1">
        <f t="shared" si="14"/>
        <v>-208.50776680911696</v>
      </c>
    </row>
    <row r="278" spans="1:10">
      <c r="A278" s="77">
        <v>2</v>
      </c>
      <c r="B278" s="77">
        <v>441</v>
      </c>
      <c r="C278" s="77" t="s">
        <v>349</v>
      </c>
      <c r="D278" s="77">
        <v>826</v>
      </c>
      <c r="E278" s="77">
        <v>165</v>
      </c>
      <c r="F278" s="77">
        <v>1260</v>
      </c>
      <c r="G278" s="1">
        <f t="shared" si="12"/>
        <v>0.19975786924939468</v>
      </c>
      <c r="H278" s="1">
        <f t="shared" si="13"/>
        <v>0.78650793650793649</v>
      </c>
      <c r="I278" s="77">
        <v>-0.41977753309221899</v>
      </c>
      <c r="J278" s="1">
        <f t="shared" si="14"/>
        <v>-346.73624233417291</v>
      </c>
    </row>
    <row r="279" spans="1:10">
      <c r="A279" s="77">
        <v>2</v>
      </c>
      <c r="B279" s="77">
        <v>442</v>
      </c>
      <c r="C279" s="77" t="s">
        <v>350</v>
      </c>
      <c r="D279" s="77">
        <v>198</v>
      </c>
      <c r="E279" s="77">
        <v>13</v>
      </c>
      <c r="F279" s="77">
        <v>698</v>
      </c>
      <c r="G279" s="1">
        <f t="shared" si="12"/>
        <v>6.5656565656565663E-2</v>
      </c>
      <c r="H279" s="1">
        <f t="shared" si="13"/>
        <v>0.30229226361031519</v>
      </c>
      <c r="I279" s="77">
        <v>-0.65648071560079102</v>
      </c>
      <c r="J279" s="1">
        <f t="shared" si="14"/>
        <v>-129.98318168895662</v>
      </c>
    </row>
    <row r="280" spans="1:10">
      <c r="A280" s="77">
        <v>2</v>
      </c>
      <c r="B280" s="77">
        <v>443</v>
      </c>
      <c r="C280" s="77" t="s">
        <v>351</v>
      </c>
      <c r="D280" s="77">
        <v>4788</v>
      </c>
      <c r="E280" s="77">
        <v>2422</v>
      </c>
      <c r="F280" s="77">
        <v>2073</v>
      </c>
      <c r="G280" s="1">
        <f t="shared" si="12"/>
        <v>0.50584795321637432</v>
      </c>
      <c r="H280" s="1">
        <f t="shared" si="13"/>
        <v>3.4780511336227691</v>
      </c>
      <c r="I280" s="77">
        <v>0.29850782472380699</v>
      </c>
      <c r="J280" s="1">
        <f t="shared" si="14"/>
        <v>1429.2554647775878</v>
      </c>
    </row>
    <row r="281" spans="1:10">
      <c r="A281" s="77">
        <v>2</v>
      </c>
      <c r="B281" s="77">
        <v>444</v>
      </c>
      <c r="C281" s="77" t="s">
        <v>352</v>
      </c>
      <c r="D281" s="77">
        <v>1756</v>
      </c>
      <c r="E281" s="77">
        <v>1802</v>
      </c>
      <c r="F281" s="77">
        <v>1489</v>
      </c>
      <c r="G281" s="1">
        <f t="shared" si="12"/>
        <v>1.0261958997722096</v>
      </c>
      <c r="H281" s="1">
        <f t="shared" si="13"/>
        <v>2.3895231699126929</v>
      </c>
      <c r="I281" s="77">
        <v>0.85211505781700903</v>
      </c>
      <c r="J281" s="1">
        <f t="shared" si="14"/>
        <v>1496.3140415266678</v>
      </c>
    </row>
    <row r="282" spans="1:10">
      <c r="A282" s="77">
        <v>2</v>
      </c>
      <c r="B282" s="77">
        <v>445</v>
      </c>
      <c r="C282" s="77" t="s">
        <v>353</v>
      </c>
      <c r="D282" s="77">
        <v>1149</v>
      </c>
      <c r="E282" s="77">
        <v>150</v>
      </c>
      <c r="F282" s="77">
        <v>2371</v>
      </c>
      <c r="G282" s="1">
        <f t="shared" si="12"/>
        <v>0.13054830287206268</v>
      </c>
      <c r="H282" s="1">
        <f t="shared" si="13"/>
        <v>0.54787009700548295</v>
      </c>
      <c r="I282" s="77">
        <v>-0.51352366802398897</v>
      </c>
      <c r="J282" s="1">
        <f t="shared" si="14"/>
        <v>-590.03869455956328</v>
      </c>
    </row>
    <row r="283" spans="1:10">
      <c r="A283" s="77">
        <v>2</v>
      </c>
      <c r="B283" s="77">
        <v>446</v>
      </c>
      <c r="C283" s="77" t="s">
        <v>354</v>
      </c>
      <c r="D283" s="77">
        <v>4248</v>
      </c>
      <c r="E283" s="77">
        <v>1924</v>
      </c>
      <c r="F283" s="77">
        <v>2458</v>
      </c>
      <c r="G283" s="1">
        <f t="shared" si="12"/>
        <v>0.45291902071563089</v>
      </c>
      <c r="H283" s="1">
        <f t="shared" si="13"/>
        <v>2.5109845402766475</v>
      </c>
      <c r="I283" s="77">
        <v>0.15878256787299899</v>
      </c>
      <c r="J283" s="1">
        <f t="shared" si="14"/>
        <v>674.50834832449971</v>
      </c>
    </row>
    <row r="284" spans="1:10">
      <c r="A284" s="77">
        <v>2</v>
      </c>
      <c r="B284" s="77">
        <v>447</v>
      </c>
      <c r="C284" s="77" t="s">
        <v>355</v>
      </c>
      <c r="D284" s="77">
        <v>415</v>
      </c>
      <c r="E284" s="77">
        <v>69</v>
      </c>
      <c r="F284" s="77">
        <v>595</v>
      </c>
      <c r="G284" s="1">
        <f t="shared" si="12"/>
        <v>0.16626506024096385</v>
      </c>
      <c r="H284" s="1">
        <f t="shared" si="13"/>
        <v>0.8134453781512605</v>
      </c>
      <c r="I284" s="77">
        <v>-0.48344340400972902</v>
      </c>
      <c r="J284" s="1">
        <f t="shared" si="14"/>
        <v>-200.62901266403753</v>
      </c>
    </row>
    <row r="285" spans="1:10">
      <c r="A285" s="77">
        <v>2</v>
      </c>
      <c r="B285" s="77">
        <v>448</v>
      </c>
      <c r="C285" s="77" t="s">
        <v>356</v>
      </c>
      <c r="D285" s="77">
        <v>914</v>
      </c>
      <c r="E285" s="77">
        <v>709</v>
      </c>
      <c r="F285" s="77">
        <v>1612</v>
      </c>
      <c r="G285" s="1">
        <f t="shared" si="12"/>
        <v>0.77571115973741789</v>
      </c>
      <c r="H285" s="1">
        <f t="shared" si="13"/>
        <v>1.0068238213399503</v>
      </c>
      <c r="I285" s="77">
        <v>0.40350269537859501</v>
      </c>
      <c r="J285" s="1">
        <f t="shared" si="14"/>
        <v>368.80146357603581</v>
      </c>
    </row>
    <row r="286" spans="1:10">
      <c r="A286" s="77">
        <v>2</v>
      </c>
      <c r="B286" s="77">
        <v>491</v>
      </c>
      <c r="C286" s="77" t="s">
        <v>357</v>
      </c>
      <c r="D286" s="77">
        <v>592</v>
      </c>
      <c r="E286" s="77">
        <v>120</v>
      </c>
      <c r="F286" s="77">
        <v>658</v>
      </c>
      <c r="G286" s="1">
        <f t="shared" si="12"/>
        <v>0.20270270270270271</v>
      </c>
      <c r="H286" s="1">
        <f t="shared" si="13"/>
        <v>1.0820668693009119</v>
      </c>
      <c r="I286" s="77">
        <v>-0.41290157677408701</v>
      </c>
      <c r="J286" s="1">
        <f t="shared" si="14"/>
        <v>-244.43773345025951</v>
      </c>
    </row>
    <row r="287" spans="1:10">
      <c r="A287" s="77">
        <v>2</v>
      </c>
      <c r="B287" s="77">
        <v>492</v>
      </c>
      <c r="C287" s="77" t="s">
        <v>358</v>
      </c>
      <c r="D287" s="77">
        <v>1146</v>
      </c>
      <c r="E287" s="77">
        <v>382</v>
      </c>
      <c r="F287" s="77">
        <v>305</v>
      </c>
      <c r="G287" s="1">
        <f t="shared" si="12"/>
        <v>0.33333333333333331</v>
      </c>
      <c r="H287" s="1">
        <f t="shared" si="13"/>
        <v>5.0098360655737704</v>
      </c>
      <c r="I287" s="77">
        <v>-3.4749565451442303E-2</v>
      </c>
      <c r="J287" s="1">
        <f t="shared" si="14"/>
        <v>-39.823002007352876</v>
      </c>
    </row>
    <row r="288" spans="1:10">
      <c r="A288" s="77">
        <v>2</v>
      </c>
      <c r="B288" s="77">
        <v>493</v>
      </c>
      <c r="C288" s="77" t="s">
        <v>359</v>
      </c>
      <c r="D288" s="77">
        <v>470</v>
      </c>
      <c r="E288" s="77">
        <v>81</v>
      </c>
      <c r="F288" s="77">
        <v>353</v>
      </c>
      <c r="G288" s="1">
        <f t="shared" si="12"/>
        <v>0.17234042553191489</v>
      </c>
      <c r="H288" s="1">
        <f t="shared" si="13"/>
        <v>1.5609065155807365</v>
      </c>
      <c r="I288" s="77">
        <v>-0.440070910177078</v>
      </c>
      <c r="J288" s="1">
        <f t="shared" si="14"/>
        <v>-206.83332778322665</v>
      </c>
    </row>
    <row r="289" spans="1:10">
      <c r="A289" s="77">
        <v>2</v>
      </c>
      <c r="B289" s="77">
        <v>494</v>
      </c>
      <c r="C289" s="77" t="s">
        <v>360</v>
      </c>
      <c r="D289" s="77">
        <v>708</v>
      </c>
      <c r="E289" s="77">
        <v>471</v>
      </c>
      <c r="F289" s="77">
        <v>752</v>
      </c>
      <c r="G289" s="1">
        <f t="shared" si="12"/>
        <v>0.6652542372881356</v>
      </c>
      <c r="H289" s="1">
        <f t="shared" si="13"/>
        <v>1.5678191489361701</v>
      </c>
      <c r="I289" s="77">
        <v>0.26364494605375399</v>
      </c>
      <c r="J289" s="1">
        <f t="shared" si="14"/>
        <v>186.66062180605783</v>
      </c>
    </row>
    <row r="290" spans="1:10">
      <c r="A290" s="77">
        <v>2</v>
      </c>
      <c r="B290" s="77">
        <v>495</v>
      </c>
      <c r="C290" s="77" t="s">
        <v>361</v>
      </c>
      <c r="D290" s="77">
        <v>772</v>
      </c>
      <c r="E290" s="77">
        <v>377</v>
      </c>
      <c r="F290" s="77">
        <v>1018</v>
      </c>
      <c r="G290" s="1">
        <f t="shared" si="12"/>
        <v>0.48834196891191711</v>
      </c>
      <c r="H290" s="1">
        <f t="shared" si="13"/>
        <v>1.1286836935166995</v>
      </c>
      <c r="I290" s="77">
        <v>-1.4380700682580601E-3</v>
      </c>
      <c r="J290" s="1">
        <f t="shared" si="14"/>
        <v>-1.1101900926952224</v>
      </c>
    </row>
    <row r="291" spans="1:10">
      <c r="A291" s="77">
        <v>2</v>
      </c>
      <c r="B291" s="77">
        <v>496</v>
      </c>
      <c r="C291" s="77" t="s">
        <v>362</v>
      </c>
      <c r="D291" s="77">
        <v>3133</v>
      </c>
      <c r="E291" s="77">
        <v>1253</v>
      </c>
      <c r="F291" s="77">
        <v>2335</v>
      </c>
      <c r="G291" s="1">
        <f t="shared" si="12"/>
        <v>0.39993616342164062</v>
      </c>
      <c r="H291" s="1">
        <f t="shared" si="13"/>
        <v>1.878372591006424</v>
      </c>
      <c r="I291" s="77">
        <v>8.6888870642256796E-3</v>
      </c>
      <c r="J291" s="1">
        <f t="shared" si="14"/>
        <v>27.222283172219054</v>
      </c>
    </row>
    <row r="292" spans="1:10">
      <c r="A292" s="77">
        <v>2</v>
      </c>
      <c r="B292" s="77">
        <v>497</v>
      </c>
      <c r="C292" s="77" t="s">
        <v>363</v>
      </c>
      <c r="D292" s="77">
        <v>530</v>
      </c>
      <c r="E292" s="77">
        <v>81</v>
      </c>
      <c r="F292" s="77">
        <v>537</v>
      </c>
      <c r="G292" s="1">
        <f t="shared" si="12"/>
        <v>0.15283018867924528</v>
      </c>
      <c r="H292" s="1">
        <f t="shared" si="13"/>
        <v>1.1378026070763501</v>
      </c>
      <c r="I292" s="77">
        <v>-0.483288817072351</v>
      </c>
      <c r="J292" s="1">
        <f t="shared" si="14"/>
        <v>-256.14307304834603</v>
      </c>
    </row>
    <row r="293" spans="1:10">
      <c r="A293" s="77">
        <v>2</v>
      </c>
      <c r="B293" s="77">
        <v>498</v>
      </c>
      <c r="C293" s="77" t="s">
        <v>364</v>
      </c>
      <c r="D293" s="77">
        <v>1276</v>
      </c>
      <c r="E293" s="77">
        <v>811</v>
      </c>
      <c r="F293" s="77">
        <v>486</v>
      </c>
      <c r="G293" s="1">
        <f t="shared" si="12"/>
        <v>0.63557993730407525</v>
      </c>
      <c r="H293" s="1">
        <f t="shared" si="13"/>
        <v>4.2942386831275723</v>
      </c>
      <c r="I293" s="77">
        <v>0.36481346882894</v>
      </c>
      <c r="J293" s="1">
        <f t="shared" si="14"/>
        <v>465.50198622572742</v>
      </c>
    </row>
    <row r="294" spans="1:10">
      <c r="A294" s="77">
        <v>2</v>
      </c>
      <c r="B294" s="77">
        <v>499</v>
      </c>
      <c r="C294" s="77" t="s">
        <v>365</v>
      </c>
      <c r="D294" s="77">
        <v>579</v>
      </c>
      <c r="E294" s="77">
        <v>144</v>
      </c>
      <c r="F294" s="77">
        <v>550</v>
      </c>
      <c r="G294" s="1">
        <f t="shared" si="12"/>
        <v>0.24870466321243523</v>
      </c>
      <c r="H294" s="1">
        <f t="shared" si="13"/>
        <v>1.3145454545454545</v>
      </c>
      <c r="I294" s="77">
        <v>-0.33867933012377699</v>
      </c>
      <c r="J294" s="1">
        <f t="shared" si="14"/>
        <v>-196.09533214166689</v>
      </c>
    </row>
    <row r="295" spans="1:10">
      <c r="A295" s="77">
        <v>2</v>
      </c>
      <c r="B295" s="77">
        <v>500</v>
      </c>
      <c r="C295" s="77" t="s">
        <v>366</v>
      </c>
      <c r="D295" s="77">
        <v>412</v>
      </c>
      <c r="E295" s="77">
        <v>48</v>
      </c>
      <c r="F295" s="77">
        <v>468</v>
      </c>
      <c r="G295" s="1">
        <f t="shared" si="12"/>
        <v>0.11650485436893204</v>
      </c>
      <c r="H295" s="1">
        <f t="shared" si="13"/>
        <v>0.98290598290598286</v>
      </c>
      <c r="I295" s="77">
        <v>-0.54618842048252403</v>
      </c>
      <c r="J295" s="1">
        <f t="shared" si="14"/>
        <v>-225.02962923879991</v>
      </c>
    </row>
    <row r="296" spans="1:10">
      <c r="A296" s="77">
        <v>2</v>
      </c>
      <c r="B296" s="77">
        <v>501</v>
      </c>
      <c r="C296" s="77" t="s">
        <v>367</v>
      </c>
      <c r="D296" s="77">
        <v>427</v>
      </c>
      <c r="E296" s="77">
        <v>350</v>
      </c>
      <c r="F296" s="77">
        <v>330</v>
      </c>
      <c r="G296" s="1">
        <f t="shared" si="12"/>
        <v>0.81967213114754101</v>
      </c>
      <c r="H296" s="1">
        <f t="shared" si="13"/>
        <v>2.3545454545454545</v>
      </c>
      <c r="I296" s="77">
        <v>0.50282378140287298</v>
      </c>
      <c r="J296" s="1">
        <f t="shared" si="14"/>
        <v>214.70575465902675</v>
      </c>
    </row>
    <row r="297" spans="1:10">
      <c r="A297" s="77">
        <v>2</v>
      </c>
      <c r="B297" s="77">
        <v>502</v>
      </c>
      <c r="C297" s="77" t="s">
        <v>368</v>
      </c>
      <c r="D297" s="77">
        <v>822</v>
      </c>
      <c r="E297" s="77">
        <v>100</v>
      </c>
      <c r="F297" s="77">
        <v>463</v>
      </c>
      <c r="G297" s="1">
        <f t="shared" si="12"/>
        <v>0.12165450121654502</v>
      </c>
      <c r="H297" s="1">
        <f t="shared" si="13"/>
        <v>1.9913606911447084</v>
      </c>
      <c r="I297" s="77">
        <v>-0.47746449953797898</v>
      </c>
      <c r="J297" s="1">
        <f t="shared" si="14"/>
        <v>-392.47581862021872</v>
      </c>
    </row>
    <row r="298" spans="1:10">
      <c r="A298" s="77">
        <v>2</v>
      </c>
      <c r="B298" s="77">
        <v>531</v>
      </c>
      <c r="C298" s="77" t="s">
        <v>369</v>
      </c>
      <c r="D298" s="77">
        <v>54</v>
      </c>
      <c r="E298" s="77">
        <v>0</v>
      </c>
      <c r="F298" s="77">
        <v>146</v>
      </c>
      <c r="G298" s="1">
        <f t="shared" si="12"/>
        <v>0</v>
      </c>
      <c r="H298" s="1">
        <f t="shared" si="13"/>
        <v>0.36986301369863012</v>
      </c>
      <c r="I298" s="77">
        <v>-0.75208872276711602</v>
      </c>
      <c r="J298" s="1">
        <f t="shared" si="14"/>
        <v>-40.612791029424265</v>
      </c>
    </row>
    <row r="299" spans="1:10">
      <c r="A299" s="77">
        <v>2</v>
      </c>
      <c r="B299" s="77">
        <v>532</v>
      </c>
      <c r="C299" s="77" t="s">
        <v>370</v>
      </c>
      <c r="D299" s="77">
        <v>161</v>
      </c>
      <c r="E299" s="77">
        <v>11</v>
      </c>
      <c r="F299" s="77">
        <v>220</v>
      </c>
      <c r="G299" s="1">
        <f t="shared" si="12"/>
        <v>6.8322981366459631E-2</v>
      </c>
      <c r="H299" s="1">
        <f t="shared" si="13"/>
        <v>0.78181818181818186</v>
      </c>
      <c r="I299" s="77">
        <v>-0.63350639327304703</v>
      </c>
      <c r="J299" s="1">
        <f t="shared" si="14"/>
        <v>-101.99452931696057</v>
      </c>
    </row>
    <row r="300" spans="1:10">
      <c r="A300" s="77">
        <v>2</v>
      </c>
      <c r="B300" s="77">
        <v>533</v>
      </c>
      <c r="C300" s="77" t="s">
        <v>371</v>
      </c>
      <c r="D300" s="77">
        <v>2996</v>
      </c>
      <c r="E300" s="77">
        <v>664</v>
      </c>
      <c r="F300" s="77">
        <v>992</v>
      </c>
      <c r="G300" s="1">
        <f t="shared" si="12"/>
        <v>0.22162883845126835</v>
      </c>
      <c r="H300" s="1">
        <f t="shared" si="13"/>
        <v>3.689516129032258</v>
      </c>
      <c r="I300" s="77">
        <v>-0.169320716595563</v>
      </c>
      <c r="J300" s="1">
        <f t="shared" si="14"/>
        <v>-507.28486692030674</v>
      </c>
    </row>
    <row r="301" spans="1:10">
      <c r="A301" s="77">
        <v>2</v>
      </c>
      <c r="B301" s="77">
        <v>534</v>
      </c>
      <c r="C301" s="77" t="s">
        <v>372</v>
      </c>
      <c r="D301" s="77">
        <v>478</v>
      </c>
      <c r="E301" s="77">
        <v>35</v>
      </c>
      <c r="F301" s="77">
        <v>345</v>
      </c>
      <c r="G301" s="1">
        <f t="shared" si="12"/>
        <v>7.3221757322175729E-2</v>
      </c>
      <c r="H301" s="1">
        <f t="shared" si="13"/>
        <v>1.4869565217391305</v>
      </c>
      <c r="I301" s="77">
        <v>-0.58231914102643001</v>
      </c>
      <c r="J301" s="1">
        <f t="shared" si="14"/>
        <v>-278.34854941063355</v>
      </c>
    </row>
    <row r="302" spans="1:10">
      <c r="A302" s="77">
        <v>2</v>
      </c>
      <c r="B302" s="77">
        <v>535</v>
      </c>
      <c r="C302" s="77" t="s">
        <v>373</v>
      </c>
      <c r="D302" s="77">
        <v>95</v>
      </c>
      <c r="E302" s="77">
        <v>101</v>
      </c>
      <c r="F302" s="77">
        <v>213</v>
      </c>
      <c r="G302" s="1">
        <f t="shared" si="12"/>
        <v>1.0631578947368421</v>
      </c>
      <c r="H302" s="1">
        <f t="shared" si="13"/>
        <v>0.92018779342723001</v>
      </c>
      <c r="I302" s="77">
        <v>0.76860856693250601</v>
      </c>
      <c r="J302" s="1">
        <f t="shared" si="14"/>
        <v>73.01781385858807</v>
      </c>
    </row>
    <row r="303" spans="1:10">
      <c r="A303" s="77">
        <v>2</v>
      </c>
      <c r="B303" s="77">
        <v>536</v>
      </c>
      <c r="C303" s="77" t="s">
        <v>374</v>
      </c>
      <c r="D303" s="77">
        <v>203</v>
      </c>
      <c r="E303" s="77">
        <v>19</v>
      </c>
      <c r="F303" s="77">
        <v>281</v>
      </c>
      <c r="G303" s="1">
        <f t="shared" si="12"/>
        <v>9.3596059113300489E-2</v>
      </c>
      <c r="H303" s="1">
        <f t="shared" si="13"/>
        <v>0.79003558718861211</v>
      </c>
      <c r="I303" s="77">
        <v>-0.59579754527294204</v>
      </c>
      <c r="J303" s="1">
        <f t="shared" si="14"/>
        <v>-120.94690169040723</v>
      </c>
    </row>
    <row r="304" spans="1:10">
      <c r="A304" s="77">
        <v>2</v>
      </c>
      <c r="B304" s="77">
        <v>537</v>
      </c>
      <c r="C304" s="77" t="s">
        <v>375</v>
      </c>
      <c r="D304" s="77">
        <v>315</v>
      </c>
      <c r="E304" s="77">
        <v>51</v>
      </c>
      <c r="F304" s="77">
        <v>282</v>
      </c>
      <c r="G304" s="1">
        <f t="shared" si="12"/>
        <v>0.16190476190476191</v>
      </c>
      <c r="H304" s="1">
        <f t="shared" si="13"/>
        <v>1.2978723404255319</v>
      </c>
      <c r="I304" s="77">
        <v>-0.47285622673013</v>
      </c>
      <c r="J304" s="1">
        <f t="shared" si="14"/>
        <v>-148.94971141999096</v>
      </c>
    </row>
    <row r="305" spans="1:10">
      <c r="A305" s="77">
        <v>2</v>
      </c>
      <c r="B305" s="77">
        <v>538</v>
      </c>
      <c r="C305" s="77" t="s">
        <v>376</v>
      </c>
      <c r="D305" s="77">
        <v>1777</v>
      </c>
      <c r="E305" s="77">
        <v>458</v>
      </c>
      <c r="F305" s="77">
        <v>764</v>
      </c>
      <c r="G305" s="1">
        <f t="shared" si="12"/>
        <v>0.25773776027011819</v>
      </c>
      <c r="H305" s="1">
        <f t="shared" si="13"/>
        <v>2.9253926701570681</v>
      </c>
      <c r="I305" s="77">
        <v>-0.20433055374949299</v>
      </c>
      <c r="J305" s="1">
        <f t="shared" si="14"/>
        <v>-363.09539401284906</v>
      </c>
    </row>
    <row r="306" spans="1:10">
      <c r="A306" s="77">
        <v>2</v>
      </c>
      <c r="B306" s="77">
        <v>539</v>
      </c>
      <c r="C306" s="77" t="s">
        <v>377</v>
      </c>
      <c r="D306" s="77">
        <v>945</v>
      </c>
      <c r="E306" s="77">
        <v>122</v>
      </c>
      <c r="F306" s="77">
        <v>475</v>
      </c>
      <c r="G306" s="1">
        <f t="shared" si="12"/>
        <v>0.1291005291005291</v>
      </c>
      <c r="H306" s="1">
        <f t="shared" si="13"/>
        <v>2.2463157894736843</v>
      </c>
      <c r="I306" s="77">
        <v>-0.45061507420054697</v>
      </c>
      <c r="J306" s="1">
        <f t="shared" si="14"/>
        <v>-425.83124511951689</v>
      </c>
    </row>
    <row r="307" spans="1:10">
      <c r="A307" s="77">
        <v>2</v>
      </c>
      <c r="B307" s="77">
        <v>540</v>
      </c>
      <c r="C307" s="77" t="s">
        <v>378</v>
      </c>
      <c r="D307" s="77">
        <v>4630</v>
      </c>
      <c r="E307" s="77">
        <v>1519</v>
      </c>
      <c r="F307" s="77">
        <v>742</v>
      </c>
      <c r="G307" s="1">
        <f t="shared" si="12"/>
        <v>0.32807775377969761</v>
      </c>
      <c r="H307" s="1">
        <f t="shared" si="13"/>
        <v>8.2870619946091644</v>
      </c>
      <c r="I307" s="77">
        <v>0.250517992427152</v>
      </c>
      <c r="J307" s="1">
        <f t="shared" si="14"/>
        <v>1159.8983049377139</v>
      </c>
    </row>
    <row r="308" spans="1:10">
      <c r="A308" s="77">
        <v>2</v>
      </c>
      <c r="B308" s="77">
        <v>541</v>
      </c>
      <c r="C308" s="77" t="s">
        <v>379</v>
      </c>
      <c r="D308" s="77">
        <v>409</v>
      </c>
      <c r="E308" s="77">
        <v>73</v>
      </c>
      <c r="F308" s="77">
        <v>502</v>
      </c>
      <c r="G308" s="1">
        <f t="shared" si="12"/>
        <v>0.17848410757946209</v>
      </c>
      <c r="H308" s="1">
        <f t="shared" si="13"/>
        <v>0.96015936254980083</v>
      </c>
      <c r="I308" s="77">
        <v>-0.46014920942401</v>
      </c>
      <c r="J308" s="1">
        <f t="shared" si="14"/>
        <v>-188.20102665442008</v>
      </c>
    </row>
    <row r="309" spans="1:10">
      <c r="A309" s="77">
        <v>2</v>
      </c>
      <c r="B309" s="77">
        <v>542</v>
      </c>
      <c r="C309" s="77" t="s">
        <v>380</v>
      </c>
      <c r="D309" s="77">
        <v>338</v>
      </c>
      <c r="E309" s="77">
        <v>58</v>
      </c>
      <c r="F309" s="77">
        <v>443</v>
      </c>
      <c r="G309" s="1">
        <f t="shared" si="12"/>
        <v>0.17159763313609466</v>
      </c>
      <c r="H309" s="1">
        <f t="shared" si="13"/>
        <v>0.89390519187358919</v>
      </c>
      <c r="I309" s="77">
        <v>-0.475774037736438</v>
      </c>
      <c r="J309" s="1">
        <f t="shared" si="14"/>
        <v>-160.81162475491604</v>
      </c>
    </row>
    <row r="310" spans="1:10">
      <c r="A310" s="77">
        <v>2</v>
      </c>
      <c r="B310" s="77">
        <v>543</v>
      </c>
      <c r="C310" s="77" t="s">
        <v>381</v>
      </c>
      <c r="D310" s="77">
        <v>590</v>
      </c>
      <c r="E310" s="77">
        <v>120</v>
      </c>
      <c r="F310" s="77">
        <v>376</v>
      </c>
      <c r="G310" s="1">
        <f t="shared" si="12"/>
        <v>0.20338983050847459</v>
      </c>
      <c r="H310" s="1">
        <f t="shared" si="13"/>
        <v>1.8882978723404256</v>
      </c>
      <c r="I310" s="77">
        <v>-0.37701418885673399</v>
      </c>
      <c r="J310" s="1">
        <f t="shared" si="14"/>
        <v>-222.43837142547306</v>
      </c>
    </row>
    <row r="311" spans="1:10">
      <c r="A311" s="77">
        <v>2</v>
      </c>
      <c r="B311" s="77">
        <v>544</v>
      </c>
      <c r="C311" s="77" t="s">
        <v>382</v>
      </c>
      <c r="D311" s="77">
        <v>3555</v>
      </c>
      <c r="E311" s="77">
        <v>4149</v>
      </c>
      <c r="F311" s="77">
        <v>620</v>
      </c>
      <c r="G311" s="1">
        <f t="shared" si="12"/>
        <v>1.1670886075949367</v>
      </c>
      <c r="H311" s="1">
        <f t="shared" si="13"/>
        <v>12.425806451612903</v>
      </c>
      <c r="I311" s="77">
        <v>1.5636661262706399</v>
      </c>
      <c r="J311" s="1">
        <f t="shared" si="14"/>
        <v>5558.8330788921248</v>
      </c>
    </row>
    <row r="312" spans="1:10">
      <c r="A312" s="77">
        <v>2</v>
      </c>
      <c r="B312" s="77">
        <v>545</v>
      </c>
      <c r="C312" s="77" t="s">
        <v>383</v>
      </c>
      <c r="D312" s="77">
        <v>241</v>
      </c>
      <c r="E312" s="77">
        <v>11</v>
      </c>
      <c r="F312" s="77">
        <v>379</v>
      </c>
      <c r="G312" s="1">
        <f t="shared" si="12"/>
        <v>4.5643153526970952E-2</v>
      </c>
      <c r="H312" s="1">
        <f t="shared" si="13"/>
        <v>0.66490765171503963</v>
      </c>
      <c r="I312" s="77">
        <v>-0.667023049300982</v>
      </c>
      <c r="J312" s="1">
        <f t="shared" si="14"/>
        <v>-160.75255488153667</v>
      </c>
    </row>
    <row r="313" spans="1:10">
      <c r="A313" s="77">
        <v>2</v>
      </c>
      <c r="B313" s="77">
        <v>546</v>
      </c>
      <c r="C313" s="77" t="s">
        <v>384</v>
      </c>
      <c r="D313" s="77">
        <v>9750</v>
      </c>
      <c r="E313" s="77">
        <v>5167</v>
      </c>
      <c r="F313" s="77">
        <v>888</v>
      </c>
      <c r="G313" s="1">
        <f t="shared" si="12"/>
        <v>0.5299487179487179</v>
      </c>
      <c r="H313" s="1">
        <f t="shared" si="13"/>
        <v>16.798423423423422</v>
      </c>
      <c r="I313" s="77">
        <v>1.12492673420329</v>
      </c>
      <c r="J313" s="1">
        <f t="shared" si="14"/>
        <v>10968.035658482078</v>
      </c>
    </row>
    <row r="314" spans="1:10">
      <c r="A314" s="77">
        <v>2</v>
      </c>
      <c r="B314" s="77">
        <v>547</v>
      </c>
      <c r="C314" s="77" t="s">
        <v>385</v>
      </c>
      <c r="D314" s="77">
        <v>562</v>
      </c>
      <c r="E314" s="77">
        <v>33</v>
      </c>
      <c r="F314" s="77">
        <v>236</v>
      </c>
      <c r="G314" s="1">
        <f t="shared" si="12"/>
        <v>5.8718861209964411E-2</v>
      </c>
      <c r="H314" s="1">
        <f t="shared" si="13"/>
        <v>2.5211864406779663</v>
      </c>
      <c r="I314" s="77">
        <v>-0.55418081755159199</v>
      </c>
      <c r="J314" s="1">
        <f t="shared" si="14"/>
        <v>-311.44961946399468</v>
      </c>
    </row>
    <row r="315" spans="1:10">
      <c r="A315" s="77">
        <v>2</v>
      </c>
      <c r="B315" s="77">
        <v>548</v>
      </c>
      <c r="C315" s="77" t="s">
        <v>386</v>
      </c>
      <c r="D315" s="77">
        <v>264</v>
      </c>
      <c r="E315" s="77">
        <v>17</v>
      </c>
      <c r="F315" s="77">
        <v>215</v>
      </c>
      <c r="G315" s="1">
        <f t="shared" si="12"/>
        <v>6.4393939393939392E-2</v>
      </c>
      <c r="H315" s="1">
        <f t="shared" si="13"/>
        <v>1.3069767441860465</v>
      </c>
      <c r="I315" s="77">
        <v>-0.61178339437221896</v>
      </c>
      <c r="J315" s="1">
        <f t="shared" si="14"/>
        <v>-161.51081611426579</v>
      </c>
    </row>
    <row r="316" spans="1:10">
      <c r="A316" s="77">
        <v>2</v>
      </c>
      <c r="B316" s="77">
        <v>549</v>
      </c>
      <c r="C316" s="77" t="s">
        <v>387</v>
      </c>
      <c r="D316" s="77">
        <v>387</v>
      </c>
      <c r="E316" s="77">
        <v>39</v>
      </c>
      <c r="F316" s="77">
        <v>140</v>
      </c>
      <c r="G316" s="1">
        <f t="shared" si="12"/>
        <v>0.10077519379844961</v>
      </c>
      <c r="H316" s="1">
        <f t="shared" si="13"/>
        <v>3.0428571428571427</v>
      </c>
      <c r="I316" s="77">
        <v>-0.47994129416055897</v>
      </c>
      <c r="J316" s="1">
        <f t="shared" si="14"/>
        <v>-185.73728084013632</v>
      </c>
    </row>
    <row r="317" spans="1:10">
      <c r="A317" s="77">
        <v>2</v>
      </c>
      <c r="B317" s="77">
        <v>550</v>
      </c>
      <c r="C317" s="77" t="s">
        <v>388</v>
      </c>
      <c r="D317" s="77">
        <v>77</v>
      </c>
      <c r="E317" s="77">
        <v>15</v>
      </c>
      <c r="F317" s="77">
        <v>219</v>
      </c>
      <c r="G317" s="1">
        <f t="shared" si="12"/>
        <v>0.19480519480519481</v>
      </c>
      <c r="H317" s="1">
        <f t="shared" si="13"/>
        <v>0.42009132420091322</v>
      </c>
      <c r="I317" s="77">
        <v>-0.47497651127660501</v>
      </c>
      <c r="J317" s="1">
        <f t="shared" si="14"/>
        <v>-36.573191368298588</v>
      </c>
    </row>
    <row r="318" spans="1:10">
      <c r="A318" s="77">
        <v>2</v>
      </c>
      <c r="B318" s="77">
        <v>551</v>
      </c>
      <c r="C318" s="77" t="s">
        <v>389</v>
      </c>
      <c r="D318" s="77">
        <v>5580</v>
      </c>
      <c r="E318" s="77">
        <v>2125</v>
      </c>
      <c r="F318" s="77">
        <v>689</v>
      </c>
      <c r="G318" s="1">
        <f t="shared" si="12"/>
        <v>0.38082437275985664</v>
      </c>
      <c r="H318" s="1">
        <f t="shared" si="13"/>
        <v>11.182873730043541</v>
      </c>
      <c r="I318" s="77">
        <v>0.49142930647577998</v>
      </c>
      <c r="J318" s="1">
        <f t="shared" si="14"/>
        <v>2742.1755301348521</v>
      </c>
    </row>
    <row r="319" spans="1:10">
      <c r="A319" s="77">
        <v>2</v>
      </c>
      <c r="B319" s="77">
        <v>552</v>
      </c>
      <c r="C319" s="77" t="s">
        <v>390</v>
      </c>
      <c r="D319" s="77">
        <v>4080</v>
      </c>
      <c r="E319" s="77">
        <v>1747</v>
      </c>
      <c r="F319" s="77">
        <v>1687</v>
      </c>
      <c r="G319" s="1">
        <f t="shared" si="12"/>
        <v>0.4281862745098039</v>
      </c>
      <c r="H319" s="1">
        <f t="shared" si="13"/>
        <v>3.4540604623592177</v>
      </c>
      <c r="I319" s="77">
        <v>0.15770204206723401</v>
      </c>
      <c r="J319" s="1">
        <f t="shared" si="14"/>
        <v>643.42433163431474</v>
      </c>
    </row>
    <row r="320" spans="1:10">
      <c r="A320" s="77">
        <v>2</v>
      </c>
      <c r="B320" s="77">
        <v>553</v>
      </c>
      <c r="C320" s="77" t="s">
        <v>391</v>
      </c>
      <c r="D320" s="77">
        <v>106</v>
      </c>
      <c r="E320" s="77">
        <v>27</v>
      </c>
      <c r="F320" s="77">
        <v>140</v>
      </c>
      <c r="G320" s="1">
        <f t="shared" si="12"/>
        <v>0.25471698113207547</v>
      </c>
      <c r="H320" s="1">
        <f t="shared" si="13"/>
        <v>0.95</v>
      </c>
      <c r="I320" s="77">
        <v>-0.36646669289719302</v>
      </c>
      <c r="J320" s="1">
        <f t="shared" si="14"/>
        <v>-38.84546944710246</v>
      </c>
    </row>
    <row r="321" spans="1:10">
      <c r="A321" s="77">
        <v>2</v>
      </c>
      <c r="B321" s="77">
        <v>554</v>
      </c>
      <c r="C321" s="77" t="s">
        <v>392</v>
      </c>
      <c r="D321" s="77">
        <v>804</v>
      </c>
      <c r="E321" s="77">
        <v>382</v>
      </c>
      <c r="F321" s="77">
        <v>377</v>
      </c>
      <c r="G321" s="1">
        <f t="shared" si="12"/>
        <v>0.47512437810945274</v>
      </c>
      <c r="H321" s="1">
        <f t="shared" si="13"/>
        <v>3.1458885941644561</v>
      </c>
      <c r="I321" s="77">
        <v>6.8945405154968706E-2</v>
      </c>
      <c r="J321" s="1">
        <f t="shared" si="14"/>
        <v>55.432105744594843</v>
      </c>
    </row>
    <row r="322" spans="1:10">
      <c r="A322" s="77">
        <v>2</v>
      </c>
      <c r="B322" s="77">
        <v>555</v>
      </c>
      <c r="C322" s="77" t="s">
        <v>393</v>
      </c>
      <c r="D322" s="77">
        <v>318</v>
      </c>
      <c r="E322" s="77">
        <v>18</v>
      </c>
      <c r="F322" s="77">
        <v>363</v>
      </c>
      <c r="G322" s="1">
        <f t="shared" si="12"/>
        <v>5.6603773584905662E-2</v>
      </c>
      <c r="H322" s="1">
        <f t="shared" si="13"/>
        <v>0.92561983471074383</v>
      </c>
      <c r="I322" s="77">
        <v>-0.63696655986486395</v>
      </c>
      <c r="J322" s="1">
        <f t="shared" si="14"/>
        <v>-202.55536603702674</v>
      </c>
    </row>
    <row r="323" spans="1:10">
      <c r="A323" s="77">
        <v>2</v>
      </c>
      <c r="B323" s="77">
        <v>556</v>
      </c>
      <c r="C323" s="77" t="s">
        <v>394</v>
      </c>
      <c r="D323" s="77">
        <v>330</v>
      </c>
      <c r="E323" s="77">
        <v>9</v>
      </c>
      <c r="F323" s="77">
        <v>187</v>
      </c>
      <c r="G323" s="1">
        <f t="shared" si="12"/>
        <v>2.7272727272727271E-2</v>
      </c>
      <c r="H323" s="1">
        <f t="shared" si="13"/>
        <v>1.8128342245989304</v>
      </c>
      <c r="I323" s="77">
        <v>-0.63917069974598895</v>
      </c>
      <c r="J323" s="1">
        <f t="shared" si="14"/>
        <v>-210.92633091617634</v>
      </c>
    </row>
    <row r="324" spans="1:10">
      <c r="A324" s="77">
        <v>2</v>
      </c>
      <c r="B324" s="77">
        <v>557</v>
      </c>
      <c r="C324" s="77" t="s">
        <v>395</v>
      </c>
      <c r="D324" s="77">
        <v>524</v>
      </c>
      <c r="E324" s="77">
        <v>26</v>
      </c>
      <c r="F324" s="77">
        <v>348</v>
      </c>
      <c r="G324" s="1">
        <f t="shared" si="12"/>
        <v>4.9618320610687022E-2</v>
      </c>
      <c r="H324" s="1">
        <f t="shared" si="13"/>
        <v>1.5804597701149425</v>
      </c>
      <c r="I324" s="77">
        <v>-0.60946551292113804</v>
      </c>
      <c r="J324" s="1">
        <f t="shared" si="14"/>
        <v>-319.35992877067633</v>
      </c>
    </row>
    <row r="325" spans="1:10">
      <c r="A325" s="77">
        <v>2</v>
      </c>
      <c r="B325" s="77">
        <v>561</v>
      </c>
      <c r="C325" s="77" t="s">
        <v>396</v>
      </c>
      <c r="D325" s="77">
        <v>3615</v>
      </c>
      <c r="E325" s="77">
        <v>1718</v>
      </c>
      <c r="F325" s="77">
        <v>5402</v>
      </c>
      <c r="G325" s="1">
        <f t="shared" si="12"/>
        <v>0.47524204702627937</v>
      </c>
      <c r="H325" s="1">
        <f t="shared" si="13"/>
        <v>0.98722695298037766</v>
      </c>
      <c r="I325" s="77">
        <v>9.6692299360258305E-2</v>
      </c>
      <c r="J325" s="1">
        <f t="shared" si="14"/>
        <v>349.54266218733375</v>
      </c>
    </row>
    <row r="326" spans="1:10">
      <c r="A326" s="77">
        <v>2</v>
      </c>
      <c r="B326" s="77">
        <v>562</v>
      </c>
      <c r="C326" s="77" t="s">
        <v>397</v>
      </c>
      <c r="D326" s="77">
        <v>1981</v>
      </c>
      <c r="E326" s="77">
        <v>694</v>
      </c>
      <c r="F326" s="77">
        <v>2416</v>
      </c>
      <c r="G326" s="1">
        <f t="shared" si="12"/>
        <v>0.35032811711256939</v>
      </c>
      <c r="H326" s="1">
        <f t="shared" si="13"/>
        <v>1.1072019867549669</v>
      </c>
      <c r="I326" s="77">
        <v>-0.14427223436227099</v>
      </c>
      <c r="J326" s="1">
        <f t="shared" si="14"/>
        <v>-285.80329627165884</v>
      </c>
    </row>
    <row r="327" spans="1:10">
      <c r="A327" s="77">
        <v>2</v>
      </c>
      <c r="B327" s="77">
        <v>563</v>
      </c>
      <c r="C327" s="77" t="s">
        <v>398</v>
      </c>
      <c r="D327" s="77">
        <v>6682</v>
      </c>
      <c r="E327" s="77">
        <v>2980</v>
      </c>
      <c r="F327" s="77">
        <v>6015</v>
      </c>
      <c r="G327" s="1">
        <f t="shared" si="12"/>
        <v>0.44597425920383121</v>
      </c>
      <c r="H327" s="1">
        <f t="shared" si="13"/>
        <v>1.6063175394846219</v>
      </c>
      <c r="I327" s="77">
        <v>0.214777987799117</v>
      </c>
      <c r="J327" s="1">
        <f t="shared" si="14"/>
        <v>1435.1465144736999</v>
      </c>
    </row>
    <row r="328" spans="1:10">
      <c r="A328" s="77">
        <v>2</v>
      </c>
      <c r="B328" s="77">
        <v>564</v>
      </c>
      <c r="C328" s="77" t="s">
        <v>399</v>
      </c>
      <c r="D328" s="77">
        <v>811</v>
      </c>
      <c r="E328" s="77">
        <v>154</v>
      </c>
      <c r="F328" s="77">
        <v>2375</v>
      </c>
      <c r="G328" s="1">
        <f t="shared" si="12"/>
        <v>0.18988902589395806</v>
      </c>
      <c r="H328" s="1">
        <f t="shared" si="13"/>
        <v>0.40631578947368419</v>
      </c>
      <c r="I328" s="77">
        <v>-0.450810996345898</v>
      </c>
      <c r="J328" s="1">
        <f t="shared" si="14"/>
        <v>-365.60771803652329</v>
      </c>
    </row>
    <row r="329" spans="1:10">
      <c r="A329" s="77">
        <v>2</v>
      </c>
      <c r="B329" s="77">
        <v>565</v>
      </c>
      <c r="C329" s="77" t="s">
        <v>400</v>
      </c>
      <c r="D329" s="77">
        <v>1203</v>
      </c>
      <c r="E329" s="77">
        <v>601</v>
      </c>
      <c r="F329" s="77">
        <v>3499</v>
      </c>
      <c r="G329" s="1">
        <f t="shared" ref="G329:G392" si="15">E329/D329</f>
        <v>0.4995843724023275</v>
      </c>
      <c r="H329" s="1">
        <f t="shared" ref="H329:H392" si="16">(D329+E329)/F329</f>
        <v>0.51557587882252076</v>
      </c>
      <c r="I329" s="77">
        <v>6.3498307239985901E-3</v>
      </c>
      <c r="J329" s="1">
        <f t="shared" ref="J329:J392" si="17">I329*D329</f>
        <v>7.6388463609703043</v>
      </c>
    </row>
    <row r="330" spans="1:10">
      <c r="A330" s="77">
        <v>2</v>
      </c>
      <c r="B330" s="77">
        <v>566</v>
      </c>
      <c r="C330" s="77" t="s">
        <v>401</v>
      </c>
      <c r="D330" s="77">
        <v>953</v>
      </c>
      <c r="E330" s="77">
        <v>209</v>
      </c>
      <c r="F330" s="77">
        <v>588</v>
      </c>
      <c r="G330" s="1">
        <f t="shared" si="15"/>
        <v>0.21930745015739769</v>
      </c>
      <c r="H330" s="1">
        <f t="shared" si="16"/>
        <v>1.9761904761904763</v>
      </c>
      <c r="I330" s="77">
        <v>-0.33514833538314198</v>
      </c>
      <c r="J330" s="1">
        <f t="shared" si="17"/>
        <v>-319.39636362013431</v>
      </c>
    </row>
    <row r="331" spans="1:10">
      <c r="A331" s="77">
        <v>2</v>
      </c>
      <c r="B331" s="77">
        <v>567</v>
      </c>
      <c r="C331" s="77" t="s">
        <v>402</v>
      </c>
      <c r="D331" s="77">
        <v>3398</v>
      </c>
      <c r="E331" s="77">
        <v>929</v>
      </c>
      <c r="F331" s="77">
        <v>8314</v>
      </c>
      <c r="G331" s="1">
        <f t="shared" si="15"/>
        <v>0.27339611536197761</v>
      </c>
      <c r="H331" s="1">
        <f t="shared" si="16"/>
        <v>0.52044743805629057</v>
      </c>
      <c r="I331" s="77">
        <v>-0.216780204408907</v>
      </c>
      <c r="J331" s="1">
        <f t="shared" si="17"/>
        <v>-736.61913458146603</v>
      </c>
    </row>
    <row r="332" spans="1:10">
      <c r="A332" s="77">
        <v>2</v>
      </c>
      <c r="B332" s="77">
        <v>571</v>
      </c>
      <c r="C332" s="77" t="s">
        <v>403</v>
      </c>
      <c r="D332" s="77">
        <v>1153</v>
      </c>
      <c r="E332" s="77">
        <v>485</v>
      </c>
      <c r="F332" s="77">
        <v>2603</v>
      </c>
      <c r="G332" s="1">
        <f t="shared" si="15"/>
        <v>0.42064180398959239</v>
      </c>
      <c r="H332" s="1">
        <f t="shared" si="16"/>
        <v>0.62927391471379179</v>
      </c>
      <c r="I332" s="77">
        <v>-0.101881588340634</v>
      </c>
      <c r="J332" s="1">
        <f t="shared" si="17"/>
        <v>-117.469471356751</v>
      </c>
    </row>
    <row r="333" spans="1:10">
      <c r="A333" s="77">
        <v>2</v>
      </c>
      <c r="B333" s="77">
        <v>572</v>
      </c>
      <c r="C333" s="77" t="s">
        <v>404</v>
      </c>
      <c r="D333" s="77">
        <v>2383</v>
      </c>
      <c r="E333" s="77">
        <v>639</v>
      </c>
      <c r="F333" s="77">
        <v>1160</v>
      </c>
      <c r="G333" s="1">
        <f t="shared" si="15"/>
        <v>0.26814939152328998</v>
      </c>
      <c r="H333" s="1">
        <f t="shared" si="16"/>
        <v>2.6051724137931034</v>
      </c>
      <c r="I333" s="77">
        <v>-0.177441008249209</v>
      </c>
      <c r="J333" s="1">
        <f t="shared" si="17"/>
        <v>-422.84192265786504</v>
      </c>
    </row>
    <row r="334" spans="1:10">
      <c r="A334" s="77">
        <v>2</v>
      </c>
      <c r="B334" s="77">
        <v>573</v>
      </c>
      <c r="C334" s="77" t="s">
        <v>405</v>
      </c>
      <c r="D334" s="77">
        <v>2996</v>
      </c>
      <c r="E334" s="77">
        <v>1502</v>
      </c>
      <c r="F334" s="77">
        <v>3660</v>
      </c>
      <c r="G334" s="1">
        <f t="shared" si="15"/>
        <v>0.50133511348464621</v>
      </c>
      <c r="H334" s="1">
        <f t="shared" si="16"/>
        <v>1.2289617486338797</v>
      </c>
      <c r="I334" s="77">
        <v>0.117167369505999</v>
      </c>
      <c r="J334" s="1">
        <f t="shared" si="17"/>
        <v>351.03343903997302</v>
      </c>
    </row>
    <row r="335" spans="1:10">
      <c r="A335" s="77">
        <v>2</v>
      </c>
      <c r="B335" s="77">
        <v>574</v>
      </c>
      <c r="C335" s="77" t="s">
        <v>406</v>
      </c>
      <c r="D335" s="77">
        <v>533</v>
      </c>
      <c r="E335" s="77">
        <v>79</v>
      </c>
      <c r="F335" s="77">
        <v>1169</v>
      </c>
      <c r="G335" s="1">
        <f t="shared" si="15"/>
        <v>0.14821763602251406</v>
      </c>
      <c r="H335" s="1">
        <f t="shared" si="16"/>
        <v>0.523524379811805</v>
      </c>
      <c r="I335" s="77">
        <v>-0.51631824943970595</v>
      </c>
      <c r="J335" s="1">
        <f t="shared" si="17"/>
        <v>-275.19762695136325</v>
      </c>
    </row>
    <row r="336" spans="1:10">
      <c r="A336" s="77">
        <v>2</v>
      </c>
      <c r="B336" s="77">
        <v>575</v>
      </c>
      <c r="C336" s="77" t="s">
        <v>407</v>
      </c>
      <c r="D336" s="77">
        <v>401</v>
      </c>
      <c r="E336" s="77">
        <v>43</v>
      </c>
      <c r="F336" s="77">
        <v>606</v>
      </c>
      <c r="G336" s="1">
        <f t="shared" si="15"/>
        <v>0.10723192019950124</v>
      </c>
      <c r="H336" s="1">
        <f t="shared" si="16"/>
        <v>0.73267326732673266</v>
      </c>
      <c r="I336" s="77">
        <v>-0.57056829586316704</v>
      </c>
      <c r="J336" s="1">
        <f t="shared" si="17"/>
        <v>-228.79788664112999</v>
      </c>
    </row>
    <row r="337" spans="1:10">
      <c r="A337" s="77">
        <v>2</v>
      </c>
      <c r="B337" s="77">
        <v>576</v>
      </c>
      <c r="C337" s="77" t="s">
        <v>408</v>
      </c>
      <c r="D337" s="77">
        <v>3826</v>
      </c>
      <c r="E337" s="77">
        <v>2380</v>
      </c>
      <c r="F337" s="77">
        <v>8259</v>
      </c>
      <c r="G337" s="1">
        <f t="shared" si="15"/>
        <v>0.62205959226346053</v>
      </c>
      <c r="H337" s="1">
        <f t="shared" si="16"/>
        <v>0.7514226903983533</v>
      </c>
      <c r="I337" s="77">
        <v>0.30201696541311202</v>
      </c>
      <c r="J337" s="1">
        <f t="shared" si="17"/>
        <v>1155.5169096705665</v>
      </c>
    </row>
    <row r="338" spans="1:10">
      <c r="A338" s="77">
        <v>2</v>
      </c>
      <c r="B338" s="77">
        <v>577</v>
      </c>
      <c r="C338" s="77" t="s">
        <v>409</v>
      </c>
      <c r="D338" s="77">
        <v>425</v>
      </c>
      <c r="E338" s="77">
        <v>142</v>
      </c>
      <c r="F338" s="77">
        <v>646</v>
      </c>
      <c r="G338" s="1">
        <f t="shared" si="15"/>
        <v>0.33411764705882352</v>
      </c>
      <c r="H338" s="1">
        <f t="shared" si="16"/>
        <v>0.87770897832817341</v>
      </c>
      <c r="I338" s="77">
        <v>-0.24418405145618399</v>
      </c>
      <c r="J338" s="1">
        <f t="shared" si="17"/>
        <v>-103.77822186887819</v>
      </c>
    </row>
    <row r="339" spans="1:10">
      <c r="A339" s="77">
        <v>2</v>
      </c>
      <c r="B339" s="77">
        <v>578</v>
      </c>
      <c r="C339" s="77" t="s">
        <v>410</v>
      </c>
      <c r="D339" s="77">
        <v>282</v>
      </c>
      <c r="E339" s="77">
        <v>113</v>
      </c>
      <c r="F339" s="77">
        <v>1228</v>
      </c>
      <c r="G339" s="1">
        <f t="shared" si="15"/>
        <v>0.40070921985815605</v>
      </c>
      <c r="H339" s="1">
        <f t="shared" si="16"/>
        <v>0.32166123778501626</v>
      </c>
      <c r="I339" s="77">
        <v>-0.18085735120677901</v>
      </c>
      <c r="J339" s="1">
        <f t="shared" si="17"/>
        <v>-51.001773040311683</v>
      </c>
    </row>
    <row r="340" spans="1:10">
      <c r="A340" s="77">
        <v>2</v>
      </c>
      <c r="B340" s="77">
        <v>579</v>
      </c>
      <c r="C340" s="77" t="s">
        <v>411</v>
      </c>
      <c r="D340" s="77">
        <v>624</v>
      </c>
      <c r="E340" s="77">
        <v>80</v>
      </c>
      <c r="F340" s="77">
        <v>4537</v>
      </c>
      <c r="G340" s="1">
        <f t="shared" si="15"/>
        <v>0.12820512820512819</v>
      </c>
      <c r="H340" s="1">
        <f t="shared" si="16"/>
        <v>0.15516861362133569</v>
      </c>
      <c r="I340" s="77">
        <v>-0.55652738210060204</v>
      </c>
      <c r="J340" s="1">
        <f t="shared" si="17"/>
        <v>-347.27308643077566</v>
      </c>
    </row>
    <row r="341" spans="1:10">
      <c r="A341" s="77">
        <v>2</v>
      </c>
      <c r="B341" s="77">
        <v>580</v>
      </c>
      <c r="C341" s="77" t="s">
        <v>412</v>
      </c>
      <c r="D341" s="77">
        <v>579</v>
      </c>
      <c r="E341" s="77">
        <v>281</v>
      </c>
      <c r="F341" s="77">
        <v>695</v>
      </c>
      <c r="G341" s="1">
        <f t="shared" si="15"/>
        <v>0.48531951640759929</v>
      </c>
      <c r="H341" s="1">
        <f t="shared" si="16"/>
        <v>1.2374100719424461</v>
      </c>
      <c r="I341" s="77">
        <v>-9.2964822048542794E-3</v>
      </c>
      <c r="J341" s="1">
        <f t="shared" si="17"/>
        <v>-5.3826631966106282</v>
      </c>
    </row>
    <row r="342" spans="1:10">
      <c r="A342" s="77">
        <v>2</v>
      </c>
      <c r="B342" s="77">
        <v>581</v>
      </c>
      <c r="C342" s="77" t="s">
        <v>413</v>
      </c>
      <c r="D342" s="77">
        <v>5319</v>
      </c>
      <c r="E342" s="77">
        <v>5992</v>
      </c>
      <c r="F342" s="77">
        <v>406</v>
      </c>
      <c r="G342" s="1">
        <f t="shared" si="15"/>
        <v>1.1265275427711976</v>
      </c>
      <c r="H342" s="1">
        <f t="shared" si="16"/>
        <v>27.85960591133005</v>
      </c>
      <c r="I342" s="77">
        <v>2.2529092607367001</v>
      </c>
      <c r="J342" s="1">
        <f t="shared" si="17"/>
        <v>11983.224357858508</v>
      </c>
    </row>
    <row r="343" spans="1:10">
      <c r="A343" s="77">
        <v>2</v>
      </c>
      <c r="B343" s="77">
        <v>582</v>
      </c>
      <c r="C343" s="77" t="s">
        <v>414</v>
      </c>
      <c r="D343" s="77">
        <v>397</v>
      </c>
      <c r="E343" s="77">
        <v>196</v>
      </c>
      <c r="F343" s="77">
        <v>1738</v>
      </c>
      <c r="G343" s="1">
        <f t="shared" si="15"/>
        <v>0.49370277078085645</v>
      </c>
      <c r="H343" s="1">
        <f t="shared" si="16"/>
        <v>0.34119677790563868</v>
      </c>
      <c r="I343" s="77">
        <v>-4.42768595347382E-2</v>
      </c>
      <c r="J343" s="1">
        <f t="shared" si="17"/>
        <v>-17.577913235291064</v>
      </c>
    </row>
    <row r="344" spans="1:10">
      <c r="A344" s="77">
        <v>2</v>
      </c>
      <c r="B344" s="77">
        <v>584</v>
      </c>
      <c r="C344" s="77" t="s">
        <v>415</v>
      </c>
      <c r="D344" s="77">
        <v>2452</v>
      </c>
      <c r="E344" s="77">
        <v>1761</v>
      </c>
      <c r="F344" s="77">
        <v>6758</v>
      </c>
      <c r="G344" s="1">
        <f t="shared" si="15"/>
        <v>0.71818923327895601</v>
      </c>
      <c r="H344" s="1">
        <f t="shared" si="16"/>
        <v>0.623409292690145</v>
      </c>
      <c r="I344" s="77">
        <v>0.37234071661233797</v>
      </c>
      <c r="J344" s="1">
        <f t="shared" si="17"/>
        <v>912.97943713345273</v>
      </c>
    </row>
    <row r="345" spans="1:10">
      <c r="A345" s="77">
        <v>2</v>
      </c>
      <c r="B345" s="77">
        <v>585</v>
      </c>
      <c r="C345" s="77" t="s">
        <v>416</v>
      </c>
      <c r="D345" s="77">
        <v>938</v>
      </c>
      <c r="E345" s="77">
        <v>219</v>
      </c>
      <c r="F345" s="77">
        <v>904</v>
      </c>
      <c r="G345" s="1">
        <f t="shared" si="15"/>
        <v>0.23347547974413646</v>
      </c>
      <c r="H345" s="1">
        <f t="shared" si="16"/>
        <v>1.279867256637168</v>
      </c>
      <c r="I345" s="77">
        <v>-0.34610747012829401</v>
      </c>
      <c r="J345" s="1">
        <f t="shared" si="17"/>
        <v>-324.64880698033977</v>
      </c>
    </row>
    <row r="346" spans="1:10">
      <c r="A346" s="77">
        <v>2</v>
      </c>
      <c r="B346" s="77">
        <v>586</v>
      </c>
      <c r="C346" s="77" t="s">
        <v>417</v>
      </c>
      <c r="D346" s="77">
        <v>238</v>
      </c>
      <c r="E346" s="77">
        <v>36</v>
      </c>
      <c r="F346" s="77">
        <v>913</v>
      </c>
      <c r="G346" s="1">
        <f t="shared" si="15"/>
        <v>0.15126050420168066</v>
      </c>
      <c r="H346" s="1">
        <f t="shared" si="16"/>
        <v>0.30010952902519167</v>
      </c>
      <c r="I346" s="77">
        <v>-0.53447140178021602</v>
      </c>
      <c r="J346" s="1">
        <f t="shared" si="17"/>
        <v>-127.20419362369141</v>
      </c>
    </row>
    <row r="347" spans="1:10">
      <c r="A347" s="77">
        <v>2</v>
      </c>
      <c r="B347" s="77">
        <v>587</v>
      </c>
      <c r="C347" s="77" t="s">
        <v>418</v>
      </c>
      <c r="D347" s="77">
        <v>3676</v>
      </c>
      <c r="E347" s="77">
        <v>994</v>
      </c>
      <c r="F347" s="77">
        <v>585</v>
      </c>
      <c r="G347" s="1">
        <f t="shared" si="15"/>
        <v>0.27040261153427636</v>
      </c>
      <c r="H347" s="1">
        <f t="shared" si="16"/>
        <v>7.982905982905983</v>
      </c>
      <c r="I347" s="77">
        <v>0.115036053915132</v>
      </c>
      <c r="J347" s="1">
        <f t="shared" si="17"/>
        <v>422.87253419202523</v>
      </c>
    </row>
    <row r="348" spans="1:10">
      <c r="A348" s="77">
        <v>2</v>
      </c>
      <c r="B348" s="77">
        <v>588</v>
      </c>
      <c r="C348" s="77" t="s">
        <v>419</v>
      </c>
      <c r="D348" s="77">
        <v>335</v>
      </c>
      <c r="E348" s="77">
        <v>34</v>
      </c>
      <c r="F348" s="77">
        <v>353</v>
      </c>
      <c r="G348" s="1">
        <f t="shared" si="15"/>
        <v>0.10149253731343283</v>
      </c>
      <c r="H348" s="1">
        <f t="shared" si="16"/>
        <v>1.0453257790368271</v>
      </c>
      <c r="I348" s="77">
        <v>-0.56791172979339499</v>
      </c>
      <c r="J348" s="1">
        <f t="shared" si="17"/>
        <v>-190.25042948078732</v>
      </c>
    </row>
    <row r="349" spans="1:10">
      <c r="A349" s="77">
        <v>2</v>
      </c>
      <c r="B349" s="77">
        <v>589</v>
      </c>
      <c r="C349" s="77" t="s">
        <v>420</v>
      </c>
      <c r="D349" s="77">
        <v>492</v>
      </c>
      <c r="E349" s="77">
        <v>125</v>
      </c>
      <c r="F349" s="77">
        <v>1668</v>
      </c>
      <c r="G349" s="1">
        <f t="shared" si="15"/>
        <v>0.25406504065040653</v>
      </c>
      <c r="H349" s="1">
        <f t="shared" si="16"/>
        <v>0.36990407673860909</v>
      </c>
      <c r="I349" s="77">
        <v>-0.37591346641465101</v>
      </c>
      <c r="J349" s="1">
        <f t="shared" si="17"/>
        <v>-184.94942547600829</v>
      </c>
    </row>
    <row r="350" spans="1:10">
      <c r="A350" s="77">
        <v>2</v>
      </c>
      <c r="B350" s="77">
        <v>590</v>
      </c>
      <c r="C350" s="77" t="s">
        <v>421</v>
      </c>
      <c r="D350" s="77">
        <v>2709</v>
      </c>
      <c r="E350" s="77">
        <v>685</v>
      </c>
      <c r="F350" s="77">
        <v>826</v>
      </c>
      <c r="G350" s="1">
        <f t="shared" si="15"/>
        <v>0.25286083425618311</v>
      </c>
      <c r="H350" s="1">
        <f t="shared" si="16"/>
        <v>4.1089588377723967</v>
      </c>
      <c r="I350" s="77">
        <v>-0.119574955862688</v>
      </c>
      <c r="J350" s="1">
        <f t="shared" si="17"/>
        <v>-323.92855543202177</v>
      </c>
    </row>
    <row r="351" spans="1:10">
      <c r="A351" s="77">
        <v>2</v>
      </c>
      <c r="B351" s="77">
        <v>591</v>
      </c>
      <c r="C351" s="77" t="s">
        <v>422</v>
      </c>
      <c r="D351" s="77">
        <v>103</v>
      </c>
      <c r="E351" s="77">
        <v>17</v>
      </c>
      <c r="F351" s="77">
        <v>1404</v>
      </c>
      <c r="G351" s="1">
        <f t="shared" si="15"/>
        <v>0.1650485436893204</v>
      </c>
      <c r="H351" s="1">
        <f t="shared" si="16"/>
        <v>8.5470085470085472E-2</v>
      </c>
      <c r="I351" s="77">
        <v>-0.530228418907843</v>
      </c>
      <c r="J351" s="1">
        <f t="shared" si="17"/>
        <v>-54.613527147507831</v>
      </c>
    </row>
    <row r="352" spans="1:10">
      <c r="A352" s="77">
        <v>2</v>
      </c>
      <c r="B352" s="77">
        <v>592</v>
      </c>
      <c r="C352" s="77" t="s">
        <v>423</v>
      </c>
      <c r="D352" s="77">
        <v>614</v>
      </c>
      <c r="E352" s="77">
        <v>34</v>
      </c>
      <c r="F352" s="77">
        <v>455</v>
      </c>
      <c r="G352" s="1">
        <f t="shared" si="15"/>
        <v>5.5374592833876218E-2</v>
      </c>
      <c r="H352" s="1">
        <f t="shared" si="16"/>
        <v>1.4241758241758242</v>
      </c>
      <c r="I352" s="77">
        <v>-0.60427287540232899</v>
      </c>
      <c r="J352" s="1">
        <f t="shared" si="17"/>
        <v>-371.02354549703</v>
      </c>
    </row>
    <row r="353" spans="1:10">
      <c r="A353" s="77">
        <v>2</v>
      </c>
      <c r="B353" s="77">
        <v>593</v>
      </c>
      <c r="C353" s="77" t="s">
        <v>424</v>
      </c>
      <c r="D353" s="77">
        <v>5453</v>
      </c>
      <c r="E353" s="77">
        <v>2180</v>
      </c>
      <c r="F353" s="77">
        <v>1300</v>
      </c>
      <c r="G353" s="1">
        <f t="shared" si="15"/>
        <v>0.39977993764900055</v>
      </c>
      <c r="H353" s="1">
        <f t="shared" si="16"/>
        <v>5.8715384615384618</v>
      </c>
      <c r="I353" s="77">
        <v>0.28197999444953997</v>
      </c>
      <c r="J353" s="1">
        <f t="shared" si="17"/>
        <v>1537.6369097333416</v>
      </c>
    </row>
    <row r="354" spans="1:10">
      <c r="A354" s="77">
        <v>2</v>
      </c>
      <c r="B354" s="77">
        <v>594</v>
      </c>
      <c r="C354" s="77" t="s">
        <v>425</v>
      </c>
      <c r="D354" s="77">
        <v>2458</v>
      </c>
      <c r="E354" s="77">
        <v>946</v>
      </c>
      <c r="F354" s="77">
        <v>1158</v>
      </c>
      <c r="G354" s="1">
        <f t="shared" si="15"/>
        <v>0.38486574450772987</v>
      </c>
      <c r="H354" s="1">
        <f t="shared" si="16"/>
        <v>2.9395509499136443</v>
      </c>
      <c r="I354" s="77">
        <v>4.4434973416673596E-3</v>
      </c>
      <c r="J354" s="1">
        <f t="shared" si="17"/>
        <v>10.92211646581837</v>
      </c>
    </row>
    <row r="355" spans="1:10">
      <c r="A355" s="77">
        <v>2</v>
      </c>
      <c r="B355" s="77">
        <v>601</v>
      </c>
      <c r="C355" s="77" t="s">
        <v>426</v>
      </c>
      <c r="D355" s="77">
        <v>301</v>
      </c>
      <c r="E355" s="77">
        <v>44</v>
      </c>
      <c r="F355" s="77">
        <v>488</v>
      </c>
      <c r="G355" s="1">
        <f t="shared" si="15"/>
        <v>0.1461794019933555</v>
      </c>
      <c r="H355" s="1">
        <f t="shared" si="16"/>
        <v>0.70696721311475408</v>
      </c>
      <c r="I355" s="77">
        <v>-0.521231467194751</v>
      </c>
      <c r="J355" s="1">
        <f t="shared" si="17"/>
        <v>-156.89067162562006</v>
      </c>
    </row>
    <row r="356" spans="1:10">
      <c r="A356" s="77">
        <v>2</v>
      </c>
      <c r="B356" s="77">
        <v>602</v>
      </c>
      <c r="C356" s="77" t="s">
        <v>427</v>
      </c>
      <c r="D356" s="77">
        <v>975</v>
      </c>
      <c r="E356" s="77">
        <v>132</v>
      </c>
      <c r="F356" s="77">
        <v>1040</v>
      </c>
      <c r="G356" s="1">
        <f t="shared" si="15"/>
        <v>0.13538461538461538</v>
      </c>
      <c r="H356" s="1">
        <f t="shared" si="16"/>
        <v>1.0644230769230769</v>
      </c>
      <c r="I356" s="77">
        <v>-0.49180268115606102</v>
      </c>
      <c r="J356" s="1">
        <f t="shared" si="17"/>
        <v>-479.50761412715951</v>
      </c>
    </row>
    <row r="357" spans="1:10">
      <c r="A357" s="77">
        <v>2</v>
      </c>
      <c r="B357" s="77">
        <v>603</v>
      </c>
      <c r="C357" s="77" t="s">
        <v>428</v>
      </c>
      <c r="D357" s="77">
        <v>1740</v>
      </c>
      <c r="E357" s="77">
        <v>604</v>
      </c>
      <c r="F357" s="77">
        <v>357</v>
      </c>
      <c r="G357" s="1">
        <f t="shared" si="15"/>
        <v>0.3471264367816092</v>
      </c>
      <c r="H357" s="1">
        <f t="shared" si="16"/>
        <v>6.5658263305322127</v>
      </c>
      <c r="I357" s="77">
        <v>7.7844343344589104E-2</v>
      </c>
      <c r="J357" s="1">
        <f t="shared" si="17"/>
        <v>135.44915741958505</v>
      </c>
    </row>
    <row r="358" spans="1:10">
      <c r="A358" s="77">
        <v>2</v>
      </c>
      <c r="B358" s="77">
        <v>604</v>
      </c>
      <c r="C358" s="77" t="s">
        <v>429</v>
      </c>
      <c r="D358" s="77">
        <v>377</v>
      </c>
      <c r="E358" s="77">
        <v>35</v>
      </c>
      <c r="F358" s="77">
        <v>340</v>
      </c>
      <c r="G358" s="1">
        <f t="shared" si="15"/>
        <v>9.2838196286472149E-2</v>
      </c>
      <c r="H358" s="1">
        <f t="shared" si="16"/>
        <v>1.2117647058823529</v>
      </c>
      <c r="I358" s="77">
        <v>-0.57104208629124897</v>
      </c>
      <c r="J358" s="1">
        <f t="shared" si="17"/>
        <v>-215.28286653180086</v>
      </c>
    </row>
    <row r="359" spans="1:10">
      <c r="A359" s="77">
        <v>2</v>
      </c>
      <c r="B359" s="77">
        <v>605</v>
      </c>
      <c r="C359" s="77" t="s">
        <v>430</v>
      </c>
      <c r="D359" s="77">
        <v>1381</v>
      </c>
      <c r="E359" s="77">
        <v>245</v>
      </c>
      <c r="F359" s="77">
        <v>1462</v>
      </c>
      <c r="G359" s="1">
        <f t="shared" si="15"/>
        <v>0.17740767559739321</v>
      </c>
      <c r="H359" s="1">
        <f t="shared" si="16"/>
        <v>1.1121751025991793</v>
      </c>
      <c r="I359" s="77">
        <v>-0.41311409687112499</v>
      </c>
      <c r="J359" s="1">
        <f t="shared" si="17"/>
        <v>-570.51056777902363</v>
      </c>
    </row>
    <row r="360" spans="1:10">
      <c r="A360" s="77">
        <v>2</v>
      </c>
      <c r="B360" s="77">
        <v>606</v>
      </c>
      <c r="C360" s="77" t="s">
        <v>431</v>
      </c>
      <c r="D360" s="77">
        <v>555</v>
      </c>
      <c r="E360" s="77">
        <v>93</v>
      </c>
      <c r="F360" s="77">
        <v>220</v>
      </c>
      <c r="G360" s="1">
        <f t="shared" si="15"/>
        <v>0.16756756756756758</v>
      </c>
      <c r="H360" s="1">
        <f t="shared" si="16"/>
        <v>2.9454545454545453</v>
      </c>
      <c r="I360" s="77">
        <v>-0.38299566884105302</v>
      </c>
      <c r="J360" s="1">
        <f t="shared" si="17"/>
        <v>-212.56259620678443</v>
      </c>
    </row>
    <row r="361" spans="1:10">
      <c r="A361" s="77">
        <v>2</v>
      </c>
      <c r="B361" s="77">
        <v>607</v>
      </c>
      <c r="C361" s="77" t="s">
        <v>432</v>
      </c>
      <c r="D361" s="77">
        <v>406</v>
      </c>
      <c r="E361" s="77">
        <v>21</v>
      </c>
      <c r="F361" s="77">
        <v>292</v>
      </c>
      <c r="G361" s="1">
        <f t="shared" si="15"/>
        <v>5.1724137931034482E-2</v>
      </c>
      <c r="H361" s="1">
        <f t="shared" si="16"/>
        <v>1.4623287671232876</v>
      </c>
      <c r="I361" s="77">
        <v>-0.61672612081077005</v>
      </c>
      <c r="J361" s="1">
        <f t="shared" si="17"/>
        <v>-250.39080504917263</v>
      </c>
    </row>
    <row r="362" spans="1:10">
      <c r="A362" s="77">
        <v>2</v>
      </c>
      <c r="B362" s="77">
        <v>608</v>
      </c>
      <c r="C362" s="77" t="s">
        <v>433</v>
      </c>
      <c r="D362" s="77">
        <v>3168</v>
      </c>
      <c r="E362" s="77">
        <v>1191</v>
      </c>
      <c r="F362" s="77">
        <v>344</v>
      </c>
      <c r="G362" s="1">
        <f t="shared" si="15"/>
        <v>0.37594696969696972</v>
      </c>
      <c r="H362" s="1">
        <f t="shared" si="16"/>
        <v>12.671511627906977</v>
      </c>
      <c r="I362" s="77">
        <v>0.44511545213345999</v>
      </c>
      <c r="J362" s="1">
        <f t="shared" si="17"/>
        <v>1410.1257523588013</v>
      </c>
    </row>
    <row r="363" spans="1:10">
      <c r="A363" s="77">
        <v>2</v>
      </c>
      <c r="B363" s="77">
        <v>609</v>
      </c>
      <c r="C363" s="77" t="s">
        <v>434</v>
      </c>
      <c r="D363" s="77">
        <v>231</v>
      </c>
      <c r="E363" s="77">
        <v>31</v>
      </c>
      <c r="F363" s="77">
        <v>304</v>
      </c>
      <c r="G363" s="1">
        <f t="shared" si="15"/>
        <v>0.13419913419913421</v>
      </c>
      <c r="H363" s="1">
        <f t="shared" si="16"/>
        <v>0.86184210526315785</v>
      </c>
      <c r="I363" s="77">
        <v>-0.53437445428199304</v>
      </c>
      <c r="J363" s="1">
        <f t="shared" si="17"/>
        <v>-123.4404989391404</v>
      </c>
    </row>
    <row r="364" spans="1:10">
      <c r="A364" s="77">
        <v>2</v>
      </c>
      <c r="B364" s="77">
        <v>610</v>
      </c>
      <c r="C364" s="77" t="s">
        <v>435</v>
      </c>
      <c r="D364" s="77">
        <v>546</v>
      </c>
      <c r="E364" s="77">
        <v>77</v>
      </c>
      <c r="F364" s="77">
        <v>274</v>
      </c>
      <c r="G364" s="1">
        <f t="shared" si="15"/>
        <v>0.14102564102564102</v>
      </c>
      <c r="H364" s="1">
        <f t="shared" si="16"/>
        <v>2.2737226277372264</v>
      </c>
      <c r="I364" s="77">
        <v>-0.449875170828132</v>
      </c>
      <c r="J364" s="1">
        <f t="shared" si="17"/>
        <v>-245.63184327216007</v>
      </c>
    </row>
    <row r="365" spans="1:10">
      <c r="A365" s="77">
        <v>2</v>
      </c>
      <c r="B365" s="77">
        <v>611</v>
      </c>
      <c r="C365" s="77" t="s">
        <v>436</v>
      </c>
      <c r="D365" s="77">
        <v>789</v>
      </c>
      <c r="E365" s="77">
        <v>200</v>
      </c>
      <c r="F365" s="77">
        <v>459</v>
      </c>
      <c r="G365" s="1">
        <f t="shared" si="15"/>
        <v>0.25348542458808621</v>
      </c>
      <c r="H365" s="1">
        <f t="shared" si="16"/>
        <v>2.1546840958605666</v>
      </c>
      <c r="I365" s="77">
        <v>-0.28641391402563798</v>
      </c>
      <c r="J365" s="1">
        <f t="shared" si="17"/>
        <v>-225.98057816622836</v>
      </c>
    </row>
    <row r="366" spans="1:10">
      <c r="A366" s="77">
        <v>2</v>
      </c>
      <c r="B366" s="77">
        <v>612</v>
      </c>
      <c r="C366" s="77" t="s">
        <v>437</v>
      </c>
      <c r="D366" s="77">
        <v>4739</v>
      </c>
      <c r="E366" s="77">
        <v>2298</v>
      </c>
      <c r="F366" s="77">
        <v>1277</v>
      </c>
      <c r="G366" s="1">
        <f t="shared" si="15"/>
        <v>0.48491242878244356</v>
      </c>
      <c r="H366" s="1">
        <f t="shared" si="16"/>
        <v>5.5105716523101016</v>
      </c>
      <c r="I366" s="77">
        <v>0.35520754463755899</v>
      </c>
      <c r="J366" s="1">
        <f t="shared" si="17"/>
        <v>1683.328554037392</v>
      </c>
    </row>
    <row r="367" spans="1:10">
      <c r="A367" s="77">
        <v>2</v>
      </c>
      <c r="B367" s="77">
        <v>613</v>
      </c>
      <c r="C367" s="77" t="s">
        <v>438</v>
      </c>
      <c r="D367" s="77">
        <v>641</v>
      </c>
      <c r="E367" s="77">
        <v>82</v>
      </c>
      <c r="F367" s="77">
        <v>1023</v>
      </c>
      <c r="G367" s="1">
        <f t="shared" si="15"/>
        <v>0.12792511700468018</v>
      </c>
      <c r="H367" s="1">
        <f t="shared" si="16"/>
        <v>0.70674486803519065</v>
      </c>
      <c r="I367" s="77">
        <v>-0.53223742246559502</v>
      </c>
      <c r="J367" s="1">
        <f t="shared" si="17"/>
        <v>-341.16418780044643</v>
      </c>
    </row>
    <row r="368" spans="1:10">
      <c r="A368" s="77">
        <v>2</v>
      </c>
      <c r="B368" s="77">
        <v>614</v>
      </c>
      <c r="C368" s="77" t="s">
        <v>439</v>
      </c>
      <c r="D368" s="77">
        <v>1326</v>
      </c>
      <c r="E368" s="77">
        <v>348</v>
      </c>
      <c r="F368" s="77">
        <v>1318</v>
      </c>
      <c r="G368" s="1">
        <f t="shared" si="15"/>
        <v>0.26244343891402716</v>
      </c>
      <c r="H368" s="1">
        <f t="shared" si="16"/>
        <v>1.2701062215477996</v>
      </c>
      <c r="I368" s="77">
        <v>-0.28905130693219899</v>
      </c>
      <c r="J368" s="1">
        <f t="shared" si="17"/>
        <v>-383.28203299209588</v>
      </c>
    </row>
    <row r="369" spans="1:10">
      <c r="A369" s="77">
        <v>2</v>
      </c>
      <c r="B369" s="77">
        <v>615</v>
      </c>
      <c r="C369" s="77" t="s">
        <v>440</v>
      </c>
      <c r="D369" s="77">
        <v>536</v>
      </c>
      <c r="E369" s="77">
        <v>77</v>
      </c>
      <c r="F369" s="77">
        <v>234</v>
      </c>
      <c r="G369" s="1">
        <f t="shared" si="15"/>
        <v>0.14365671641791045</v>
      </c>
      <c r="H369" s="1">
        <f t="shared" si="16"/>
        <v>2.6196581196581197</v>
      </c>
      <c r="I369" s="77">
        <v>-0.43158596447879799</v>
      </c>
      <c r="J369" s="1">
        <f t="shared" si="17"/>
        <v>-231.33007696063572</v>
      </c>
    </row>
    <row r="370" spans="1:10">
      <c r="A370" s="77">
        <v>2</v>
      </c>
      <c r="B370" s="77">
        <v>616</v>
      </c>
      <c r="C370" s="77" t="s">
        <v>441</v>
      </c>
      <c r="D370" s="77">
        <v>11023</v>
      </c>
      <c r="E370" s="77">
        <v>5730</v>
      </c>
      <c r="F370" s="77">
        <v>840</v>
      </c>
      <c r="G370" s="1">
        <f t="shared" si="15"/>
        <v>0.51982218996643381</v>
      </c>
      <c r="H370" s="1">
        <f t="shared" si="16"/>
        <v>19.94404761904762</v>
      </c>
      <c r="I370" s="77">
        <v>1.3022113593581199</v>
      </c>
      <c r="J370" s="1">
        <f t="shared" si="17"/>
        <v>14354.275814204557</v>
      </c>
    </row>
    <row r="371" spans="1:10">
      <c r="A371" s="77">
        <v>2</v>
      </c>
      <c r="B371" s="77">
        <v>617</v>
      </c>
      <c r="C371" s="77" t="s">
        <v>442</v>
      </c>
      <c r="D371" s="77">
        <v>647</v>
      </c>
      <c r="E371" s="77">
        <v>61</v>
      </c>
      <c r="F371" s="77">
        <v>537</v>
      </c>
      <c r="G371" s="1">
        <f t="shared" si="15"/>
        <v>9.428129829984544E-2</v>
      </c>
      <c r="H371" s="1">
        <f t="shared" si="16"/>
        <v>1.3184357541899441</v>
      </c>
      <c r="I371" s="77">
        <v>-0.55272873886140805</v>
      </c>
      <c r="J371" s="1">
        <f t="shared" si="17"/>
        <v>-357.61549404333101</v>
      </c>
    </row>
    <row r="372" spans="1:10">
      <c r="A372" s="77">
        <v>2</v>
      </c>
      <c r="B372" s="77">
        <v>619</v>
      </c>
      <c r="C372" s="77" t="s">
        <v>443</v>
      </c>
      <c r="D372" s="77">
        <v>2880</v>
      </c>
      <c r="E372" s="77">
        <v>1543</v>
      </c>
      <c r="F372" s="77">
        <v>820</v>
      </c>
      <c r="G372" s="1">
        <f t="shared" si="15"/>
        <v>0.53576388888888893</v>
      </c>
      <c r="H372" s="1">
        <f t="shared" si="16"/>
        <v>5.3939024390243899</v>
      </c>
      <c r="I372" s="77">
        <v>0.34142196088296101</v>
      </c>
      <c r="J372" s="1">
        <f t="shared" si="17"/>
        <v>983.29524734292772</v>
      </c>
    </row>
    <row r="373" spans="1:10">
      <c r="A373" s="77">
        <v>2</v>
      </c>
      <c r="B373" s="77">
        <v>620</v>
      </c>
      <c r="C373" s="77" t="s">
        <v>444</v>
      </c>
      <c r="D373" s="77">
        <v>804</v>
      </c>
      <c r="E373" s="77">
        <v>176</v>
      </c>
      <c r="F373" s="77">
        <v>1060</v>
      </c>
      <c r="G373" s="1">
        <f t="shared" si="15"/>
        <v>0.21890547263681592</v>
      </c>
      <c r="H373" s="1">
        <f t="shared" si="16"/>
        <v>0.92452830188679247</v>
      </c>
      <c r="I373" s="77">
        <v>-0.38780826637281302</v>
      </c>
      <c r="J373" s="1">
        <f t="shared" si="17"/>
        <v>-311.79784616374167</v>
      </c>
    </row>
    <row r="374" spans="1:10">
      <c r="A374" s="77">
        <v>2</v>
      </c>
      <c r="B374" s="77">
        <v>622</v>
      </c>
      <c r="C374" s="77" t="s">
        <v>445</v>
      </c>
      <c r="D374" s="77">
        <v>641</v>
      </c>
      <c r="E374" s="77">
        <v>104</v>
      </c>
      <c r="F374" s="77">
        <v>338</v>
      </c>
      <c r="G374" s="1">
        <f t="shared" si="15"/>
        <v>0.16224648985959439</v>
      </c>
      <c r="H374" s="1">
        <f t="shared" si="16"/>
        <v>2.2041420118343193</v>
      </c>
      <c r="I374" s="77">
        <v>-0.41895542388308699</v>
      </c>
      <c r="J374" s="1">
        <f t="shared" si="17"/>
        <v>-268.55042670905874</v>
      </c>
    </row>
    <row r="375" spans="1:10">
      <c r="A375" s="77">
        <v>2</v>
      </c>
      <c r="B375" s="77">
        <v>623</v>
      </c>
      <c r="C375" s="77" t="s">
        <v>446</v>
      </c>
      <c r="D375" s="77">
        <v>2746</v>
      </c>
      <c r="E375" s="77">
        <v>860</v>
      </c>
      <c r="F375" s="77">
        <v>659</v>
      </c>
      <c r="G375" s="1">
        <f t="shared" si="15"/>
        <v>0.31318281136198106</v>
      </c>
      <c r="H375" s="1">
        <f t="shared" si="16"/>
        <v>5.4719271623672228</v>
      </c>
      <c r="I375" s="77">
        <v>2.60293112162461E-2</v>
      </c>
      <c r="J375" s="1">
        <f t="shared" si="17"/>
        <v>71.476488599811788</v>
      </c>
    </row>
    <row r="376" spans="1:10">
      <c r="A376" s="77">
        <v>2</v>
      </c>
      <c r="B376" s="77">
        <v>624</v>
      </c>
      <c r="C376" s="77" t="s">
        <v>447</v>
      </c>
      <c r="D376" s="77">
        <v>651</v>
      </c>
      <c r="E376" s="77">
        <v>135</v>
      </c>
      <c r="F376" s="77">
        <v>347</v>
      </c>
      <c r="G376" s="1">
        <f t="shared" si="15"/>
        <v>0.20737327188940091</v>
      </c>
      <c r="H376" s="1">
        <f t="shared" si="16"/>
        <v>2.2651296829971184</v>
      </c>
      <c r="I376" s="77">
        <v>-0.35241759650239601</v>
      </c>
      <c r="J376" s="1">
        <f t="shared" si="17"/>
        <v>-229.4238553230598</v>
      </c>
    </row>
    <row r="377" spans="1:10">
      <c r="A377" s="77">
        <v>2</v>
      </c>
      <c r="B377" s="77">
        <v>625</v>
      </c>
      <c r="C377" s="77" t="s">
        <v>448</v>
      </c>
      <c r="D377" s="77">
        <v>389</v>
      </c>
      <c r="E377" s="77">
        <v>72</v>
      </c>
      <c r="F377" s="77">
        <v>360</v>
      </c>
      <c r="G377" s="1">
        <f t="shared" si="15"/>
        <v>0.18508997429305912</v>
      </c>
      <c r="H377" s="1">
        <f t="shared" si="16"/>
        <v>1.2805555555555554</v>
      </c>
      <c r="I377" s="77">
        <v>-0.43781108835536803</v>
      </c>
      <c r="J377" s="1">
        <f t="shared" si="17"/>
        <v>-170.30851337023816</v>
      </c>
    </row>
    <row r="378" spans="1:10">
      <c r="A378" s="77">
        <v>2</v>
      </c>
      <c r="B378" s="77">
        <v>626</v>
      </c>
      <c r="C378" s="77" t="s">
        <v>449</v>
      </c>
      <c r="D378" s="77">
        <v>1822</v>
      </c>
      <c r="E378" s="77">
        <v>781</v>
      </c>
      <c r="F378" s="77">
        <v>1712</v>
      </c>
      <c r="G378" s="1">
        <f t="shared" si="15"/>
        <v>0.42864983534577389</v>
      </c>
      <c r="H378" s="1">
        <f t="shared" si="16"/>
        <v>1.5204439252336448</v>
      </c>
      <c r="I378" s="77">
        <v>-2.3053253453366101E-2</v>
      </c>
      <c r="J378" s="1">
        <f t="shared" si="17"/>
        <v>-42.003027792033038</v>
      </c>
    </row>
    <row r="379" spans="1:10">
      <c r="A379" s="77">
        <v>2</v>
      </c>
      <c r="B379" s="77">
        <v>627</v>
      </c>
      <c r="C379" s="77" t="s">
        <v>450</v>
      </c>
      <c r="D379" s="77">
        <v>11359</v>
      </c>
      <c r="E379" s="77">
        <v>3157</v>
      </c>
      <c r="F379" s="77">
        <v>2092</v>
      </c>
      <c r="G379" s="1">
        <f t="shared" si="15"/>
        <v>0.27792939519323884</v>
      </c>
      <c r="H379" s="1">
        <f t="shared" si="16"/>
        <v>6.9388145315487568</v>
      </c>
      <c r="I379" s="77">
        <v>0.41185612999650001</v>
      </c>
      <c r="J379" s="1">
        <f t="shared" si="17"/>
        <v>4678.2737806302439</v>
      </c>
    </row>
    <row r="380" spans="1:10">
      <c r="A380" s="77">
        <v>2</v>
      </c>
      <c r="B380" s="77">
        <v>628</v>
      </c>
      <c r="C380" s="77" t="s">
        <v>451</v>
      </c>
      <c r="D380" s="77">
        <v>1566</v>
      </c>
      <c r="E380" s="77">
        <v>342</v>
      </c>
      <c r="F380" s="77">
        <v>543</v>
      </c>
      <c r="G380" s="1">
        <f t="shared" si="15"/>
        <v>0.21839080459770116</v>
      </c>
      <c r="H380" s="1">
        <f t="shared" si="16"/>
        <v>3.5138121546961325</v>
      </c>
      <c r="I380" s="77">
        <v>-0.24321715680813</v>
      </c>
      <c r="J380" s="1">
        <f t="shared" si="17"/>
        <v>-380.87806756153157</v>
      </c>
    </row>
    <row r="381" spans="1:10">
      <c r="A381" s="77">
        <v>2</v>
      </c>
      <c r="B381" s="77">
        <v>629</v>
      </c>
      <c r="C381" s="77" t="s">
        <v>452</v>
      </c>
      <c r="D381" s="77">
        <v>344</v>
      </c>
      <c r="E381" s="77">
        <v>35</v>
      </c>
      <c r="F381" s="77">
        <v>598</v>
      </c>
      <c r="G381" s="1">
        <f t="shared" si="15"/>
        <v>0.10174418604651163</v>
      </c>
      <c r="H381" s="1">
        <f t="shared" si="16"/>
        <v>0.63377926421404684</v>
      </c>
      <c r="I381" s="77">
        <v>-0.58503925681042401</v>
      </c>
      <c r="J381" s="1">
        <f t="shared" si="17"/>
        <v>-201.25350434278587</v>
      </c>
    </row>
    <row r="382" spans="1:10">
      <c r="A382" s="77">
        <v>2</v>
      </c>
      <c r="B382" s="77">
        <v>630</v>
      </c>
      <c r="C382" s="77" t="s">
        <v>453</v>
      </c>
      <c r="D382" s="77">
        <v>498</v>
      </c>
      <c r="E382" s="77">
        <v>168</v>
      </c>
      <c r="F382" s="77">
        <v>368</v>
      </c>
      <c r="G382" s="1">
        <f t="shared" si="15"/>
        <v>0.33734939759036142</v>
      </c>
      <c r="H382" s="1">
        <f t="shared" si="16"/>
        <v>1.8097826086956521</v>
      </c>
      <c r="I382" s="77">
        <v>-0.196017403619582</v>
      </c>
      <c r="J382" s="1">
        <f t="shared" si="17"/>
        <v>-97.616667002551836</v>
      </c>
    </row>
    <row r="383" spans="1:10">
      <c r="A383" s="77">
        <v>2</v>
      </c>
      <c r="B383" s="77">
        <v>631</v>
      </c>
      <c r="C383" s="77" t="s">
        <v>454</v>
      </c>
      <c r="D383" s="77">
        <v>480</v>
      </c>
      <c r="E383" s="77">
        <v>43</v>
      </c>
      <c r="F383" s="77">
        <v>364</v>
      </c>
      <c r="G383" s="1">
        <f t="shared" si="15"/>
        <v>8.9583333333333334E-2</v>
      </c>
      <c r="H383" s="1">
        <f t="shared" si="16"/>
        <v>1.4368131868131868</v>
      </c>
      <c r="I383" s="77">
        <v>-0.56140215885896705</v>
      </c>
      <c r="J383" s="1">
        <f t="shared" si="17"/>
        <v>-269.47303625230415</v>
      </c>
    </row>
    <row r="384" spans="1:10">
      <c r="A384" s="77">
        <v>2</v>
      </c>
      <c r="B384" s="77">
        <v>632</v>
      </c>
      <c r="C384" s="77" t="s">
        <v>455</v>
      </c>
      <c r="D384" s="77">
        <v>4012</v>
      </c>
      <c r="E384" s="77">
        <v>847</v>
      </c>
      <c r="F384" s="77">
        <v>1146</v>
      </c>
      <c r="G384" s="1">
        <f t="shared" si="15"/>
        <v>0.21111665004985045</v>
      </c>
      <c r="H384" s="1">
        <f t="shared" si="16"/>
        <v>4.2399650959860384</v>
      </c>
      <c r="I384" s="77">
        <v>-0.11635503701224401</v>
      </c>
      <c r="J384" s="1">
        <f t="shared" si="17"/>
        <v>-466.81640849312294</v>
      </c>
    </row>
    <row r="385" spans="1:10">
      <c r="A385" s="77">
        <v>2</v>
      </c>
      <c r="B385" s="77">
        <v>661</v>
      </c>
      <c r="C385" s="77" t="s">
        <v>456</v>
      </c>
      <c r="D385" s="77">
        <v>49</v>
      </c>
      <c r="E385" s="77">
        <v>0</v>
      </c>
      <c r="F385" s="77">
        <v>98</v>
      </c>
      <c r="G385" s="1">
        <f t="shared" si="15"/>
        <v>0</v>
      </c>
      <c r="H385" s="1">
        <f t="shared" si="16"/>
        <v>0.5</v>
      </c>
      <c r="I385" s="77">
        <v>-0.74665381220680804</v>
      </c>
      <c r="J385" s="1">
        <f t="shared" si="17"/>
        <v>-36.586036798133591</v>
      </c>
    </row>
    <row r="386" spans="1:10">
      <c r="A386" s="77">
        <v>2</v>
      </c>
      <c r="B386" s="77">
        <v>662</v>
      </c>
      <c r="C386" s="77" t="s">
        <v>457</v>
      </c>
      <c r="D386" s="77">
        <v>1242</v>
      </c>
      <c r="E386" s="77">
        <v>223</v>
      </c>
      <c r="F386" s="77">
        <v>912</v>
      </c>
      <c r="G386" s="1">
        <f t="shared" si="15"/>
        <v>0.17954911433172302</v>
      </c>
      <c r="H386" s="1">
        <f t="shared" si="16"/>
        <v>1.6063596491228069</v>
      </c>
      <c r="I386" s="77">
        <v>-0.39464347582415299</v>
      </c>
      <c r="J386" s="1">
        <f t="shared" si="17"/>
        <v>-490.147196973598</v>
      </c>
    </row>
    <row r="387" spans="1:10">
      <c r="A387" s="77">
        <v>2</v>
      </c>
      <c r="B387" s="77">
        <v>663</v>
      </c>
      <c r="C387" s="77" t="s">
        <v>458</v>
      </c>
      <c r="D387" s="77">
        <v>1272</v>
      </c>
      <c r="E387" s="77">
        <v>426</v>
      </c>
      <c r="F387" s="77">
        <v>838</v>
      </c>
      <c r="G387" s="1">
        <f t="shared" si="15"/>
        <v>0.33490566037735847</v>
      </c>
      <c r="H387" s="1">
        <f t="shared" si="16"/>
        <v>2.0262529832935563</v>
      </c>
      <c r="I387" s="77">
        <v>-0.15665131569549301</v>
      </c>
      <c r="J387" s="1">
        <f t="shared" si="17"/>
        <v>-199.26047356466711</v>
      </c>
    </row>
    <row r="388" spans="1:10">
      <c r="A388" s="77">
        <v>2</v>
      </c>
      <c r="B388" s="77">
        <v>664</v>
      </c>
      <c r="C388" s="77" t="s">
        <v>459</v>
      </c>
      <c r="D388" s="77">
        <v>291</v>
      </c>
      <c r="E388" s="77">
        <v>43</v>
      </c>
      <c r="F388" s="77">
        <v>231</v>
      </c>
      <c r="G388" s="1">
        <f t="shared" si="15"/>
        <v>0.14776632302405499</v>
      </c>
      <c r="H388" s="1">
        <f t="shared" si="16"/>
        <v>1.4458874458874458</v>
      </c>
      <c r="I388" s="77">
        <v>-0.48734673422207397</v>
      </c>
      <c r="J388" s="1">
        <f t="shared" si="17"/>
        <v>-141.81789965862353</v>
      </c>
    </row>
    <row r="389" spans="1:10">
      <c r="A389" s="77">
        <v>2</v>
      </c>
      <c r="B389" s="77">
        <v>665</v>
      </c>
      <c r="C389" s="77" t="s">
        <v>460</v>
      </c>
      <c r="D389" s="77">
        <v>257</v>
      </c>
      <c r="E389" s="77">
        <v>13</v>
      </c>
      <c r="F389" s="77">
        <v>183</v>
      </c>
      <c r="G389" s="1">
        <f t="shared" si="15"/>
        <v>5.0583657587548639E-2</v>
      </c>
      <c r="H389" s="1">
        <f t="shared" si="16"/>
        <v>1.4754098360655739</v>
      </c>
      <c r="I389" s="77">
        <v>-0.624192209120498</v>
      </c>
      <c r="J389" s="1">
        <f t="shared" si="17"/>
        <v>-160.417397743968</v>
      </c>
    </row>
    <row r="390" spans="1:10">
      <c r="A390" s="77">
        <v>2</v>
      </c>
      <c r="B390" s="77">
        <v>666</v>
      </c>
      <c r="C390" s="77" t="s">
        <v>461</v>
      </c>
      <c r="D390" s="77">
        <v>401</v>
      </c>
      <c r="E390" s="77">
        <v>57</v>
      </c>
      <c r="F390" s="77">
        <v>475</v>
      </c>
      <c r="G390" s="1">
        <f t="shared" si="15"/>
        <v>0.14214463840399003</v>
      </c>
      <c r="H390" s="1">
        <f t="shared" si="16"/>
        <v>0.96421052631578952</v>
      </c>
      <c r="I390" s="77">
        <v>-0.51141978434341795</v>
      </c>
      <c r="J390" s="1">
        <f t="shared" si="17"/>
        <v>-205.07933352171059</v>
      </c>
    </row>
    <row r="391" spans="1:10">
      <c r="A391" s="77">
        <v>2</v>
      </c>
      <c r="B391" s="77">
        <v>667</v>
      </c>
      <c r="C391" s="77" t="s">
        <v>462</v>
      </c>
      <c r="D391" s="77">
        <v>2779</v>
      </c>
      <c r="E391" s="77">
        <v>1042</v>
      </c>
      <c r="F391" s="77">
        <v>386</v>
      </c>
      <c r="G391" s="1">
        <f t="shared" si="15"/>
        <v>0.37495501979129181</v>
      </c>
      <c r="H391" s="1">
        <f t="shared" si="16"/>
        <v>9.8989637305699478</v>
      </c>
      <c r="I391" s="77">
        <v>0.30654555408554901</v>
      </c>
      <c r="J391" s="1">
        <f t="shared" si="17"/>
        <v>851.89009480374068</v>
      </c>
    </row>
    <row r="392" spans="1:10">
      <c r="A392" s="77">
        <v>2</v>
      </c>
      <c r="B392" s="77">
        <v>668</v>
      </c>
      <c r="C392" s="77" t="s">
        <v>463</v>
      </c>
      <c r="D392" s="77">
        <v>2640</v>
      </c>
      <c r="E392" s="77">
        <v>960</v>
      </c>
      <c r="F392" s="77">
        <v>2510</v>
      </c>
      <c r="G392" s="1">
        <f t="shared" si="15"/>
        <v>0.36363636363636365</v>
      </c>
      <c r="H392" s="1">
        <f t="shared" si="16"/>
        <v>1.4342629482071714</v>
      </c>
      <c r="I392" s="77">
        <v>-8.2916448508947901E-2</v>
      </c>
      <c r="J392" s="1">
        <f t="shared" si="17"/>
        <v>-218.89942406362246</v>
      </c>
    </row>
    <row r="393" spans="1:10">
      <c r="A393" s="77">
        <v>2</v>
      </c>
      <c r="B393" s="77">
        <v>669</v>
      </c>
      <c r="C393" s="77" t="s">
        <v>464</v>
      </c>
      <c r="D393" s="77">
        <v>399</v>
      </c>
      <c r="E393" s="77">
        <v>130</v>
      </c>
      <c r="F393" s="77">
        <v>247</v>
      </c>
      <c r="G393" s="1">
        <f t="shared" ref="G393:G456" si="18">E393/D393</f>
        <v>0.32581453634085211</v>
      </c>
      <c r="H393" s="1">
        <f t="shared" ref="H393:H456" si="19">(D393+E393)/F393</f>
        <v>2.1417004048582995</v>
      </c>
      <c r="I393" s="77">
        <v>-0.202098190032036</v>
      </c>
      <c r="J393" s="1">
        <f t="shared" ref="J393:J456" si="20">I393*D393</f>
        <v>-80.637177822782363</v>
      </c>
    </row>
    <row r="394" spans="1:10">
      <c r="A394" s="77">
        <v>2</v>
      </c>
      <c r="B394" s="77">
        <v>670</v>
      </c>
      <c r="C394" s="77" t="s">
        <v>465</v>
      </c>
      <c r="D394" s="77">
        <v>4773</v>
      </c>
      <c r="E394" s="77">
        <v>1589</v>
      </c>
      <c r="F394" s="77">
        <v>2181</v>
      </c>
      <c r="G394" s="1">
        <f t="shared" si="18"/>
        <v>0.33291430965849572</v>
      </c>
      <c r="H394" s="1">
        <f t="shared" si="19"/>
        <v>2.9170105456212747</v>
      </c>
      <c r="I394" s="77">
        <v>3.0317003597831502E-2</v>
      </c>
      <c r="J394" s="1">
        <f t="shared" si="20"/>
        <v>144.70305817244974</v>
      </c>
    </row>
    <row r="395" spans="1:10">
      <c r="A395" s="77">
        <v>2</v>
      </c>
      <c r="B395" s="77">
        <v>671</v>
      </c>
      <c r="C395" s="77" t="s">
        <v>466</v>
      </c>
      <c r="D395" s="77">
        <v>404</v>
      </c>
      <c r="E395" s="77">
        <v>33</v>
      </c>
      <c r="F395" s="77">
        <v>399</v>
      </c>
      <c r="G395" s="1">
        <f t="shared" si="18"/>
        <v>8.1683168316831686E-2</v>
      </c>
      <c r="H395" s="1">
        <f t="shared" si="19"/>
        <v>1.0952380952380953</v>
      </c>
      <c r="I395" s="77">
        <v>-0.59062298136773805</v>
      </c>
      <c r="J395" s="1">
        <f t="shared" si="20"/>
        <v>-238.61168447256617</v>
      </c>
    </row>
    <row r="396" spans="1:10">
      <c r="A396" s="77">
        <v>2</v>
      </c>
      <c r="B396" s="77">
        <v>681</v>
      </c>
      <c r="C396" s="77" t="s">
        <v>467</v>
      </c>
      <c r="D396" s="77">
        <v>301</v>
      </c>
      <c r="E396" s="77">
        <v>59</v>
      </c>
      <c r="F396" s="77">
        <v>384</v>
      </c>
      <c r="G396" s="1">
        <f t="shared" si="18"/>
        <v>0.19601328903654486</v>
      </c>
      <c r="H396" s="1">
        <f t="shared" si="19"/>
        <v>0.9375</v>
      </c>
      <c r="I396" s="77">
        <v>-0.44114414930981399</v>
      </c>
      <c r="J396" s="1">
        <f t="shared" si="20"/>
        <v>-132.78438894225403</v>
      </c>
    </row>
    <row r="397" spans="1:10">
      <c r="A397" s="77">
        <v>2</v>
      </c>
      <c r="B397" s="77">
        <v>682</v>
      </c>
      <c r="C397" s="77" t="s">
        <v>468</v>
      </c>
      <c r="D397" s="77">
        <v>1709</v>
      </c>
      <c r="E397" s="77">
        <v>772</v>
      </c>
      <c r="F397" s="77">
        <v>577</v>
      </c>
      <c r="G397" s="1">
        <f t="shared" si="18"/>
        <v>0.45172615564657692</v>
      </c>
      <c r="H397" s="1">
        <f t="shared" si="19"/>
        <v>4.2998266897746964</v>
      </c>
      <c r="I397" s="77">
        <v>0.125204306386621</v>
      </c>
      <c r="J397" s="1">
        <f t="shared" si="20"/>
        <v>213.9741596147353</v>
      </c>
    </row>
    <row r="398" spans="1:10">
      <c r="A398" s="77">
        <v>2</v>
      </c>
      <c r="B398" s="77">
        <v>683</v>
      </c>
      <c r="C398" s="77" t="s">
        <v>469</v>
      </c>
      <c r="D398" s="77">
        <v>161</v>
      </c>
      <c r="E398" s="77">
        <v>9</v>
      </c>
      <c r="F398" s="77">
        <v>716</v>
      </c>
      <c r="G398" s="1">
        <f t="shared" si="18"/>
        <v>5.5900621118012424E-2</v>
      </c>
      <c r="H398" s="1">
        <f t="shared" si="19"/>
        <v>0.23743016759776536</v>
      </c>
      <c r="I398" s="77">
        <v>-0.67461287902665101</v>
      </c>
      <c r="J398" s="1">
        <f t="shared" si="20"/>
        <v>-108.61267352329081</v>
      </c>
    </row>
    <row r="399" spans="1:10">
      <c r="A399" s="77">
        <v>2</v>
      </c>
      <c r="B399" s="77">
        <v>684</v>
      </c>
      <c r="C399" s="77" t="s">
        <v>470</v>
      </c>
      <c r="D399" s="77">
        <v>120</v>
      </c>
      <c r="E399" s="77">
        <v>21</v>
      </c>
      <c r="F399" s="77">
        <v>414</v>
      </c>
      <c r="G399" s="1">
        <f t="shared" si="18"/>
        <v>0.17499999999999999</v>
      </c>
      <c r="H399" s="1">
        <f t="shared" si="19"/>
        <v>0.34057971014492755</v>
      </c>
      <c r="I399" s="77">
        <v>-0.50442369339905602</v>
      </c>
      <c r="J399" s="1">
        <f t="shared" si="20"/>
        <v>-60.530843207886718</v>
      </c>
    </row>
    <row r="400" spans="1:10">
      <c r="A400" s="77">
        <v>2</v>
      </c>
      <c r="B400" s="77">
        <v>687</v>
      </c>
      <c r="C400" s="77" t="s">
        <v>471</v>
      </c>
      <c r="D400" s="77">
        <v>230</v>
      </c>
      <c r="E400" s="77">
        <v>46</v>
      </c>
      <c r="F400" s="77">
        <v>675</v>
      </c>
      <c r="G400" s="1">
        <f t="shared" si="18"/>
        <v>0.2</v>
      </c>
      <c r="H400" s="1">
        <f t="shared" si="19"/>
        <v>0.40888888888888891</v>
      </c>
      <c r="I400" s="77">
        <v>-0.46155495853178102</v>
      </c>
      <c r="J400" s="1">
        <f t="shared" si="20"/>
        <v>-106.15764046230963</v>
      </c>
    </row>
    <row r="401" spans="1:10">
      <c r="A401" s="77">
        <v>2</v>
      </c>
      <c r="B401" s="77">
        <v>690</v>
      </c>
      <c r="C401" s="77" t="s">
        <v>472</v>
      </c>
      <c r="D401" s="77">
        <v>1361</v>
      </c>
      <c r="E401" s="77">
        <v>593</v>
      </c>
      <c r="F401" s="77">
        <v>2450</v>
      </c>
      <c r="G401" s="1">
        <f t="shared" si="18"/>
        <v>0.43570903747244671</v>
      </c>
      <c r="H401" s="1">
        <f t="shared" si="19"/>
        <v>0.79755102040816328</v>
      </c>
      <c r="I401" s="77">
        <v>-6.4410436310380695E-2</v>
      </c>
      <c r="J401" s="1">
        <f t="shared" si="20"/>
        <v>-87.662603818428124</v>
      </c>
    </row>
    <row r="402" spans="1:10">
      <c r="A402" s="77">
        <v>2</v>
      </c>
      <c r="B402" s="77">
        <v>691</v>
      </c>
      <c r="C402" s="77" t="s">
        <v>473</v>
      </c>
      <c r="D402" s="77">
        <v>546</v>
      </c>
      <c r="E402" s="77">
        <v>205</v>
      </c>
      <c r="F402" s="77">
        <v>947</v>
      </c>
      <c r="G402" s="1">
        <f t="shared" si="18"/>
        <v>0.37545787545787546</v>
      </c>
      <c r="H402" s="1">
        <f t="shared" si="19"/>
        <v>0.79303062302006333</v>
      </c>
      <c r="I402" s="77">
        <v>-0.184505555132608</v>
      </c>
      <c r="J402" s="1">
        <f t="shared" si="20"/>
        <v>-100.74003310240397</v>
      </c>
    </row>
    <row r="403" spans="1:10">
      <c r="A403" s="77">
        <v>2</v>
      </c>
      <c r="B403" s="77">
        <v>692</v>
      </c>
      <c r="C403" s="77" t="s">
        <v>474</v>
      </c>
      <c r="D403" s="77">
        <v>383</v>
      </c>
      <c r="E403" s="77">
        <v>109</v>
      </c>
      <c r="F403" s="77">
        <v>658</v>
      </c>
      <c r="G403" s="1">
        <f t="shared" si="18"/>
        <v>0.28459530026109658</v>
      </c>
      <c r="H403" s="1">
        <f t="shared" si="19"/>
        <v>0.74772036474164139</v>
      </c>
      <c r="I403" s="77">
        <v>-0.321280108606458</v>
      </c>
      <c r="J403" s="1">
        <f t="shared" si="20"/>
        <v>-123.05028159627342</v>
      </c>
    </row>
    <row r="404" spans="1:10">
      <c r="A404" s="77">
        <v>2</v>
      </c>
      <c r="B404" s="77">
        <v>694</v>
      </c>
      <c r="C404" s="77" t="s">
        <v>475</v>
      </c>
      <c r="D404" s="77">
        <v>333</v>
      </c>
      <c r="E404" s="77">
        <v>70</v>
      </c>
      <c r="F404" s="77">
        <v>816</v>
      </c>
      <c r="G404" s="1">
        <f t="shared" si="18"/>
        <v>0.21021021021021022</v>
      </c>
      <c r="H404" s="1">
        <f t="shared" si="19"/>
        <v>0.49387254901960786</v>
      </c>
      <c r="I404" s="77">
        <v>-0.43906196862178798</v>
      </c>
      <c r="J404" s="1">
        <f t="shared" si="20"/>
        <v>-146.2076355510554</v>
      </c>
    </row>
    <row r="405" spans="1:10">
      <c r="A405" s="77">
        <v>2</v>
      </c>
      <c r="B405" s="77">
        <v>696</v>
      </c>
      <c r="C405" s="77" t="s">
        <v>476</v>
      </c>
      <c r="D405" s="77">
        <v>310</v>
      </c>
      <c r="E405" s="77">
        <v>137</v>
      </c>
      <c r="F405" s="77">
        <v>475</v>
      </c>
      <c r="G405" s="1">
        <f t="shared" si="18"/>
        <v>0.44193548387096776</v>
      </c>
      <c r="H405" s="1">
        <f t="shared" si="19"/>
        <v>0.94105263157894736</v>
      </c>
      <c r="I405" s="77">
        <v>-9.4781174587634506E-2</v>
      </c>
      <c r="J405" s="1">
        <f t="shared" si="20"/>
        <v>-29.382164122166696</v>
      </c>
    </row>
    <row r="406" spans="1:10">
      <c r="A406" s="77">
        <v>2</v>
      </c>
      <c r="B406" s="77">
        <v>697</v>
      </c>
      <c r="C406" s="77" t="s">
        <v>477</v>
      </c>
      <c r="D406" s="77">
        <v>1985</v>
      </c>
      <c r="E406" s="77">
        <v>890</v>
      </c>
      <c r="F406" s="77">
        <v>1018</v>
      </c>
      <c r="G406" s="1">
        <f t="shared" si="18"/>
        <v>0.44836272040302266</v>
      </c>
      <c r="H406" s="1">
        <f t="shared" si="19"/>
        <v>2.8241650294695479</v>
      </c>
      <c r="I406" s="77">
        <v>6.8310901187651499E-2</v>
      </c>
      <c r="J406" s="1">
        <f t="shared" si="20"/>
        <v>135.59713885748823</v>
      </c>
    </row>
    <row r="407" spans="1:10">
      <c r="A407" s="77">
        <v>2</v>
      </c>
      <c r="B407" s="77">
        <v>699</v>
      </c>
      <c r="C407" s="77" t="s">
        <v>478</v>
      </c>
      <c r="D407" s="77">
        <v>38</v>
      </c>
      <c r="E407" s="77">
        <v>2</v>
      </c>
      <c r="F407" s="77">
        <v>335</v>
      </c>
      <c r="G407" s="1">
        <f t="shared" si="18"/>
        <v>5.2631578947368418E-2</v>
      </c>
      <c r="H407" s="1">
        <f t="shared" si="19"/>
        <v>0.11940298507462686</v>
      </c>
      <c r="I407" s="77">
        <v>-0.68964298754713704</v>
      </c>
      <c r="J407" s="1">
        <f t="shared" si="20"/>
        <v>-26.206433526791209</v>
      </c>
    </row>
    <row r="408" spans="1:10">
      <c r="A408" s="77">
        <v>2</v>
      </c>
      <c r="B408" s="77">
        <v>700</v>
      </c>
      <c r="C408" s="77" t="s">
        <v>479</v>
      </c>
      <c r="D408" s="77">
        <v>7486</v>
      </c>
      <c r="E408" s="77">
        <v>3870</v>
      </c>
      <c r="F408" s="77">
        <v>1940</v>
      </c>
      <c r="G408" s="1">
        <f t="shared" si="18"/>
        <v>0.5169650013358269</v>
      </c>
      <c r="H408" s="1">
        <f t="shared" si="19"/>
        <v>5.85360824742268</v>
      </c>
      <c r="I408" s="77">
        <v>0.53372639790703202</v>
      </c>
      <c r="J408" s="1">
        <f t="shared" si="20"/>
        <v>3995.4758147320417</v>
      </c>
    </row>
    <row r="409" spans="1:10">
      <c r="A409" s="77">
        <v>2</v>
      </c>
      <c r="B409" s="77">
        <v>701</v>
      </c>
      <c r="C409" s="77" t="s">
        <v>480</v>
      </c>
      <c r="D409" s="77">
        <v>485</v>
      </c>
      <c r="E409" s="77">
        <v>52</v>
      </c>
      <c r="F409" s="77">
        <v>857</v>
      </c>
      <c r="G409" s="1">
        <f t="shared" si="18"/>
        <v>0.10721649484536082</v>
      </c>
      <c r="H409" s="1">
        <f t="shared" si="19"/>
        <v>0.62660443407234534</v>
      </c>
      <c r="I409" s="77">
        <v>-0.57157046829366298</v>
      </c>
      <c r="J409" s="1">
        <f t="shared" si="20"/>
        <v>-277.21167712242652</v>
      </c>
    </row>
    <row r="410" spans="1:10">
      <c r="A410" s="77">
        <v>2</v>
      </c>
      <c r="B410" s="77">
        <v>702</v>
      </c>
      <c r="C410" s="77" t="s">
        <v>481</v>
      </c>
      <c r="D410" s="77">
        <v>207</v>
      </c>
      <c r="E410" s="77">
        <v>32</v>
      </c>
      <c r="F410" s="77">
        <v>269</v>
      </c>
      <c r="G410" s="1">
        <f t="shared" si="18"/>
        <v>0.15458937198067632</v>
      </c>
      <c r="H410" s="1">
        <f t="shared" si="19"/>
        <v>0.88847583643122674</v>
      </c>
      <c r="I410" s="77">
        <v>-0.50558061711958802</v>
      </c>
      <c r="J410" s="1">
        <f t="shared" si="20"/>
        <v>-104.65518774375472</v>
      </c>
    </row>
    <row r="411" spans="1:10">
      <c r="A411" s="77">
        <v>2</v>
      </c>
      <c r="B411" s="77">
        <v>703</v>
      </c>
      <c r="C411" s="77" t="s">
        <v>482</v>
      </c>
      <c r="D411" s="77">
        <v>2253</v>
      </c>
      <c r="E411" s="77">
        <v>789</v>
      </c>
      <c r="F411" s="77">
        <v>820</v>
      </c>
      <c r="G411" s="1">
        <f t="shared" si="18"/>
        <v>0.35019973368841545</v>
      </c>
      <c r="H411" s="1">
        <f t="shared" si="19"/>
        <v>3.7097560975609758</v>
      </c>
      <c r="I411" s="77">
        <v>-1.9708399893182401E-2</v>
      </c>
      <c r="J411" s="1">
        <f t="shared" si="20"/>
        <v>-44.403024959339952</v>
      </c>
    </row>
    <row r="412" spans="1:10">
      <c r="A412" s="77">
        <v>2</v>
      </c>
      <c r="B412" s="77">
        <v>704</v>
      </c>
      <c r="C412" s="77" t="s">
        <v>483</v>
      </c>
      <c r="D412" s="77">
        <v>221</v>
      </c>
      <c r="E412" s="77">
        <v>25</v>
      </c>
      <c r="F412" s="77">
        <v>900</v>
      </c>
      <c r="G412" s="1">
        <f t="shared" si="18"/>
        <v>0.11312217194570136</v>
      </c>
      <c r="H412" s="1">
        <f t="shared" si="19"/>
        <v>0.27333333333333332</v>
      </c>
      <c r="I412" s="77">
        <v>-0.58999853782487</v>
      </c>
      <c r="J412" s="1">
        <f t="shared" si="20"/>
        <v>-130.38967685929626</v>
      </c>
    </row>
    <row r="413" spans="1:10">
      <c r="A413" s="77">
        <v>2</v>
      </c>
      <c r="B413" s="77">
        <v>706</v>
      </c>
      <c r="C413" s="77" t="s">
        <v>484</v>
      </c>
      <c r="D413" s="77">
        <v>572</v>
      </c>
      <c r="E413" s="77">
        <v>407</v>
      </c>
      <c r="F413" s="77">
        <v>1371</v>
      </c>
      <c r="G413" s="1">
        <f t="shared" si="18"/>
        <v>0.71153846153846156</v>
      </c>
      <c r="H413" s="1">
        <f t="shared" si="19"/>
        <v>0.71407731582786282</v>
      </c>
      <c r="I413" s="77">
        <v>0.28579096585111302</v>
      </c>
      <c r="J413" s="1">
        <f t="shared" si="20"/>
        <v>163.47243246683664</v>
      </c>
    </row>
    <row r="414" spans="1:10">
      <c r="A414" s="77">
        <v>2</v>
      </c>
      <c r="B414" s="77">
        <v>707</v>
      </c>
      <c r="C414" s="77" t="s">
        <v>485</v>
      </c>
      <c r="D414" s="77">
        <v>156</v>
      </c>
      <c r="E414" s="77">
        <v>12</v>
      </c>
      <c r="F414" s="77">
        <v>426</v>
      </c>
      <c r="G414" s="1">
        <f t="shared" si="18"/>
        <v>7.6923076923076927E-2</v>
      </c>
      <c r="H414" s="1">
        <f t="shared" si="19"/>
        <v>0.39436619718309857</v>
      </c>
      <c r="I414" s="77">
        <v>-0.63845216067073995</v>
      </c>
      <c r="J414" s="1">
        <f t="shared" si="20"/>
        <v>-99.598537064635437</v>
      </c>
    </row>
    <row r="415" spans="1:10">
      <c r="A415" s="77">
        <v>2</v>
      </c>
      <c r="B415" s="77">
        <v>708</v>
      </c>
      <c r="C415" s="77" t="s">
        <v>486</v>
      </c>
      <c r="D415" s="77">
        <v>44</v>
      </c>
      <c r="E415" s="77">
        <v>0</v>
      </c>
      <c r="F415" s="77">
        <v>553</v>
      </c>
      <c r="G415" s="1">
        <f t="shared" si="18"/>
        <v>0</v>
      </c>
      <c r="H415" s="1">
        <f t="shared" si="19"/>
        <v>7.956600361663653E-2</v>
      </c>
      <c r="I415" s="77">
        <v>-0.76512530765428799</v>
      </c>
      <c r="J415" s="1">
        <f t="shared" si="20"/>
        <v>-33.665513536788673</v>
      </c>
    </row>
    <row r="416" spans="1:10">
      <c r="A416" s="77">
        <v>2</v>
      </c>
      <c r="B416" s="77">
        <v>709</v>
      </c>
      <c r="C416" s="77" t="s">
        <v>487</v>
      </c>
      <c r="D416" s="77">
        <v>74</v>
      </c>
      <c r="E416" s="77">
        <v>0</v>
      </c>
      <c r="F416" s="77">
        <v>835</v>
      </c>
      <c r="G416" s="1">
        <f t="shared" si="18"/>
        <v>0</v>
      </c>
      <c r="H416" s="1">
        <f t="shared" si="19"/>
        <v>8.862275449101796E-2</v>
      </c>
      <c r="I416" s="77">
        <v>-0.76343735843122495</v>
      </c>
      <c r="J416" s="1">
        <f t="shared" si="20"/>
        <v>-56.494364523910647</v>
      </c>
    </row>
    <row r="417" spans="1:10">
      <c r="A417" s="77">
        <v>2</v>
      </c>
      <c r="B417" s="77">
        <v>710</v>
      </c>
      <c r="C417" s="77" t="s">
        <v>488</v>
      </c>
      <c r="D417" s="77">
        <v>121</v>
      </c>
      <c r="E417" s="77">
        <v>37</v>
      </c>
      <c r="F417" s="77">
        <v>564</v>
      </c>
      <c r="G417" s="1">
        <f t="shared" si="18"/>
        <v>0.30578512396694213</v>
      </c>
      <c r="H417" s="1">
        <f t="shared" si="19"/>
        <v>0.28014184397163122</v>
      </c>
      <c r="I417" s="77">
        <v>-0.32309237311295003</v>
      </c>
      <c r="J417" s="1">
        <f t="shared" si="20"/>
        <v>-39.094177146666951</v>
      </c>
    </row>
    <row r="418" spans="1:10">
      <c r="A418" s="77">
        <v>2</v>
      </c>
      <c r="B418" s="77">
        <v>711</v>
      </c>
      <c r="C418" s="77" t="s">
        <v>489</v>
      </c>
      <c r="D418" s="77">
        <v>268</v>
      </c>
      <c r="E418" s="77">
        <v>43</v>
      </c>
      <c r="F418" s="77">
        <v>678</v>
      </c>
      <c r="G418" s="1">
        <f t="shared" si="18"/>
        <v>0.16044776119402984</v>
      </c>
      <c r="H418" s="1">
        <f t="shared" si="19"/>
        <v>0.45870206489675514</v>
      </c>
      <c r="I418" s="77">
        <v>-0.51337115250945997</v>
      </c>
      <c r="J418" s="1">
        <f t="shared" si="20"/>
        <v>-137.58346887253526</v>
      </c>
    </row>
    <row r="419" spans="1:10">
      <c r="A419" s="77">
        <v>2</v>
      </c>
      <c r="B419" s="77">
        <v>712</v>
      </c>
      <c r="C419" s="77" t="s">
        <v>490</v>
      </c>
      <c r="D419" s="77">
        <v>131</v>
      </c>
      <c r="E419" s="77">
        <v>6</v>
      </c>
      <c r="F419" s="77">
        <v>1055</v>
      </c>
      <c r="G419" s="1">
        <f t="shared" si="18"/>
        <v>4.5801526717557252E-2</v>
      </c>
      <c r="H419" s="1">
        <f t="shared" si="19"/>
        <v>0.12985781990521328</v>
      </c>
      <c r="I419" s="77">
        <v>-0.69478001734439199</v>
      </c>
      <c r="J419" s="1">
        <f t="shared" si="20"/>
        <v>-91.016182272115344</v>
      </c>
    </row>
    <row r="420" spans="1:10">
      <c r="A420" s="77">
        <v>2</v>
      </c>
      <c r="B420" s="77">
        <v>713</v>
      </c>
      <c r="C420" s="77" t="s">
        <v>491</v>
      </c>
      <c r="D420" s="77">
        <v>3480</v>
      </c>
      <c r="E420" s="77">
        <v>1155</v>
      </c>
      <c r="F420" s="77">
        <v>1479</v>
      </c>
      <c r="G420" s="1">
        <f t="shared" si="18"/>
        <v>0.33189655172413796</v>
      </c>
      <c r="H420" s="1">
        <f t="shared" si="19"/>
        <v>3.1338742393509129</v>
      </c>
      <c r="I420" s="77">
        <v>-1.74990774369592E-2</v>
      </c>
      <c r="J420" s="1">
        <f t="shared" si="20"/>
        <v>-60.896789480618018</v>
      </c>
    </row>
    <row r="421" spans="1:10">
      <c r="A421" s="77">
        <v>2</v>
      </c>
      <c r="B421" s="77">
        <v>715</v>
      </c>
      <c r="C421" s="77" t="s">
        <v>492</v>
      </c>
      <c r="D421" s="77">
        <v>51</v>
      </c>
      <c r="E421" s="77">
        <v>0</v>
      </c>
      <c r="F421" s="77">
        <v>355</v>
      </c>
      <c r="G421" s="1">
        <f t="shared" si="18"/>
        <v>0</v>
      </c>
      <c r="H421" s="1">
        <f t="shared" si="19"/>
        <v>0.14366197183098592</v>
      </c>
      <c r="I421" s="77">
        <v>-0.76204009374102799</v>
      </c>
      <c r="J421" s="1">
        <f t="shared" si="20"/>
        <v>-38.864044780792426</v>
      </c>
    </row>
    <row r="422" spans="1:10">
      <c r="A422" s="77">
        <v>2</v>
      </c>
      <c r="B422" s="77">
        <v>721</v>
      </c>
      <c r="C422" s="77" t="s">
        <v>493</v>
      </c>
      <c r="D422" s="77">
        <v>415</v>
      </c>
      <c r="E422" s="77">
        <v>92</v>
      </c>
      <c r="F422" s="77">
        <v>943</v>
      </c>
      <c r="G422" s="1">
        <f t="shared" si="18"/>
        <v>0.22168674698795179</v>
      </c>
      <c r="H422" s="1">
        <f t="shared" si="19"/>
        <v>0.53764581124072108</v>
      </c>
      <c r="I422" s="77">
        <v>-0.417483934966565</v>
      </c>
      <c r="J422" s="1">
        <f t="shared" si="20"/>
        <v>-173.25583301112448</v>
      </c>
    </row>
    <row r="423" spans="1:10">
      <c r="A423" s="77">
        <v>2</v>
      </c>
      <c r="B423" s="77">
        <v>722</v>
      </c>
      <c r="C423" s="77" t="s">
        <v>494</v>
      </c>
      <c r="D423" s="77">
        <v>685</v>
      </c>
      <c r="E423" s="77">
        <v>78</v>
      </c>
      <c r="F423" s="77">
        <v>909</v>
      </c>
      <c r="G423" s="1">
        <f t="shared" si="18"/>
        <v>0.11386861313868613</v>
      </c>
      <c r="H423" s="1">
        <f t="shared" si="19"/>
        <v>0.8393839383938394</v>
      </c>
      <c r="I423" s="77">
        <v>-0.54434571402281795</v>
      </c>
      <c r="J423" s="1">
        <f t="shared" si="20"/>
        <v>-372.87681410563027</v>
      </c>
    </row>
    <row r="424" spans="1:10">
      <c r="A424" s="77">
        <v>2</v>
      </c>
      <c r="B424" s="77">
        <v>723</v>
      </c>
      <c r="C424" s="77" t="s">
        <v>495</v>
      </c>
      <c r="D424" s="77">
        <v>3478</v>
      </c>
      <c r="E424" s="77">
        <v>1420</v>
      </c>
      <c r="F424" s="77">
        <v>679</v>
      </c>
      <c r="G424" s="1">
        <f t="shared" si="18"/>
        <v>0.40828062104657847</v>
      </c>
      <c r="H424" s="1">
        <f t="shared" si="19"/>
        <v>7.2135493372606776</v>
      </c>
      <c r="I424" s="77">
        <v>0.26697133269984602</v>
      </c>
      <c r="J424" s="1">
        <f t="shared" si="20"/>
        <v>928.52629513006445</v>
      </c>
    </row>
    <row r="425" spans="1:10">
      <c r="A425" s="77">
        <v>2</v>
      </c>
      <c r="B425" s="77">
        <v>724</v>
      </c>
      <c r="C425" s="77" t="s">
        <v>496</v>
      </c>
      <c r="D425" s="77">
        <v>731</v>
      </c>
      <c r="E425" s="77">
        <v>82</v>
      </c>
      <c r="F425" s="77">
        <v>2656</v>
      </c>
      <c r="G425" s="1">
        <f t="shared" si="18"/>
        <v>0.11217510259917921</v>
      </c>
      <c r="H425" s="1">
        <f t="shared" si="19"/>
        <v>0.30609939759036142</v>
      </c>
      <c r="I425" s="77">
        <v>-0.567897770070385</v>
      </c>
      <c r="J425" s="1">
        <f t="shared" si="20"/>
        <v>-415.13326992145142</v>
      </c>
    </row>
    <row r="426" spans="1:10">
      <c r="A426" s="77">
        <v>2</v>
      </c>
      <c r="B426" s="77">
        <v>725</v>
      </c>
      <c r="C426" s="77" t="s">
        <v>497</v>
      </c>
      <c r="D426" s="77">
        <v>874</v>
      </c>
      <c r="E426" s="77">
        <v>199</v>
      </c>
      <c r="F426" s="77">
        <v>698</v>
      </c>
      <c r="G426" s="1">
        <f t="shared" si="18"/>
        <v>0.22768878718535468</v>
      </c>
      <c r="H426" s="1">
        <f t="shared" si="19"/>
        <v>1.5372492836676217</v>
      </c>
      <c r="I426" s="77">
        <v>-0.34583102486581802</v>
      </c>
      <c r="J426" s="1">
        <f t="shared" si="20"/>
        <v>-302.25631573272494</v>
      </c>
    </row>
    <row r="427" spans="1:10">
      <c r="A427" s="77">
        <v>2</v>
      </c>
      <c r="B427" s="77">
        <v>731</v>
      </c>
      <c r="C427" s="77" t="s">
        <v>498</v>
      </c>
      <c r="D427" s="77">
        <v>1665</v>
      </c>
      <c r="E427" s="77">
        <v>369</v>
      </c>
      <c r="F427" s="77">
        <v>206</v>
      </c>
      <c r="G427" s="1">
        <f t="shared" si="18"/>
        <v>0.22162162162162163</v>
      </c>
      <c r="H427" s="1">
        <f t="shared" si="19"/>
        <v>9.8737864077669908</v>
      </c>
      <c r="I427" s="77">
        <v>4.1755744982932698E-2</v>
      </c>
      <c r="J427" s="1">
        <f t="shared" si="20"/>
        <v>69.523315396582944</v>
      </c>
    </row>
    <row r="428" spans="1:10">
      <c r="A428" s="77">
        <v>2</v>
      </c>
      <c r="B428" s="77">
        <v>732</v>
      </c>
      <c r="C428" s="77" t="s">
        <v>499</v>
      </c>
      <c r="D428" s="77">
        <v>1420</v>
      </c>
      <c r="E428" s="77">
        <v>276</v>
      </c>
      <c r="F428" s="77">
        <v>381</v>
      </c>
      <c r="G428" s="1">
        <f t="shared" si="18"/>
        <v>0.19436619718309858</v>
      </c>
      <c r="H428" s="1">
        <f t="shared" si="19"/>
        <v>4.4514435695538062</v>
      </c>
      <c r="I428" s="77">
        <v>-0.24258884841411599</v>
      </c>
      <c r="J428" s="1">
        <f t="shared" si="20"/>
        <v>-344.47616474804471</v>
      </c>
    </row>
    <row r="429" spans="1:10">
      <c r="A429" s="77">
        <v>2</v>
      </c>
      <c r="B429" s="77">
        <v>733</v>
      </c>
      <c r="C429" s="77" t="s">
        <v>500</v>
      </c>
      <c r="D429" s="77">
        <v>4000</v>
      </c>
      <c r="E429" s="77">
        <v>3268</v>
      </c>
      <c r="F429" s="77">
        <v>475</v>
      </c>
      <c r="G429" s="1">
        <f t="shared" si="18"/>
        <v>0.81699999999999995</v>
      </c>
      <c r="H429" s="1">
        <f t="shared" si="19"/>
        <v>15.301052631578948</v>
      </c>
      <c r="I429" s="77">
        <v>1.2154161343476499</v>
      </c>
      <c r="J429" s="1">
        <f t="shared" si="20"/>
        <v>4861.6645373905994</v>
      </c>
    </row>
    <row r="430" spans="1:10">
      <c r="A430" s="77">
        <v>2</v>
      </c>
      <c r="B430" s="77">
        <v>734</v>
      </c>
      <c r="C430" s="77" t="s">
        <v>501</v>
      </c>
      <c r="D430" s="77">
        <v>427</v>
      </c>
      <c r="E430" s="77">
        <v>37</v>
      </c>
      <c r="F430" s="77">
        <v>297</v>
      </c>
      <c r="G430" s="1">
        <f t="shared" si="18"/>
        <v>8.6651053864168617E-2</v>
      </c>
      <c r="H430" s="1">
        <f t="shared" si="19"/>
        <v>1.5622895622895623</v>
      </c>
      <c r="I430" s="77">
        <v>-0.56236455446318001</v>
      </c>
      <c r="J430" s="1">
        <f t="shared" si="20"/>
        <v>-240.12966475577787</v>
      </c>
    </row>
    <row r="431" spans="1:10">
      <c r="A431" s="77">
        <v>2</v>
      </c>
      <c r="B431" s="77">
        <v>735</v>
      </c>
      <c r="C431" s="77" t="s">
        <v>502</v>
      </c>
      <c r="D431" s="77">
        <v>348</v>
      </c>
      <c r="E431" s="77">
        <v>32</v>
      </c>
      <c r="F431" s="77">
        <v>338</v>
      </c>
      <c r="G431" s="1">
        <f t="shared" si="18"/>
        <v>9.1954022988505746E-2</v>
      </c>
      <c r="H431" s="1">
        <f t="shared" si="19"/>
        <v>1.1242603550295858</v>
      </c>
      <c r="I431" s="77">
        <v>-0.57733650201234199</v>
      </c>
      <c r="J431" s="1">
        <f t="shared" si="20"/>
        <v>-200.91310270029501</v>
      </c>
    </row>
    <row r="432" spans="1:10">
      <c r="A432" s="77">
        <v>2</v>
      </c>
      <c r="B432" s="77">
        <v>736</v>
      </c>
      <c r="C432" s="77" t="s">
        <v>503</v>
      </c>
      <c r="D432" s="77">
        <v>412</v>
      </c>
      <c r="E432" s="77">
        <v>37</v>
      </c>
      <c r="F432" s="77">
        <v>167</v>
      </c>
      <c r="G432" s="1">
        <f t="shared" si="18"/>
        <v>8.9805825242718448E-2</v>
      </c>
      <c r="H432" s="1">
        <f t="shared" si="19"/>
        <v>2.6886227544910182</v>
      </c>
      <c r="I432" s="77">
        <v>-0.50966896133516604</v>
      </c>
      <c r="J432" s="1">
        <f t="shared" si="20"/>
        <v>-209.98361207008841</v>
      </c>
    </row>
    <row r="433" spans="1:10">
      <c r="A433" s="77">
        <v>2</v>
      </c>
      <c r="B433" s="77">
        <v>737</v>
      </c>
      <c r="C433" s="77" t="s">
        <v>504</v>
      </c>
      <c r="D433" s="77">
        <v>238</v>
      </c>
      <c r="E433" s="77">
        <v>40</v>
      </c>
      <c r="F433" s="77">
        <v>345</v>
      </c>
      <c r="G433" s="1">
        <f t="shared" si="18"/>
        <v>0.16806722689075632</v>
      </c>
      <c r="H433" s="1">
        <f t="shared" si="19"/>
        <v>0.80579710144927541</v>
      </c>
      <c r="I433" s="77">
        <v>-0.48887996137666201</v>
      </c>
      <c r="J433" s="1">
        <f t="shared" si="20"/>
        <v>-116.35343080764555</v>
      </c>
    </row>
    <row r="434" spans="1:10">
      <c r="A434" s="77">
        <v>2</v>
      </c>
      <c r="B434" s="77">
        <v>738</v>
      </c>
      <c r="C434" s="77" t="s">
        <v>505</v>
      </c>
      <c r="D434" s="77">
        <v>662</v>
      </c>
      <c r="E434" s="77">
        <v>54</v>
      </c>
      <c r="F434" s="77">
        <v>459</v>
      </c>
      <c r="G434" s="1">
        <f t="shared" si="18"/>
        <v>8.1570996978851965E-2</v>
      </c>
      <c r="H434" s="1">
        <f t="shared" si="19"/>
        <v>1.5599128540305012</v>
      </c>
      <c r="I434" s="77">
        <v>-0.55946964557135603</v>
      </c>
      <c r="J434" s="1">
        <f t="shared" si="20"/>
        <v>-370.36890536823768</v>
      </c>
    </row>
    <row r="435" spans="1:10">
      <c r="A435" s="77">
        <v>2</v>
      </c>
      <c r="B435" s="77">
        <v>739</v>
      </c>
      <c r="C435" s="77" t="s">
        <v>506</v>
      </c>
      <c r="D435" s="77">
        <v>3742</v>
      </c>
      <c r="E435" s="77">
        <v>591</v>
      </c>
      <c r="F435" s="77">
        <v>190</v>
      </c>
      <c r="G435" s="1">
        <f t="shared" si="18"/>
        <v>0.15793693212185997</v>
      </c>
      <c r="H435" s="1">
        <f t="shared" si="19"/>
        <v>22.805263157894736</v>
      </c>
      <c r="I435" s="77">
        <v>0.60333635586872603</v>
      </c>
      <c r="J435" s="1">
        <f t="shared" si="20"/>
        <v>2257.684643660773</v>
      </c>
    </row>
    <row r="436" spans="1:10">
      <c r="A436" s="77">
        <v>2</v>
      </c>
      <c r="B436" s="77">
        <v>740</v>
      </c>
      <c r="C436" s="77" t="s">
        <v>507</v>
      </c>
      <c r="D436" s="77">
        <v>522</v>
      </c>
      <c r="E436" s="77">
        <v>89</v>
      </c>
      <c r="F436" s="77">
        <v>172</v>
      </c>
      <c r="G436" s="1">
        <f t="shared" si="18"/>
        <v>0.17049808429118773</v>
      </c>
      <c r="H436" s="1">
        <f t="shared" si="19"/>
        <v>3.5523255813953489</v>
      </c>
      <c r="I436" s="77">
        <v>-0.35394786980316401</v>
      </c>
      <c r="J436" s="1">
        <f t="shared" si="20"/>
        <v>-184.76078803725161</v>
      </c>
    </row>
    <row r="437" spans="1:10">
      <c r="A437" s="77">
        <v>2</v>
      </c>
      <c r="B437" s="77">
        <v>741</v>
      </c>
      <c r="C437" s="77" t="s">
        <v>508</v>
      </c>
      <c r="D437" s="77">
        <v>402</v>
      </c>
      <c r="E437" s="77">
        <v>17</v>
      </c>
      <c r="F437" s="77">
        <v>226</v>
      </c>
      <c r="G437" s="1">
        <f t="shared" si="18"/>
        <v>4.228855721393035E-2</v>
      </c>
      <c r="H437" s="1">
        <f t="shared" si="19"/>
        <v>1.8539823008849559</v>
      </c>
      <c r="I437" s="77">
        <v>-0.61316120054239898</v>
      </c>
      <c r="J437" s="1">
        <f t="shared" si="20"/>
        <v>-246.4908026180444</v>
      </c>
    </row>
    <row r="438" spans="1:10">
      <c r="A438" s="77">
        <v>2</v>
      </c>
      <c r="B438" s="77">
        <v>742</v>
      </c>
      <c r="C438" s="77" t="s">
        <v>509</v>
      </c>
      <c r="D438" s="77">
        <v>846</v>
      </c>
      <c r="E438" s="77">
        <v>92</v>
      </c>
      <c r="F438" s="77">
        <v>211</v>
      </c>
      <c r="G438" s="1">
        <f t="shared" si="18"/>
        <v>0.10874704491725769</v>
      </c>
      <c r="H438" s="1">
        <f t="shared" si="19"/>
        <v>4.4454976303317535</v>
      </c>
      <c r="I438" s="77">
        <v>-0.38801808314605302</v>
      </c>
      <c r="J438" s="1">
        <f t="shared" si="20"/>
        <v>-328.26329834156087</v>
      </c>
    </row>
    <row r="439" spans="1:10">
      <c r="A439" s="77">
        <v>2</v>
      </c>
      <c r="B439" s="77">
        <v>743</v>
      </c>
      <c r="C439" s="77" t="s">
        <v>510</v>
      </c>
      <c r="D439" s="77">
        <v>6739</v>
      </c>
      <c r="E439" s="77">
        <v>2548</v>
      </c>
      <c r="F439" s="77">
        <v>135</v>
      </c>
      <c r="G439" s="1">
        <f t="shared" si="18"/>
        <v>0.37809764059949547</v>
      </c>
      <c r="H439" s="1">
        <f t="shared" si="19"/>
        <v>68.792592592592598</v>
      </c>
      <c r="I439" s="77">
        <v>3.03909154256029</v>
      </c>
      <c r="J439" s="1">
        <f t="shared" si="20"/>
        <v>20480.437905313793</v>
      </c>
    </row>
    <row r="440" spans="1:10">
      <c r="A440" s="77">
        <v>2</v>
      </c>
      <c r="B440" s="77">
        <v>744</v>
      </c>
      <c r="C440" s="77" t="s">
        <v>511</v>
      </c>
      <c r="D440" s="77">
        <v>2645</v>
      </c>
      <c r="E440" s="77">
        <v>725</v>
      </c>
      <c r="F440" s="77">
        <v>386</v>
      </c>
      <c r="G440" s="1">
        <f t="shared" si="18"/>
        <v>0.27410207939508507</v>
      </c>
      <c r="H440" s="1">
        <f t="shared" si="19"/>
        <v>8.7305699481865293</v>
      </c>
      <c r="I440" s="77">
        <v>0.108208365122745</v>
      </c>
      <c r="J440" s="1">
        <f t="shared" si="20"/>
        <v>286.21112574966054</v>
      </c>
    </row>
    <row r="441" spans="1:10">
      <c r="A441" s="77">
        <v>2</v>
      </c>
      <c r="B441" s="77">
        <v>745</v>
      </c>
      <c r="C441" s="77" t="s">
        <v>512</v>
      </c>
      <c r="D441" s="77">
        <v>3197</v>
      </c>
      <c r="E441" s="77">
        <v>888</v>
      </c>
      <c r="F441" s="77">
        <v>234</v>
      </c>
      <c r="G441" s="1">
        <f t="shared" si="18"/>
        <v>0.27776040037535188</v>
      </c>
      <c r="H441" s="1">
        <f t="shared" si="19"/>
        <v>17.457264957264957</v>
      </c>
      <c r="I441" s="77">
        <v>0.51609797969031401</v>
      </c>
      <c r="J441" s="1">
        <f t="shared" si="20"/>
        <v>1649.9652410699339</v>
      </c>
    </row>
    <row r="442" spans="1:10">
      <c r="A442" s="77">
        <v>2</v>
      </c>
      <c r="B442" s="77">
        <v>746</v>
      </c>
      <c r="C442" s="77" t="s">
        <v>513</v>
      </c>
      <c r="D442" s="77">
        <v>1865</v>
      </c>
      <c r="E442" s="77">
        <v>480</v>
      </c>
      <c r="F442" s="77">
        <v>540</v>
      </c>
      <c r="G442" s="1">
        <f t="shared" si="18"/>
        <v>0.25737265415549598</v>
      </c>
      <c r="H442" s="1">
        <f t="shared" si="19"/>
        <v>4.3425925925925926</v>
      </c>
      <c r="I442" s="77">
        <v>-0.13950979972423599</v>
      </c>
      <c r="J442" s="1">
        <f t="shared" si="20"/>
        <v>-260.1857764857001</v>
      </c>
    </row>
    <row r="443" spans="1:10">
      <c r="A443" s="77">
        <v>2</v>
      </c>
      <c r="B443" s="77">
        <v>747</v>
      </c>
      <c r="C443" s="77" t="s">
        <v>514</v>
      </c>
      <c r="D443" s="77">
        <v>444</v>
      </c>
      <c r="E443" s="77">
        <v>106</v>
      </c>
      <c r="F443" s="77">
        <v>194</v>
      </c>
      <c r="G443" s="1">
        <f t="shared" si="18"/>
        <v>0.23873873873873874</v>
      </c>
      <c r="H443" s="1">
        <f t="shared" si="19"/>
        <v>2.8350515463917527</v>
      </c>
      <c r="I443" s="77">
        <v>-0.29249765363915198</v>
      </c>
      <c r="J443" s="1">
        <f t="shared" si="20"/>
        <v>-129.86895821578346</v>
      </c>
    </row>
    <row r="444" spans="1:10">
      <c r="A444" s="77">
        <v>2</v>
      </c>
      <c r="B444" s="77">
        <v>748</v>
      </c>
      <c r="C444" s="77" t="s">
        <v>515</v>
      </c>
      <c r="D444" s="77">
        <v>614</v>
      </c>
      <c r="E444" s="77">
        <v>102</v>
      </c>
      <c r="F444" s="77">
        <v>407</v>
      </c>
      <c r="G444" s="1">
        <f t="shared" si="18"/>
        <v>0.16612377850162866</v>
      </c>
      <c r="H444" s="1">
        <f t="shared" si="19"/>
        <v>1.7592137592137591</v>
      </c>
      <c r="I444" s="77">
        <v>-0.433987615751602</v>
      </c>
      <c r="J444" s="1">
        <f t="shared" si="20"/>
        <v>-266.46839607148365</v>
      </c>
    </row>
    <row r="445" spans="1:10">
      <c r="A445" s="77">
        <v>2</v>
      </c>
      <c r="B445" s="77">
        <v>749</v>
      </c>
      <c r="C445" s="77" t="s">
        <v>516</v>
      </c>
      <c r="D445" s="77">
        <v>2705</v>
      </c>
      <c r="E445" s="77">
        <v>1407</v>
      </c>
      <c r="F445" s="77">
        <v>270</v>
      </c>
      <c r="G445" s="1">
        <f t="shared" si="18"/>
        <v>0.52014787430683918</v>
      </c>
      <c r="H445" s="1">
        <f t="shared" si="19"/>
        <v>15.229629629629629</v>
      </c>
      <c r="I445" s="77">
        <v>0.73898828926572402</v>
      </c>
      <c r="J445" s="1">
        <f t="shared" si="20"/>
        <v>1998.9633224637835</v>
      </c>
    </row>
    <row r="446" spans="1:10">
      <c r="A446" s="77">
        <v>2</v>
      </c>
      <c r="B446" s="77">
        <v>750</v>
      </c>
      <c r="C446" s="77" t="s">
        <v>517</v>
      </c>
      <c r="D446" s="77">
        <v>1319</v>
      </c>
      <c r="E446" s="77">
        <v>346</v>
      </c>
      <c r="F446" s="77">
        <v>353</v>
      </c>
      <c r="G446" s="1">
        <f t="shared" si="18"/>
        <v>0.26231993934799092</v>
      </c>
      <c r="H446" s="1">
        <f t="shared" si="19"/>
        <v>4.7167138810198299</v>
      </c>
      <c r="I446" s="77">
        <v>-0.139871521916966</v>
      </c>
      <c r="J446" s="1">
        <f t="shared" si="20"/>
        <v>-184.49053740847816</v>
      </c>
    </row>
    <row r="447" spans="1:10">
      <c r="A447" s="77">
        <v>2</v>
      </c>
      <c r="B447" s="77">
        <v>751</v>
      </c>
      <c r="C447" s="77" t="s">
        <v>518</v>
      </c>
      <c r="D447" s="77">
        <v>2537</v>
      </c>
      <c r="E447" s="77">
        <v>967</v>
      </c>
      <c r="F447" s="77">
        <v>422</v>
      </c>
      <c r="G447" s="1">
        <f t="shared" si="18"/>
        <v>0.38115884903429248</v>
      </c>
      <c r="H447" s="1">
        <f t="shared" si="19"/>
        <v>8.3033175355450233</v>
      </c>
      <c r="I447" s="77">
        <v>0.23554088261227299</v>
      </c>
      <c r="J447" s="1">
        <f t="shared" si="20"/>
        <v>597.5672191873366</v>
      </c>
    </row>
    <row r="448" spans="1:10">
      <c r="A448" s="77">
        <v>2</v>
      </c>
      <c r="B448" s="77">
        <v>752</v>
      </c>
      <c r="C448" s="77" t="s">
        <v>519</v>
      </c>
      <c r="D448" s="77">
        <v>307</v>
      </c>
      <c r="E448" s="77">
        <v>17</v>
      </c>
      <c r="F448" s="77">
        <v>327</v>
      </c>
      <c r="G448" s="1">
        <f t="shared" si="18"/>
        <v>5.5374592833876218E-2</v>
      </c>
      <c r="H448" s="1">
        <f t="shared" si="19"/>
        <v>0.99082568807339455</v>
      </c>
      <c r="I448" s="77">
        <v>-0.636338467048707</v>
      </c>
      <c r="J448" s="1">
        <f t="shared" si="20"/>
        <v>-195.35590938395305</v>
      </c>
    </row>
    <row r="449" spans="1:10">
      <c r="A449" s="77">
        <v>2</v>
      </c>
      <c r="B449" s="77">
        <v>753</v>
      </c>
      <c r="C449" s="77" t="s">
        <v>520</v>
      </c>
      <c r="D449" s="77">
        <v>826</v>
      </c>
      <c r="E449" s="77">
        <v>273</v>
      </c>
      <c r="F449" s="77">
        <v>874</v>
      </c>
      <c r="G449" s="1">
        <f t="shared" si="18"/>
        <v>0.33050847457627119</v>
      </c>
      <c r="H449" s="1">
        <f t="shared" si="19"/>
        <v>1.257437070938215</v>
      </c>
      <c r="I449" s="77">
        <v>-0.215465362360241</v>
      </c>
      <c r="J449" s="1">
        <f t="shared" si="20"/>
        <v>-177.97438930955906</v>
      </c>
    </row>
    <row r="450" spans="1:10">
      <c r="A450" s="77">
        <v>2</v>
      </c>
      <c r="B450" s="77">
        <v>754</v>
      </c>
      <c r="C450" s="77" t="s">
        <v>521</v>
      </c>
      <c r="D450" s="77">
        <v>878</v>
      </c>
      <c r="E450" s="77">
        <v>154</v>
      </c>
      <c r="F450" s="77">
        <v>663</v>
      </c>
      <c r="G450" s="1">
        <f t="shared" si="18"/>
        <v>0.17539863325740318</v>
      </c>
      <c r="H450" s="1">
        <f t="shared" si="19"/>
        <v>1.5565610859728507</v>
      </c>
      <c r="I450" s="77">
        <v>-0.41835123369251398</v>
      </c>
      <c r="J450" s="1">
        <f t="shared" si="20"/>
        <v>-367.31238318202725</v>
      </c>
    </row>
    <row r="451" spans="1:10">
      <c r="A451" s="77">
        <v>2</v>
      </c>
      <c r="B451" s="77">
        <v>755</v>
      </c>
      <c r="C451" s="77" t="s">
        <v>522</v>
      </c>
      <c r="D451" s="77">
        <v>2276</v>
      </c>
      <c r="E451" s="77">
        <v>699</v>
      </c>
      <c r="F451" s="77">
        <v>277</v>
      </c>
      <c r="G451" s="1">
        <f t="shared" si="18"/>
        <v>0.30711775043936729</v>
      </c>
      <c r="H451" s="1">
        <f t="shared" si="19"/>
        <v>10.740072202166065</v>
      </c>
      <c r="I451" s="77">
        <v>0.22596568825737201</v>
      </c>
      <c r="J451" s="1">
        <f t="shared" si="20"/>
        <v>514.29790647377865</v>
      </c>
    </row>
    <row r="452" spans="1:10">
      <c r="A452" s="77">
        <v>2</v>
      </c>
      <c r="B452" s="77">
        <v>761</v>
      </c>
      <c r="C452" s="77" t="s">
        <v>523</v>
      </c>
      <c r="D452" s="77">
        <v>857</v>
      </c>
      <c r="E452" s="77">
        <v>203</v>
      </c>
      <c r="F452" s="77">
        <v>2917</v>
      </c>
      <c r="G452" s="1">
        <f t="shared" si="18"/>
        <v>0.23687281213535588</v>
      </c>
      <c r="H452" s="1">
        <f t="shared" si="19"/>
        <v>0.36338704148097362</v>
      </c>
      <c r="I452" s="77">
        <v>-0.38462034833242098</v>
      </c>
      <c r="J452" s="1">
        <f t="shared" si="20"/>
        <v>-329.61963852088479</v>
      </c>
    </row>
    <row r="453" spans="1:10">
      <c r="A453" s="77">
        <v>2</v>
      </c>
      <c r="B453" s="77">
        <v>762</v>
      </c>
      <c r="C453" s="77" t="s">
        <v>524</v>
      </c>
      <c r="D453" s="77">
        <v>2145</v>
      </c>
      <c r="E453" s="77">
        <v>645</v>
      </c>
      <c r="F453" s="77">
        <v>10490</v>
      </c>
      <c r="G453" s="1">
        <f t="shared" si="18"/>
        <v>0.30069930069930068</v>
      </c>
      <c r="H453" s="1">
        <f t="shared" si="19"/>
        <v>0.26596758817921828</v>
      </c>
      <c r="I453" s="77">
        <v>-0.243510857126538</v>
      </c>
      <c r="J453" s="1">
        <f t="shared" si="20"/>
        <v>-522.33078853642405</v>
      </c>
    </row>
    <row r="454" spans="1:10">
      <c r="A454" s="77">
        <v>2</v>
      </c>
      <c r="B454" s="77">
        <v>763</v>
      </c>
      <c r="C454" s="77" t="s">
        <v>525</v>
      </c>
      <c r="D454" s="77">
        <v>1694</v>
      </c>
      <c r="E454" s="77">
        <v>578</v>
      </c>
      <c r="F454" s="77">
        <v>3356</v>
      </c>
      <c r="G454" s="1">
        <f t="shared" si="18"/>
        <v>0.34120425029515938</v>
      </c>
      <c r="H454" s="1">
        <f t="shared" si="19"/>
        <v>0.67699642431466034</v>
      </c>
      <c r="I454" s="77">
        <v>-0.18816830420120401</v>
      </c>
      <c r="J454" s="1">
        <f t="shared" si="20"/>
        <v>-318.75710731683961</v>
      </c>
    </row>
    <row r="455" spans="1:10">
      <c r="A455" s="77">
        <v>2</v>
      </c>
      <c r="B455" s="77">
        <v>764</v>
      </c>
      <c r="C455" s="77" t="s">
        <v>526</v>
      </c>
      <c r="D455" s="77">
        <v>267</v>
      </c>
      <c r="E455" s="77">
        <v>44</v>
      </c>
      <c r="F455" s="77">
        <v>454</v>
      </c>
      <c r="G455" s="1">
        <f t="shared" si="18"/>
        <v>0.16479400749063669</v>
      </c>
      <c r="H455" s="1">
        <f t="shared" si="19"/>
        <v>0.68502202643171806</v>
      </c>
      <c r="I455" s="77">
        <v>-0.49747547254541702</v>
      </c>
      <c r="J455" s="1">
        <f t="shared" si="20"/>
        <v>-132.82595116962634</v>
      </c>
    </row>
    <row r="456" spans="1:10">
      <c r="A456" s="77">
        <v>2</v>
      </c>
      <c r="B456" s="77">
        <v>765</v>
      </c>
      <c r="C456" s="77" t="s">
        <v>527</v>
      </c>
      <c r="D456" s="77">
        <v>284</v>
      </c>
      <c r="E456" s="77">
        <v>31</v>
      </c>
      <c r="F456" s="77">
        <v>346</v>
      </c>
      <c r="G456" s="1">
        <f t="shared" si="18"/>
        <v>0.10915492957746478</v>
      </c>
      <c r="H456" s="1">
        <f t="shared" si="19"/>
        <v>0.91040462427745661</v>
      </c>
      <c r="I456" s="77">
        <v>-0.565196141555114</v>
      </c>
      <c r="J456" s="1">
        <f t="shared" si="20"/>
        <v>-160.51570420165237</v>
      </c>
    </row>
    <row r="457" spans="1:10">
      <c r="A457" s="77">
        <v>2</v>
      </c>
      <c r="B457" s="77">
        <v>766</v>
      </c>
      <c r="C457" s="77" t="s">
        <v>528</v>
      </c>
      <c r="D457" s="77">
        <v>804</v>
      </c>
      <c r="E457" s="77">
        <v>129</v>
      </c>
      <c r="F457" s="77">
        <v>4002</v>
      </c>
      <c r="G457" s="1">
        <f t="shared" ref="G457:G520" si="21">E457/D457</f>
        <v>0.16044776119402984</v>
      </c>
      <c r="H457" s="1">
        <f t="shared" ref="H457:H520" si="22">(D457+E457)/F457</f>
        <v>0.23313343328335831</v>
      </c>
      <c r="I457" s="77">
        <v>-0.500033710007877</v>
      </c>
      <c r="J457" s="1">
        <f t="shared" ref="J457:J520" si="23">I457*D457</f>
        <v>-402.02710284633309</v>
      </c>
    </row>
    <row r="458" spans="1:10">
      <c r="A458" s="77">
        <v>2</v>
      </c>
      <c r="B458" s="77">
        <v>767</v>
      </c>
      <c r="C458" s="77" t="s">
        <v>529</v>
      </c>
      <c r="D458" s="77">
        <v>956</v>
      </c>
      <c r="E458" s="77">
        <v>167</v>
      </c>
      <c r="F458" s="77">
        <v>1084</v>
      </c>
      <c r="G458" s="1">
        <f t="shared" si="21"/>
        <v>0.17468619246861924</v>
      </c>
      <c r="H458" s="1">
        <f t="shared" si="22"/>
        <v>1.0359778597785978</v>
      </c>
      <c r="I458" s="77">
        <v>-0.43859117819369797</v>
      </c>
      <c r="J458" s="1">
        <f t="shared" si="23"/>
        <v>-419.29316635317525</v>
      </c>
    </row>
    <row r="459" spans="1:10">
      <c r="A459" s="77">
        <v>2</v>
      </c>
      <c r="B459" s="77">
        <v>768</v>
      </c>
      <c r="C459" s="77" t="s">
        <v>530</v>
      </c>
      <c r="D459" s="77">
        <v>12453</v>
      </c>
      <c r="E459" s="77">
        <v>4494</v>
      </c>
      <c r="F459" s="77">
        <v>1621</v>
      </c>
      <c r="G459" s="1">
        <f t="shared" si="21"/>
        <v>0.36087689713322091</v>
      </c>
      <c r="H459" s="1">
        <f t="shared" si="22"/>
        <v>10.454657618753856</v>
      </c>
      <c r="I459" s="77">
        <v>0.72837346902742095</v>
      </c>
      <c r="J459" s="1">
        <f t="shared" si="23"/>
        <v>9070.434809798473</v>
      </c>
    </row>
    <row r="460" spans="1:10">
      <c r="A460" s="77">
        <v>2</v>
      </c>
      <c r="B460" s="77">
        <v>769</v>
      </c>
      <c r="C460" s="77" t="s">
        <v>531</v>
      </c>
      <c r="D460" s="77">
        <v>2275</v>
      </c>
      <c r="E460" s="77">
        <v>991</v>
      </c>
      <c r="F460" s="77">
        <v>1846</v>
      </c>
      <c r="G460" s="1">
        <f t="shared" si="21"/>
        <v>0.43560439560439562</v>
      </c>
      <c r="H460" s="1">
        <f t="shared" si="22"/>
        <v>1.7692307692307692</v>
      </c>
      <c r="I460" s="77">
        <v>1.70788736121163E-2</v>
      </c>
      <c r="J460" s="1">
        <f t="shared" si="23"/>
        <v>38.85443746756458</v>
      </c>
    </row>
    <row r="461" spans="1:10">
      <c r="A461" s="77">
        <v>2</v>
      </c>
      <c r="B461" s="77">
        <v>781</v>
      </c>
      <c r="C461" s="77" t="s">
        <v>532</v>
      </c>
      <c r="D461" s="77">
        <v>248</v>
      </c>
      <c r="E461" s="77">
        <v>63</v>
      </c>
      <c r="F461" s="77">
        <v>2909</v>
      </c>
      <c r="G461" s="1">
        <f t="shared" si="21"/>
        <v>0.25403225806451613</v>
      </c>
      <c r="H461" s="1">
        <f t="shared" si="22"/>
        <v>0.1069095909247164</v>
      </c>
      <c r="I461" s="77">
        <v>-0.39790926573493302</v>
      </c>
      <c r="J461" s="1">
        <f t="shared" si="23"/>
        <v>-98.681497902263388</v>
      </c>
    </row>
    <row r="462" spans="1:10">
      <c r="A462" s="77">
        <v>2</v>
      </c>
      <c r="B462" s="77">
        <v>782</v>
      </c>
      <c r="C462" s="77" t="s">
        <v>533</v>
      </c>
      <c r="D462" s="77">
        <v>313</v>
      </c>
      <c r="E462" s="77">
        <v>146</v>
      </c>
      <c r="F462" s="77">
        <v>2482</v>
      </c>
      <c r="G462" s="1">
        <f t="shared" si="21"/>
        <v>0.46645367412140576</v>
      </c>
      <c r="H462" s="1">
        <f t="shared" si="22"/>
        <v>0.18493150684931506</v>
      </c>
      <c r="I462" s="77">
        <v>-9.3005398038455506E-2</v>
      </c>
      <c r="J462" s="1">
        <f t="shared" si="23"/>
        <v>-29.110689586036575</v>
      </c>
    </row>
    <row r="463" spans="1:10">
      <c r="A463" s="77">
        <v>2</v>
      </c>
      <c r="B463" s="77">
        <v>783</v>
      </c>
      <c r="C463" s="77" t="s">
        <v>534</v>
      </c>
      <c r="D463" s="77">
        <v>1237</v>
      </c>
      <c r="E463" s="77">
        <v>616</v>
      </c>
      <c r="F463" s="77">
        <v>3670</v>
      </c>
      <c r="G463" s="1">
        <f t="shared" si="21"/>
        <v>0.49797898140662894</v>
      </c>
      <c r="H463" s="1">
        <f t="shared" si="22"/>
        <v>0.50490463215258852</v>
      </c>
      <c r="I463" s="77">
        <v>5.0962639923456303E-3</v>
      </c>
      <c r="J463" s="1">
        <f t="shared" si="23"/>
        <v>6.3040785585315451</v>
      </c>
    </row>
    <row r="464" spans="1:10">
      <c r="A464" s="77">
        <v>2</v>
      </c>
      <c r="B464" s="77">
        <v>784</v>
      </c>
      <c r="C464" s="77" t="s">
        <v>535</v>
      </c>
      <c r="D464" s="77">
        <v>875</v>
      </c>
      <c r="E464" s="77">
        <v>512</v>
      </c>
      <c r="F464" s="77">
        <v>4285</v>
      </c>
      <c r="G464" s="1">
        <f t="shared" si="21"/>
        <v>0.58514285714285719</v>
      </c>
      <c r="H464" s="1">
        <f t="shared" si="22"/>
        <v>0.32368728121353557</v>
      </c>
      <c r="I464" s="77">
        <v>0.104176394445328</v>
      </c>
      <c r="J464" s="1">
        <f t="shared" si="23"/>
        <v>91.154345139661999</v>
      </c>
    </row>
    <row r="465" spans="1:10">
      <c r="A465" s="77">
        <v>2</v>
      </c>
      <c r="B465" s="77">
        <v>785</v>
      </c>
      <c r="C465" s="77" t="s">
        <v>536</v>
      </c>
      <c r="D465" s="77">
        <v>4489</v>
      </c>
      <c r="E465" s="77">
        <v>2290</v>
      </c>
      <c r="F465" s="77">
        <v>3409</v>
      </c>
      <c r="G465" s="1">
        <f t="shared" si="21"/>
        <v>0.5101358877255513</v>
      </c>
      <c r="H465" s="1">
        <f t="shared" si="22"/>
        <v>1.988559694925198</v>
      </c>
      <c r="I465" s="77">
        <v>0.22695842427909099</v>
      </c>
      <c r="J465" s="1">
        <f t="shared" si="23"/>
        <v>1018.8163665888395</v>
      </c>
    </row>
    <row r="466" spans="1:10">
      <c r="A466" s="77">
        <v>2</v>
      </c>
      <c r="B466" s="77">
        <v>786</v>
      </c>
      <c r="C466" s="77" t="s">
        <v>537</v>
      </c>
      <c r="D466" s="77">
        <v>609</v>
      </c>
      <c r="E466" s="77">
        <v>576</v>
      </c>
      <c r="F466" s="77">
        <v>2126</v>
      </c>
      <c r="G466" s="1">
        <f t="shared" si="21"/>
        <v>0.94581280788177335</v>
      </c>
      <c r="H466" s="1">
        <f t="shared" si="22"/>
        <v>0.55738476011288807</v>
      </c>
      <c r="I466" s="77">
        <v>0.61002487937982597</v>
      </c>
      <c r="J466" s="1">
        <f t="shared" si="23"/>
        <v>371.50515154231402</v>
      </c>
    </row>
    <row r="467" spans="1:10">
      <c r="A467" s="77">
        <v>2</v>
      </c>
      <c r="B467" s="77">
        <v>791</v>
      </c>
      <c r="C467" s="77" t="s">
        <v>538</v>
      </c>
      <c r="D467" s="77">
        <v>1404</v>
      </c>
      <c r="E467" s="77">
        <v>204</v>
      </c>
      <c r="F467" s="77">
        <v>6988</v>
      </c>
      <c r="G467" s="1">
        <f t="shared" si="21"/>
        <v>0.14529914529914531</v>
      </c>
      <c r="H467" s="1">
        <f t="shared" si="22"/>
        <v>0.23010875787063537</v>
      </c>
      <c r="I467" s="77">
        <v>-0.49557340665984301</v>
      </c>
      <c r="J467" s="1">
        <f t="shared" si="23"/>
        <v>-695.78506295041961</v>
      </c>
    </row>
    <row r="468" spans="1:10">
      <c r="A468" s="77">
        <v>2</v>
      </c>
      <c r="B468" s="77">
        <v>792</v>
      </c>
      <c r="C468" s="77" t="s">
        <v>539</v>
      </c>
      <c r="D468" s="77">
        <v>2371</v>
      </c>
      <c r="E468" s="77">
        <v>1234</v>
      </c>
      <c r="F468" s="77">
        <v>7485</v>
      </c>
      <c r="G468" s="1">
        <f t="shared" si="21"/>
        <v>0.52045550400674823</v>
      </c>
      <c r="H468" s="1">
        <f t="shared" si="22"/>
        <v>0.4816299265197061</v>
      </c>
      <c r="I468" s="77">
        <v>8.4632020241501099E-2</v>
      </c>
      <c r="J468" s="1">
        <f t="shared" si="23"/>
        <v>200.6625199925991</v>
      </c>
    </row>
    <row r="469" spans="1:10">
      <c r="A469" s="77">
        <v>2</v>
      </c>
      <c r="B469" s="77">
        <v>793</v>
      </c>
      <c r="C469" s="77" t="s">
        <v>540</v>
      </c>
      <c r="D469" s="77">
        <v>1364</v>
      </c>
      <c r="E469" s="77">
        <v>286</v>
      </c>
      <c r="F469" s="77">
        <v>5172</v>
      </c>
      <c r="G469" s="1">
        <f t="shared" si="21"/>
        <v>0.20967741935483872</v>
      </c>
      <c r="H469" s="1">
        <f t="shared" si="22"/>
        <v>0.31902552204176332</v>
      </c>
      <c r="I469" s="77">
        <v>-0.40290889025788501</v>
      </c>
      <c r="J469" s="1">
        <f t="shared" si="23"/>
        <v>-549.56772631175511</v>
      </c>
    </row>
    <row r="470" spans="1:10">
      <c r="A470" s="77">
        <v>2</v>
      </c>
      <c r="B470" s="77">
        <v>794</v>
      </c>
      <c r="C470" s="77" t="s">
        <v>541</v>
      </c>
      <c r="D470" s="77">
        <v>2913</v>
      </c>
      <c r="E470" s="77">
        <v>1303</v>
      </c>
      <c r="F470" s="77">
        <v>6746</v>
      </c>
      <c r="G470" s="1">
        <f t="shared" si="21"/>
        <v>0.44730518365945759</v>
      </c>
      <c r="H470" s="1">
        <f t="shared" si="22"/>
        <v>0.62496294100207528</v>
      </c>
      <c r="I470" s="77">
        <v>1.1381198622267399E-2</v>
      </c>
      <c r="J470" s="1">
        <f t="shared" si="23"/>
        <v>33.153431586664937</v>
      </c>
    </row>
    <row r="471" spans="1:10">
      <c r="A471" s="77">
        <v>2</v>
      </c>
      <c r="B471" s="77">
        <v>841</v>
      </c>
      <c r="C471" s="77" t="s">
        <v>542</v>
      </c>
      <c r="D471" s="77">
        <v>959</v>
      </c>
      <c r="E471" s="77">
        <v>217</v>
      </c>
      <c r="F471" s="77">
        <v>4621</v>
      </c>
      <c r="G471" s="1">
        <f t="shared" si="21"/>
        <v>0.22627737226277372</v>
      </c>
      <c r="H471" s="1">
        <f t="shared" si="22"/>
        <v>0.25449037004977276</v>
      </c>
      <c r="I471" s="77">
        <v>-0.39984630237827901</v>
      </c>
      <c r="J471" s="1">
        <f t="shared" si="23"/>
        <v>-383.4526039807696</v>
      </c>
    </row>
    <row r="472" spans="1:10">
      <c r="A472" s="77">
        <v>2</v>
      </c>
      <c r="B472" s="77">
        <v>842</v>
      </c>
      <c r="C472" s="77" t="s">
        <v>543</v>
      </c>
      <c r="D472" s="77">
        <v>812</v>
      </c>
      <c r="E472" s="77">
        <v>167</v>
      </c>
      <c r="F472" s="77">
        <v>3779</v>
      </c>
      <c r="G472" s="1">
        <f t="shared" si="21"/>
        <v>0.20566502463054187</v>
      </c>
      <c r="H472" s="1">
        <f t="shared" si="22"/>
        <v>0.25906324424450911</v>
      </c>
      <c r="I472" s="77">
        <v>-0.43497721039419601</v>
      </c>
      <c r="J472" s="1">
        <f t="shared" si="23"/>
        <v>-353.20149484008715</v>
      </c>
    </row>
    <row r="473" spans="1:10">
      <c r="A473" s="77">
        <v>2</v>
      </c>
      <c r="B473" s="77">
        <v>843</v>
      </c>
      <c r="C473" s="77" t="s">
        <v>544</v>
      </c>
      <c r="D473" s="77">
        <v>6961</v>
      </c>
      <c r="E473" s="77">
        <v>5168</v>
      </c>
      <c r="F473" s="77">
        <v>10847</v>
      </c>
      <c r="G473" s="1">
        <f t="shared" si="21"/>
        <v>0.74242206579514436</v>
      </c>
      <c r="H473" s="1">
        <f t="shared" si="22"/>
        <v>1.118189361113672</v>
      </c>
      <c r="I473" s="77">
        <v>0.62249393169921396</v>
      </c>
      <c r="J473" s="1">
        <f t="shared" si="23"/>
        <v>4333.1802585582282</v>
      </c>
    </row>
    <row r="474" spans="1:10">
      <c r="A474" s="77">
        <v>2</v>
      </c>
      <c r="B474" s="77">
        <v>851</v>
      </c>
      <c r="C474" s="77" t="s">
        <v>545</v>
      </c>
      <c r="D474" s="77">
        <v>463</v>
      </c>
      <c r="E474" s="77">
        <v>34</v>
      </c>
      <c r="F474" s="77">
        <v>417</v>
      </c>
      <c r="G474" s="1">
        <f t="shared" si="21"/>
        <v>7.3434125269978404E-2</v>
      </c>
      <c r="H474" s="1">
        <f t="shared" si="22"/>
        <v>1.1918465227817745</v>
      </c>
      <c r="I474" s="77">
        <v>-0.59548185804911302</v>
      </c>
      <c r="J474" s="1">
        <f t="shared" si="23"/>
        <v>-275.70810027673934</v>
      </c>
    </row>
    <row r="475" spans="1:10">
      <c r="A475" s="77">
        <v>2</v>
      </c>
      <c r="B475" s="77">
        <v>852</v>
      </c>
      <c r="C475" s="77" t="s">
        <v>546</v>
      </c>
      <c r="D475" s="77">
        <v>1586</v>
      </c>
      <c r="E475" s="77">
        <v>232</v>
      </c>
      <c r="F475" s="77">
        <v>5213</v>
      </c>
      <c r="G475" s="1">
        <f t="shared" si="21"/>
        <v>0.14627994955863807</v>
      </c>
      <c r="H475" s="1">
        <f t="shared" si="22"/>
        <v>0.34874352580088241</v>
      </c>
      <c r="I475" s="77">
        <v>-0.48118844477816602</v>
      </c>
      <c r="J475" s="1">
        <f t="shared" si="23"/>
        <v>-763.16487341817128</v>
      </c>
    </row>
    <row r="476" spans="1:10">
      <c r="A476" s="77">
        <v>2</v>
      </c>
      <c r="B476" s="77">
        <v>853</v>
      </c>
      <c r="C476" s="77" t="s">
        <v>547</v>
      </c>
      <c r="D476" s="77">
        <v>1684</v>
      </c>
      <c r="E476" s="77">
        <v>245</v>
      </c>
      <c r="F476" s="77">
        <v>5366</v>
      </c>
      <c r="G476" s="1">
        <f t="shared" si="21"/>
        <v>0.14548693586698339</v>
      </c>
      <c r="H476" s="1">
        <f t="shared" si="22"/>
        <v>0.35948565039135294</v>
      </c>
      <c r="I476" s="77">
        <v>-0.477607823164583</v>
      </c>
      <c r="J476" s="1">
        <f t="shared" si="23"/>
        <v>-804.29157420915783</v>
      </c>
    </row>
    <row r="477" spans="1:10">
      <c r="A477" s="77">
        <v>2</v>
      </c>
      <c r="B477" s="77">
        <v>854</v>
      </c>
      <c r="C477" s="77" t="s">
        <v>548</v>
      </c>
      <c r="D477" s="77">
        <v>6217</v>
      </c>
      <c r="E477" s="77">
        <v>2373</v>
      </c>
      <c r="F477" s="77">
        <v>3978</v>
      </c>
      <c r="G477" s="1">
        <f t="shared" si="21"/>
        <v>0.381695351455686</v>
      </c>
      <c r="H477" s="1">
        <f t="shared" si="22"/>
        <v>2.1593765711412769</v>
      </c>
      <c r="I477" s="77">
        <v>0.12833447452743801</v>
      </c>
      <c r="J477" s="1">
        <f t="shared" si="23"/>
        <v>797.85542813708219</v>
      </c>
    </row>
    <row r="478" spans="1:10">
      <c r="A478" s="77">
        <v>2</v>
      </c>
      <c r="B478" s="77">
        <v>861</v>
      </c>
      <c r="C478" s="77" t="s">
        <v>549</v>
      </c>
      <c r="D478" s="77">
        <v>9645</v>
      </c>
      <c r="E478" s="77">
        <v>4037</v>
      </c>
      <c r="F478" s="77">
        <v>1703</v>
      </c>
      <c r="G478" s="1">
        <f t="shared" si="21"/>
        <v>0.41855883877656819</v>
      </c>
      <c r="H478" s="1">
        <f t="shared" si="22"/>
        <v>8.0340575455079275</v>
      </c>
      <c r="I478" s="77">
        <v>0.58319826828495103</v>
      </c>
      <c r="J478" s="1">
        <f t="shared" si="23"/>
        <v>5624.9472976083525</v>
      </c>
    </row>
    <row r="479" spans="1:10">
      <c r="A479" s="77">
        <v>2</v>
      </c>
      <c r="B479" s="77">
        <v>862</v>
      </c>
      <c r="C479" s="77" t="s">
        <v>550</v>
      </c>
      <c r="D479" s="77">
        <v>399</v>
      </c>
      <c r="E479" s="77">
        <v>12</v>
      </c>
      <c r="F479" s="77">
        <v>566</v>
      </c>
      <c r="G479" s="1">
        <f t="shared" si="21"/>
        <v>3.007518796992481E-2</v>
      </c>
      <c r="H479" s="1">
        <f t="shared" si="22"/>
        <v>0.72614840989399299</v>
      </c>
      <c r="I479" s="77">
        <v>-0.67943713937497496</v>
      </c>
      <c r="J479" s="1">
        <f t="shared" si="23"/>
        <v>-271.09541861061501</v>
      </c>
    </row>
    <row r="480" spans="1:10">
      <c r="A480" s="77">
        <v>2</v>
      </c>
      <c r="B480" s="77">
        <v>863</v>
      </c>
      <c r="C480" s="77" t="s">
        <v>551</v>
      </c>
      <c r="D480" s="77">
        <v>1046</v>
      </c>
      <c r="E480" s="77">
        <v>216</v>
      </c>
      <c r="F480" s="77">
        <v>741</v>
      </c>
      <c r="G480" s="1">
        <f t="shared" si="21"/>
        <v>0.20650095602294455</v>
      </c>
      <c r="H480" s="1">
        <f t="shared" si="22"/>
        <v>1.7031039136302295</v>
      </c>
      <c r="I480" s="77">
        <v>-0.36100123120102501</v>
      </c>
      <c r="J480" s="1">
        <f t="shared" si="23"/>
        <v>-377.60728783627218</v>
      </c>
    </row>
    <row r="481" spans="1:10">
      <c r="A481" s="77">
        <v>2</v>
      </c>
      <c r="B481" s="77">
        <v>865</v>
      </c>
      <c r="C481" s="77" t="s">
        <v>552</v>
      </c>
      <c r="D481" s="77">
        <v>241</v>
      </c>
      <c r="E481" s="77">
        <v>35</v>
      </c>
      <c r="F481" s="77">
        <v>346</v>
      </c>
      <c r="G481" s="1">
        <f t="shared" si="21"/>
        <v>0.14522821576763487</v>
      </c>
      <c r="H481" s="1">
        <f t="shared" si="22"/>
        <v>0.79768786127167635</v>
      </c>
      <c r="I481" s="77">
        <v>-0.52121924103157402</v>
      </c>
      <c r="J481" s="1">
        <f t="shared" si="23"/>
        <v>-125.61383708860934</v>
      </c>
    </row>
    <row r="482" spans="1:10">
      <c r="A482" s="77">
        <v>2</v>
      </c>
      <c r="B482" s="77">
        <v>866</v>
      </c>
      <c r="C482" s="77" t="s">
        <v>553</v>
      </c>
      <c r="D482" s="77">
        <v>1032</v>
      </c>
      <c r="E482" s="77">
        <v>204</v>
      </c>
      <c r="F482" s="77">
        <v>756</v>
      </c>
      <c r="G482" s="1">
        <f t="shared" si="21"/>
        <v>0.19767441860465115</v>
      </c>
      <c r="H482" s="1">
        <f t="shared" si="22"/>
        <v>1.6349206349206349</v>
      </c>
      <c r="I482" s="77">
        <v>-0.37697805522024802</v>
      </c>
      <c r="J482" s="1">
        <f t="shared" si="23"/>
        <v>-389.04135298729597</v>
      </c>
    </row>
    <row r="483" spans="1:10">
      <c r="A483" s="77">
        <v>2</v>
      </c>
      <c r="B483" s="77">
        <v>867</v>
      </c>
      <c r="C483" s="77" t="s">
        <v>554</v>
      </c>
      <c r="D483" s="77">
        <v>793</v>
      </c>
      <c r="E483" s="77">
        <v>70</v>
      </c>
      <c r="F483" s="77">
        <v>451</v>
      </c>
      <c r="G483" s="1">
        <f t="shared" si="21"/>
        <v>8.8272383354350573E-2</v>
      </c>
      <c r="H483" s="1">
        <f t="shared" si="22"/>
        <v>1.9135254988913526</v>
      </c>
      <c r="I483" s="77">
        <v>-0.52903827611596199</v>
      </c>
      <c r="J483" s="1">
        <f t="shared" si="23"/>
        <v>-419.52735295995785</v>
      </c>
    </row>
    <row r="484" spans="1:10">
      <c r="A484" s="77">
        <v>2</v>
      </c>
      <c r="B484" s="77">
        <v>868</v>
      </c>
      <c r="C484" s="77" t="s">
        <v>555</v>
      </c>
      <c r="D484" s="77">
        <v>249</v>
      </c>
      <c r="E484" s="77">
        <v>37</v>
      </c>
      <c r="F484" s="77">
        <v>121</v>
      </c>
      <c r="G484" s="1">
        <f t="shared" si="21"/>
        <v>0.14859437751004015</v>
      </c>
      <c r="H484" s="1">
        <f t="shared" si="22"/>
        <v>2.3636363636363638</v>
      </c>
      <c r="I484" s="77">
        <v>-0.44814520041011702</v>
      </c>
      <c r="J484" s="1">
        <f t="shared" si="23"/>
        <v>-111.58815490211914</v>
      </c>
    </row>
    <row r="485" spans="1:10">
      <c r="A485" s="77">
        <v>2</v>
      </c>
      <c r="B485" s="77">
        <v>869</v>
      </c>
      <c r="C485" s="77" t="s">
        <v>556</v>
      </c>
      <c r="D485" s="77">
        <v>960</v>
      </c>
      <c r="E485" s="77">
        <v>142</v>
      </c>
      <c r="F485" s="77">
        <v>208</v>
      </c>
      <c r="G485" s="1">
        <f t="shared" si="21"/>
        <v>0.14791666666666667</v>
      </c>
      <c r="H485" s="1">
        <f t="shared" si="22"/>
        <v>5.2980769230769234</v>
      </c>
      <c r="I485" s="77">
        <v>-0.29099725704798801</v>
      </c>
      <c r="J485" s="1">
        <f t="shared" si="23"/>
        <v>-279.35736676606848</v>
      </c>
    </row>
    <row r="486" spans="1:10">
      <c r="A486" s="77">
        <v>2</v>
      </c>
      <c r="B486" s="77">
        <v>870</v>
      </c>
      <c r="C486" s="77" t="s">
        <v>557</v>
      </c>
      <c r="D486" s="77">
        <v>4025</v>
      </c>
      <c r="E486" s="77">
        <v>796</v>
      </c>
      <c r="F486" s="77">
        <v>438</v>
      </c>
      <c r="G486" s="1">
        <f t="shared" si="21"/>
        <v>0.19776397515527949</v>
      </c>
      <c r="H486" s="1">
        <f t="shared" si="22"/>
        <v>11.006849315068493</v>
      </c>
      <c r="I486" s="77">
        <v>0.15925487933494101</v>
      </c>
      <c r="J486" s="1">
        <f t="shared" si="23"/>
        <v>641.00088932313759</v>
      </c>
    </row>
    <row r="487" spans="1:10">
      <c r="A487" s="77">
        <v>2</v>
      </c>
      <c r="B487" s="77">
        <v>871</v>
      </c>
      <c r="C487" s="77" t="s">
        <v>558</v>
      </c>
      <c r="D487" s="77">
        <v>52</v>
      </c>
      <c r="E487" s="77">
        <v>1</v>
      </c>
      <c r="F487" s="77">
        <v>76</v>
      </c>
      <c r="G487" s="1">
        <f t="shared" si="21"/>
        <v>1.9230769230769232E-2</v>
      </c>
      <c r="H487" s="1">
        <f t="shared" si="22"/>
        <v>0.69736842105263153</v>
      </c>
      <c r="I487" s="77">
        <v>-0.71091172489411802</v>
      </c>
      <c r="J487" s="1">
        <f t="shared" si="23"/>
        <v>-36.967409694494137</v>
      </c>
    </row>
    <row r="488" spans="1:10">
      <c r="A488" s="77">
        <v>2</v>
      </c>
      <c r="B488" s="77">
        <v>872</v>
      </c>
      <c r="C488" s="77" t="s">
        <v>559</v>
      </c>
      <c r="D488" s="77">
        <v>837</v>
      </c>
      <c r="E488" s="77">
        <v>139</v>
      </c>
      <c r="F488" s="77">
        <v>595</v>
      </c>
      <c r="G488" s="1">
        <f t="shared" si="21"/>
        <v>0.16606929510155316</v>
      </c>
      <c r="H488" s="1">
        <f t="shared" si="22"/>
        <v>1.6403361344537815</v>
      </c>
      <c r="I488" s="77">
        <v>-0.42960213082944299</v>
      </c>
      <c r="J488" s="1">
        <f t="shared" si="23"/>
        <v>-359.5769835042438</v>
      </c>
    </row>
    <row r="489" spans="1:10">
      <c r="A489" s="77">
        <v>2</v>
      </c>
      <c r="B489" s="77">
        <v>873</v>
      </c>
      <c r="C489" s="77" t="s">
        <v>560</v>
      </c>
      <c r="D489" s="77">
        <v>281</v>
      </c>
      <c r="E489" s="77">
        <v>39</v>
      </c>
      <c r="F489" s="77">
        <v>125</v>
      </c>
      <c r="G489" s="1">
        <f t="shared" si="21"/>
        <v>0.13879003558718861</v>
      </c>
      <c r="H489" s="1">
        <f t="shared" si="22"/>
        <v>2.56</v>
      </c>
      <c r="I489" s="77">
        <v>-0.45202491003286499</v>
      </c>
      <c r="J489" s="1">
        <f t="shared" si="23"/>
        <v>-127.01899971923507</v>
      </c>
    </row>
    <row r="490" spans="1:10">
      <c r="A490" s="77">
        <v>2</v>
      </c>
      <c r="B490" s="77">
        <v>874</v>
      </c>
      <c r="C490" s="77" t="s">
        <v>561</v>
      </c>
      <c r="D490" s="77">
        <v>234</v>
      </c>
      <c r="E490" s="77">
        <v>42</v>
      </c>
      <c r="F490" s="77">
        <v>181</v>
      </c>
      <c r="G490" s="1">
        <f t="shared" si="21"/>
        <v>0.17948717948717949</v>
      </c>
      <c r="H490" s="1">
        <f t="shared" si="22"/>
        <v>1.5248618784530388</v>
      </c>
      <c r="I490" s="77">
        <v>-0.44177104585228699</v>
      </c>
      <c r="J490" s="1">
        <f t="shared" si="23"/>
        <v>-103.37442472943516</v>
      </c>
    </row>
    <row r="491" spans="1:10">
      <c r="A491" s="77">
        <v>2</v>
      </c>
      <c r="B491" s="77">
        <v>875</v>
      </c>
      <c r="C491" s="77" t="s">
        <v>562</v>
      </c>
      <c r="D491" s="77">
        <v>241</v>
      </c>
      <c r="E491" s="77">
        <v>36</v>
      </c>
      <c r="F491" s="77">
        <v>228</v>
      </c>
      <c r="G491" s="1">
        <f t="shared" si="21"/>
        <v>0.14937759336099585</v>
      </c>
      <c r="H491" s="1">
        <f t="shared" si="22"/>
        <v>1.2149122807017543</v>
      </c>
      <c r="I491" s="77">
        <v>-0.497267960515062</v>
      </c>
      <c r="J491" s="1">
        <f t="shared" si="23"/>
        <v>-119.84157848412994</v>
      </c>
    </row>
    <row r="492" spans="1:10">
      <c r="A492" s="77">
        <v>2</v>
      </c>
      <c r="B492" s="77">
        <v>876</v>
      </c>
      <c r="C492" s="77" t="s">
        <v>563</v>
      </c>
      <c r="D492" s="77">
        <v>1305</v>
      </c>
      <c r="E492" s="77">
        <v>182</v>
      </c>
      <c r="F492" s="77">
        <v>290</v>
      </c>
      <c r="G492" s="1">
        <f t="shared" si="21"/>
        <v>0.13946360153256704</v>
      </c>
      <c r="H492" s="1">
        <f t="shared" si="22"/>
        <v>5.1275862068965514</v>
      </c>
      <c r="I492" s="77">
        <v>-0.29539801698821899</v>
      </c>
      <c r="J492" s="1">
        <f t="shared" si="23"/>
        <v>-385.49441216962578</v>
      </c>
    </row>
    <row r="493" spans="1:10">
      <c r="A493" s="77">
        <v>2</v>
      </c>
      <c r="B493" s="77">
        <v>877</v>
      </c>
      <c r="C493" s="77" t="s">
        <v>564</v>
      </c>
      <c r="D493" s="77">
        <v>543</v>
      </c>
      <c r="E493" s="77">
        <v>47</v>
      </c>
      <c r="F493" s="77">
        <v>720</v>
      </c>
      <c r="G493" s="1">
        <f t="shared" si="21"/>
        <v>8.6556169429097607E-2</v>
      </c>
      <c r="H493" s="1">
        <f t="shared" si="22"/>
        <v>0.81944444444444442</v>
      </c>
      <c r="I493" s="77">
        <v>-0.58974699205536996</v>
      </c>
      <c r="J493" s="1">
        <f t="shared" si="23"/>
        <v>-320.23261668606591</v>
      </c>
    </row>
    <row r="494" spans="1:10">
      <c r="A494" s="77">
        <v>2</v>
      </c>
      <c r="B494" s="77">
        <v>878</v>
      </c>
      <c r="C494" s="77" t="s">
        <v>565</v>
      </c>
      <c r="D494" s="77">
        <v>238</v>
      </c>
      <c r="E494" s="77">
        <v>27</v>
      </c>
      <c r="F494" s="77">
        <v>274</v>
      </c>
      <c r="G494" s="1">
        <f t="shared" si="21"/>
        <v>0.1134453781512605</v>
      </c>
      <c r="H494" s="1">
        <f t="shared" si="22"/>
        <v>0.96715328467153283</v>
      </c>
      <c r="I494" s="77">
        <v>-0.55868394285894896</v>
      </c>
      <c r="J494" s="1">
        <f t="shared" si="23"/>
        <v>-132.96677840042986</v>
      </c>
    </row>
    <row r="495" spans="1:10">
      <c r="A495" s="77">
        <v>2</v>
      </c>
      <c r="B495" s="77">
        <v>879</v>
      </c>
      <c r="C495" s="77" t="s">
        <v>566</v>
      </c>
      <c r="D495" s="77">
        <v>2364</v>
      </c>
      <c r="E495" s="77">
        <v>1264</v>
      </c>
      <c r="F495" s="77">
        <v>2956</v>
      </c>
      <c r="G495" s="1">
        <f t="shared" si="21"/>
        <v>0.5346869712351946</v>
      </c>
      <c r="H495" s="1">
        <f t="shared" si="22"/>
        <v>1.2273342354533152</v>
      </c>
      <c r="I495" s="77">
        <v>0.136721787959805</v>
      </c>
      <c r="J495" s="1">
        <f t="shared" si="23"/>
        <v>323.21030673697902</v>
      </c>
    </row>
    <row r="496" spans="1:10">
      <c r="A496" s="77">
        <v>2</v>
      </c>
      <c r="B496" s="77">
        <v>880</v>
      </c>
      <c r="C496" s="77" t="s">
        <v>567</v>
      </c>
      <c r="D496" s="77">
        <v>1868</v>
      </c>
      <c r="E496" s="77">
        <v>312</v>
      </c>
      <c r="F496" s="77">
        <v>3510</v>
      </c>
      <c r="G496" s="1">
        <f t="shared" si="21"/>
        <v>0.1670235546038544</v>
      </c>
      <c r="H496" s="1">
        <f t="shared" si="22"/>
        <v>0.62108262108262113</v>
      </c>
      <c r="I496" s="77">
        <v>-0.428023006174999</v>
      </c>
      <c r="J496" s="1">
        <f t="shared" si="23"/>
        <v>-799.54697553489814</v>
      </c>
    </row>
    <row r="497" spans="1:10">
      <c r="A497" s="77">
        <v>2</v>
      </c>
      <c r="B497" s="77">
        <v>881</v>
      </c>
      <c r="C497" s="77" t="s">
        <v>568</v>
      </c>
      <c r="D497" s="77">
        <v>471</v>
      </c>
      <c r="E497" s="77">
        <v>77</v>
      </c>
      <c r="F497" s="77">
        <v>464</v>
      </c>
      <c r="G497" s="1">
        <f t="shared" si="21"/>
        <v>0.16348195329087048</v>
      </c>
      <c r="H497" s="1">
        <f t="shared" si="22"/>
        <v>1.1810344827586208</v>
      </c>
      <c r="I497" s="77">
        <v>-0.46897916729660999</v>
      </c>
      <c r="J497" s="1">
        <f t="shared" si="23"/>
        <v>-220.88918779670331</v>
      </c>
    </row>
    <row r="498" spans="1:10">
      <c r="A498" s="77">
        <v>2</v>
      </c>
      <c r="B498" s="77">
        <v>883</v>
      </c>
      <c r="C498" s="77" t="s">
        <v>569</v>
      </c>
      <c r="D498" s="77">
        <v>2102</v>
      </c>
      <c r="E498" s="77">
        <v>409</v>
      </c>
      <c r="F498" s="77">
        <v>387</v>
      </c>
      <c r="G498" s="1">
        <f t="shared" si="21"/>
        <v>0.19457659372026642</v>
      </c>
      <c r="H498" s="1">
        <f t="shared" si="22"/>
        <v>6.4883720930232558</v>
      </c>
      <c r="I498" s="77">
        <v>-0.124414544057492</v>
      </c>
      <c r="J498" s="1">
        <f t="shared" si="23"/>
        <v>-261.51937160884819</v>
      </c>
    </row>
    <row r="499" spans="1:10">
      <c r="A499" s="77">
        <v>2</v>
      </c>
      <c r="B499" s="77">
        <v>884</v>
      </c>
      <c r="C499" s="77" t="s">
        <v>570</v>
      </c>
      <c r="D499" s="77">
        <v>2476</v>
      </c>
      <c r="E499" s="77">
        <v>476</v>
      </c>
      <c r="F499" s="77">
        <v>484</v>
      </c>
      <c r="G499" s="1">
        <f t="shared" si="21"/>
        <v>0.19224555735056542</v>
      </c>
      <c r="H499" s="1">
        <f t="shared" si="22"/>
        <v>6.0991735537190079</v>
      </c>
      <c r="I499" s="77">
        <v>-0.128451393771083</v>
      </c>
      <c r="J499" s="1">
        <f t="shared" si="23"/>
        <v>-318.04565097720149</v>
      </c>
    </row>
    <row r="500" spans="1:10">
      <c r="A500" s="77">
        <v>2</v>
      </c>
      <c r="B500" s="77">
        <v>885</v>
      </c>
      <c r="C500" s="77" t="s">
        <v>571</v>
      </c>
      <c r="D500" s="77">
        <v>1755</v>
      </c>
      <c r="E500" s="77">
        <v>235</v>
      </c>
      <c r="F500" s="77">
        <v>293</v>
      </c>
      <c r="G500" s="1">
        <f t="shared" si="21"/>
        <v>0.13390313390313391</v>
      </c>
      <c r="H500" s="1">
        <f t="shared" si="22"/>
        <v>6.7918088737201368</v>
      </c>
      <c r="I500" s="77">
        <v>-0.21153441971648301</v>
      </c>
      <c r="J500" s="1">
        <f t="shared" si="23"/>
        <v>-371.24290660242769</v>
      </c>
    </row>
    <row r="501" spans="1:10">
      <c r="A501" s="77">
        <v>2</v>
      </c>
      <c r="B501" s="77">
        <v>886</v>
      </c>
      <c r="C501" s="77" t="s">
        <v>572</v>
      </c>
      <c r="D501" s="77">
        <v>2730</v>
      </c>
      <c r="E501" s="77">
        <v>970</v>
      </c>
      <c r="F501" s="77">
        <v>1420</v>
      </c>
      <c r="G501" s="1">
        <f t="shared" si="21"/>
        <v>0.35531135531135533</v>
      </c>
      <c r="H501" s="1">
        <f t="shared" si="22"/>
        <v>2.6056338028169015</v>
      </c>
      <c r="I501" s="77">
        <v>-3.9876914411948503E-2</v>
      </c>
      <c r="J501" s="1">
        <f t="shared" si="23"/>
        <v>-108.86397634461942</v>
      </c>
    </row>
    <row r="502" spans="1:10">
      <c r="A502" s="77">
        <v>2</v>
      </c>
      <c r="B502" s="77">
        <v>888</v>
      </c>
      <c r="C502" s="77" t="s">
        <v>573</v>
      </c>
      <c r="D502" s="77">
        <v>1149</v>
      </c>
      <c r="E502" s="77">
        <v>288</v>
      </c>
      <c r="F502" s="77">
        <v>1326</v>
      </c>
      <c r="G502" s="1">
        <f t="shared" si="21"/>
        <v>0.25065274151436029</v>
      </c>
      <c r="H502" s="1">
        <f t="shared" si="22"/>
        <v>1.0837104072398189</v>
      </c>
      <c r="I502" s="77">
        <v>-0.32136381677635101</v>
      </c>
      <c r="J502" s="1">
        <f t="shared" si="23"/>
        <v>-369.24702547602732</v>
      </c>
    </row>
    <row r="503" spans="1:10">
      <c r="A503" s="77">
        <v>2</v>
      </c>
      <c r="B503" s="77">
        <v>901</v>
      </c>
      <c r="C503" s="77" t="s">
        <v>574</v>
      </c>
      <c r="D503" s="77">
        <v>2467</v>
      </c>
      <c r="E503" s="77">
        <v>533</v>
      </c>
      <c r="F503" s="77">
        <v>5925</v>
      </c>
      <c r="G503" s="1">
        <f t="shared" si="21"/>
        <v>0.21605188488042157</v>
      </c>
      <c r="H503" s="1">
        <f t="shared" si="22"/>
        <v>0.50632911392405067</v>
      </c>
      <c r="I503" s="77">
        <v>-0.33821044940605099</v>
      </c>
      <c r="J503" s="1">
        <f t="shared" si="23"/>
        <v>-834.36517868472777</v>
      </c>
    </row>
    <row r="504" spans="1:10">
      <c r="A504" s="77">
        <v>2</v>
      </c>
      <c r="B504" s="77">
        <v>902</v>
      </c>
      <c r="C504" s="77" t="s">
        <v>575</v>
      </c>
      <c r="D504" s="77">
        <v>8956</v>
      </c>
      <c r="E504" s="77">
        <v>4780</v>
      </c>
      <c r="F504" s="77">
        <v>4816</v>
      </c>
      <c r="G504" s="1">
        <f t="shared" si="21"/>
        <v>0.53372041089772215</v>
      </c>
      <c r="H504" s="1">
        <f t="shared" si="22"/>
        <v>2.8521594684385381</v>
      </c>
      <c r="I504" s="77">
        <v>0.49040196472264902</v>
      </c>
      <c r="J504" s="1">
        <f t="shared" si="23"/>
        <v>4392.0399960560444</v>
      </c>
    </row>
    <row r="505" spans="1:10">
      <c r="A505" s="77">
        <v>2</v>
      </c>
      <c r="B505" s="77">
        <v>903</v>
      </c>
      <c r="C505" s="77" t="s">
        <v>576</v>
      </c>
      <c r="D505" s="77">
        <v>2652</v>
      </c>
      <c r="E505" s="77">
        <v>960</v>
      </c>
      <c r="F505" s="77">
        <v>2098</v>
      </c>
      <c r="G505" s="1">
        <f t="shared" si="21"/>
        <v>0.36199095022624433</v>
      </c>
      <c r="H505" s="1">
        <f t="shared" si="22"/>
        <v>1.7216396568160153</v>
      </c>
      <c r="I505" s="77">
        <v>-7.2234163925159606E-2</v>
      </c>
      <c r="J505" s="1">
        <f t="shared" si="23"/>
        <v>-191.56500272952329</v>
      </c>
    </row>
    <row r="506" spans="1:10">
      <c r="A506" s="77">
        <v>2</v>
      </c>
      <c r="B506" s="77">
        <v>904</v>
      </c>
      <c r="C506" s="77" t="s">
        <v>577</v>
      </c>
      <c r="D506" s="77">
        <v>1281</v>
      </c>
      <c r="E506" s="77">
        <v>246</v>
      </c>
      <c r="F506" s="77">
        <v>3659</v>
      </c>
      <c r="G506" s="1">
        <f t="shared" si="21"/>
        <v>0.19203747072599531</v>
      </c>
      <c r="H506" s="1">
        <f t="shared" si="22"/>
        <v>0.41732713856244874</v>
      </c>
      <c r="I506" s="77">
        <v>-0.42702813369360498</v>
      </c>
      <c r="J506" s="1">
        <f t="shared" si="23"/>
        <v>-547.02303926150796</v>
      </c>
    </row>
    <row r="507" spans="1:10">
      <c r="A507" s="77">
        <v>2</v>
      </c>
      <c r="B507" s="77">
        <v>905</v>
      </c>
      <c r="C507" s="77" t="s">
        <v>578</v>
      </c>
      <c r="D507" s="77">
        <v>2338</v>
      </c>
      <c r="E507" s="77">
        <v>472</v>
      </c>
      <c r="F507" s="77">
        <v>1704</v>
      </c>
      <c r="G507" s="1">
        <f t="shared" si="21"/>
        <v>0.20188195038494439</v>
      </c>
      <c r="H507" s="1">
        <f t="shared" si="22"/>
        <v>1.6490610328638498</v>
      </c>
      <c r="I507" s="77">
        <v>-0.3140849658671</v>
      </c>
      <c r="J507" s="1">
        <f t="shared" si="23"/>
        <v>-734.33065019727974</v>
      </c>
    </row>
    <row r="508" spans="1:10">
      <c r="A508" s="77">
        <v>2</v>
      </c>
      <c r="B508" s="77">
        <v>906</v>
      </c>
      <c r="C508" s="77" t="s">
        <v>579</v>
      </c>
      <c r="D508" s="77">
        <v>936</v>
      </c>
      <c r="E508" s="77">
        <v>233</v>
      </c>
      <c r="F508" s="77">
        <v>3303</v>
      </c>
      <c r="G508" s="1">
        <f t="shared" si="21"/>
        <v>0.24893162393162394</v>
      </c>
      <c r="H508" s="1">
        <f t="shared" si="22"/>
        <v>0.35392067817135936</v>
      </c>
      <c r="I508" s="77">
        <v>-0.36466470225999298</v>
      </c>
      <c r="J508" s="1">
        <f t="shared" si="23"/>
        <v>-341.32616131535343</v>
      </c>
    </row>
    <row r="509" spans="1:10">
      <c r="A509" s="77">
        <v>2</v>
      </c>
      <c r="B509" s="77">
        <v>907</v>
      </c>
      <c r="C509" s="77" t="s">
        <v>580</v>
      </c>
      <c r="D509" s="77">
        <v>2722</v>
      </c>
      <c r="E509" s="77">
        <v>649</v>
      </c>
      <c r="F509" s="77">
        <v>2187</v>
      </c>
      <c r="G509" s="1">
        <f t="shared" si="21"/>
        <v>0.23842762674504042</v>
      </c>
      <c r="H509" s="1">
        <f t="shared" si="22"/>
        <v>1.5413808870598995</v>
      </c>
      <c r="I509" s="77">
        <v>-0.25079726056193602</v>
      </c>
      <c r="J509" s="1">
        <f t="shared" si="23"/>
        <v>-682.67014324958984</v>
      </c>
    </row>
    <row r="510" spans="1:10">
      <c r="A510" s="77">
        <v>2</v>
      </c>
      <c r="B510" s="77">
        <v>908</v>
      </c>
      <c r="C510" s="77" t="s">
        <v>581</v>
      </c>
      <c r="D510" s="77">
        <v>1462</v>
      </c>
      <c r="E510" s="77">
        <v>240</v>
      </c>
      <c r="F510" s="77">
        <v>6113</v>
      </c>
      <c r="G510" s="1">
        <f t="shared" si="21"/>
        <v>0.16415868673050615</v>
      </c>
      <c r="H510" s="1">
        <f t="shared" si="22"/>
        <v>0.27842303288074594</v>
      </c>
      <c r="I510" s="77">
        <v>-0.464451836425811</v>
      </c>
      <c r="J510" s="1">
        <f t="shared" si="23"/>
        <v>-679.02858485453567</v>
      </c>
    </row>
    <row r="511" spans="1:10">
      <c r="A511" s="77">
        <v>2</v>
      </c>
      <c r="B511" s="77">
        <v>909</v>
      </c>
      <c r="C511" s="77" t="s">
        <v>582</v>
      </c>
      <c r="D511" s="77">
        <v>1436</v>
      </c>
      <c r="E511" s="77">
        <v>779</v>
      </c>
      <c r="F511" s="77">
        <v>1545</v>
      </c>
      <c r="G511" s="1">
        <f t="shared" si="21"/>
        <v>0.54247910863509752</v>
      </c>
      <c r="H511" s="1">
        <f t="shared" si="22"/>
        <v>1.4336569579288025</v>
      </c>
      <c r="I511" s="77">
        <v>0.11658876533259099</v>
      </c>
      <c r="J511" s="1">
        <f t="shared" si="23"/>
        <v>167.42146701760066</v>
      </c>
    </row>
    <row r="512" spans="1:10">
      <c r="A512" s="77">
        <v>2</v>
      </c>
      <c r="B512" s="77">
        <v>921</v>
      </c>
      <c r="C512" s="77" t="s">
        <v>583</v>
      </c>
      <c r="D512" s="77">
        <v>801</v>
      </c>
      <c r="E512" s="77">
        <v>95</v>
      </c>
      <c r="F512" s="77">
        <v>428</v>
      </c>
      <c r="G512" s="1">
        <f t="shared" si="21"/>
        <v>0.11860174781523096</v>
      </c>
      <c r="H512" s="1">
        <f t="shared" si="22"/>
        <v>2.0934579439252334</v>
      </c>
      <c r="I512" s="77">
        <v>-0.478230447374624</v>
      </c>
      <c r="J512" s="1">
        <f t="shared" si="23"/>
        <v>-383.06258834707381</v>
      </c>
    </row>
    <row r="513" spans="1:10">
      <c r="A513" s="77">
        <v>2</v>
      </c>
      <c r="B513" s="77">
        <v>922</v>
      </c>
      <c r="C513" s="77" t="s">
        <v>584</v>
      </c>
      <c r="D513" s="77">
        <v>1163</v>
      </c>
      <c r="E513" s="77">
        <v>267</v>
      </c>
      <c r="F513" s="77">
        <v>1421</v>
      </c>
      <c r="G513" s="1">
        <f t="shared" si="21"/>
        <v>0.22957867583834909</v>
      </c>
      <c r="H513" s="1">
        <f t="shared" si="22"/>
        <v>1.0063335679099226</v>
      </c>
      <c r="I513" s="77">
        <v>-0.35375415262332999</v>
      </c>
      <c r="J513" s="1">
        <f t="shared" si="23"/>
        <v>-411.41607950093277</v>
      </c>
    </row>
    <row r="514" spans="1:10">
      <c r="A514" s="77">
        <v>2</v>
      </c>
      <c r="B514" s="77">
        <v>923</v>
      </c>
      <c r="C514" s="77" t="s">
        <v>585</v>
      </c>
      <c r="D514" s="77">
        <v>1524</v>
      </c>
      <c r="E514" s="77">
        <v>274</v>
      </c>
      <c r="F514" s="77">
        <v>1509</v>
      </c>
      <c r="G514" s="1">
        <f t="shared" si="21"/>
        <v>0.17979002624671916</v>
      </c>
      <c r="H514" s="1">
        <f t="shared" si="22"/>
        <v>1.1915175612988733</v>
      </c>
      <c r="I514" s="77">
        <v>-0.40014747409791401</v>
      </c>
      <c r="J514" s="1">
        <f t="shared" si="23"/>
        <v>-609.82475052522091</v>
      </c>
    </row>
    <row r="515" spans="1:10">
      <c r="A515" s="77">
        <v>2</v>
      </c>
      <c r="B515" s="77">
        <v>924</v>
      </c>
      <c r="C515" s="77" t="s">
        <v>586</v>
      </c>
      <c r="D515" s="77">
        <v>510</v>
      </c>
      <c r="E515" s="77">
        <v>79</v>
      </c>
      <c r="F515" s="77">
        <v>1996</v>
      </c>
      <c r="G515" s="1">
        <f t="shared" si="21"/>
        <v>0.15490196078431373</v>
      </c>
      <c r="H515" s="1">
        <f t="shared" si="22"/>
        <v>0.29509018036072143</v>
      </c>
      <c r="I515" s="77">
        <v>-0.51783009636197797</v>
      </c>
      <c r="J515" s="1">
        <f t="shared" si="23"/>
        <v>-264.09334914460874</v>
      </c>
    </row>
    <row r="516" spans="1:10">
      <c r="A516" s="77">
        <v>2</v>
      </c>
      <c r="B516" s="77">
        <v>925</v>
      </c>
      <c r="C516" s="77" t="s">
        <v>587</v>
      </c>
      <c r="D516" s="77">
        <v>741</v>
      </c>
      <c r="E516" s="77">
        <v>60</v>
      </c>
      <c r="F516" s="77">
        <v>660</v>
      </c>
      <c r="G516" s="1">
        <f t="shared" si="21"/>
        <v>8.0971659919028341E-2</v>
      </c>
      <c r="H516" s="1">
        <f t="shared" si="22"/>
        <v>1.2136363636363636</v>
      </c>
      <c r="I516" s="77">
        <v>-0.57193879219435395</v>
      </c>
      <c r="J516" s="1">
        <f t="shared" si="23"/>
        <v>-423.80664501601626</v>
      </c>
    </row>
    <row r="517" spans="1:10">
      <c r="A517" s="77">
        <v>2</v>
      </c>
      <c r="B517" s="77">
        <v>927</v>
      </c>
      <c r="C517" s="77" t="s">
        <v>588</v>
      </c>
      <c r="D517" s="77">
        <v>631</v>
      </c>
      <c r="E517" s="77">
        <v>428</v>
      </c>
      <c r="F517" s="77">
        <v>556</v>
      </c>
      <c r="G517" s="1">
        <f t="shared" si="21"/>
        <v>0.6782884310618067</v>
      </c>
      <c r="H517" s="1">
        <f t="shared" si="22"/>
        <v>1.9046762589928057</v>
      </c>
      <c r="I517" s="77">
        <v>0.293277529569345</v>
      </c>
      <c r="J517" s="1">
        <f t="shared" si="23"/>
        <v>185.05812115825668</v>
      </c>
    </row>
    <row r="518" spans="1:10">
      <c r="A518" s="77">
        <v>2</v>
      </c>
      <c r="B518" s="77">
        <v>928</v>
      </c>
      <c r="C518" s="77" t="s">
        <v>589</v>
      </c>
      <c r="D518" s="77">
        <v>6071</v>
      </c>
      <c r="E518" s="77">
        <v>2149</v>
      </c>
      <c r="F518" s="77">
        <v>525</v>
      </c>
      <c r="G518" s="1">
        <f t="shared" si="21"/>
        <v>0.35397792785373083</v>
      </c>
      <c r="H518" s="1">
        <f t="shared" si="22"/>
        <v>15.657142857142857</v>
      </c>
      <c r="I518" s="77">
        <v>0.669144938840187</v>
      </c>
      <c r="J518" s="1">
        <f t="shared" si="23"/>
        <v>4062.3789236987755</v>
      </c>
    </row>
    <row r="519" spans="1:10">
      <c r="A519" s="77">
        <v>2</v>
      </c>
      <c r="B519" s="77">
        <v>929</v>
      </c>
      <c r="C519" s="77" t="s">
        <v>590</v>
      </c>
      <c r="D519" s="77">
        <v>3987</v>
      </c>
      <c r="E519" s="77">
        <v>767</v>
      </c>
      <c r="F519" s="77">
        <v>273</v>
      </c>
      <c r="G519" s="1">
        <f t="shared" si="21"/>
        <v>0.19237521946325559</v>
      </c>
      <c r="H519" s="1">
        <f t="shared" si="22"/>
        <v>17.413919413919412</v>
      </c>
      <c r="I519" s="77">
        <v>0.42823929330111299</v>
      </c>
      <c r="J519" s="1">
        <f t="shared" si="23"/>
        <v>1707.3900623915374</v>
      </c>
    </row>
    <row r="520" spans="1:10">
      <c r="A520" s="77">
        <v>2</v>
      </c>
      <c r="B520" s="77">
        <v>930</v>
      </c>
      <c r="C520" s="77" t="s">
        <v>591</v>
      </c>
      <c r="D520" s="77">
        <v>410</v>
      </c>
      <c r="E520" s="77">
        <v>45</v>
      </c>
      <c r="F520" s="77">
        <v>438</v>
      </c>
      <c r="G520" s="1">
        <f t="shared" si="21"/>
        <v>0.10975609756097561</v>
      </c>
      <c r="H520" s="1">
        <f t="shared" si="22"/>
        <v>1.0388127853881279</v>
      </c>
      <c r="I520" s="77">
        <v>-0.55333742354874904</v>
      </c>
      <c r="J520" s="1">
        <f t="shared" si="23"/>
        <v>-226.86834365498711</v>
      </c>
    </row>
    <row r="521" spans="1:10">
      <c r="A521" s="77">
        <v>2</v>
      </c>
      <c r="B521" s="77">
        <v>931</v>
      </c>
      <c r="C521" s="77" t="s">
        <v>592</v>
      </c>
      <c r="D521" s="77">
        <v>505</v>
      </c>
      <c r="E521" s="77">
        <v>59</v>
      </c>
      <c r="F521" s="77">
        <v>646</v>
      </c>
      <c r="G521" s="1">
        <f t="shared" ref="G521:G584" si="24">E521/D521</f>
        <v>0.11683168316831684</v>
      </c>
      <c r="H521" s="1">
        <f t="shared" ref="H521:H584" si="25">(D521+E521)/F521</f>
        <v>0.87306501547987614</v>
      </c>
      <c r="I521" s="77">
        <v>-0.54648469060821703</v>
      </c>
      <c r="J521" s="1">
        <f t="shared" ref="J521:J584" si="26">I521*D521</f>
        <v>-275.9747687571496</v>
      </c>
    </row>
    <row r="522" spans="1:10">
      <c r="A522" s="77">
        <v>2</v>
      </c>
      <c r="B522" s="77">
        <v>932</v>
      </c>
      <c r="C522" s="77" t="s">
        <v>593</v>
      </c>
      <c r="D522" s="77">
        <v>252</v>
      </c>
      <c r="E522" s="77">
        <v>26</v>
      </c>
      <c r="F522" s="77">
        <v>1837</v>
      </c>
      <c r="G522" s="1">
        <f t="shared" si="24"/>
        <v>0.10317460317460317</v>
      </c>
      <c r="H522" s="1">
        <f t="shared" si="25"/>
        <v>0.15133369624387588</v>
      </c>
      <c r="I522" s="77">
        <v>-0.60794650051118004</v>
      </c>
      <c r="J522" s="1">
        <f t="shared" si="26"/>
        <v>-153.20251812881736</v>
      </c>
    </row>
    <row r="523" spans="1:10">
      <c r="A523" s="77">
        <v>2</v>
      </c>
      <c r="B523" s="77">
        <v>934</v>
      </c>
      <c r="C523" s="77" t="s">
        <v>594</v>
      </c>
      <c r="D523" s="77">
        <v>2364</v>
      </c>
      <c r="E523" s="77">
        <v>566</v>
      </c>
      <c r="F523" s="77">
        <v>268</v>
      </c>
      <c r="G523" s="1">
        <f t="shared" si="24"/>
        <v>0.23942470389170897</v>
      </c>
      <c r="H523" s="1">
        <f t="shared" si="25"/>
        <v>10.932835820895523</v>
      </c>
      <c r="I523" s="77">
        <v>0.142942266225703</v>
      </c>
      <c r="J523" s="1">
        <f t="shared" si="26"/>
        <v>337.9155173575619</v>
      </c>
    </row>
    <row r="524" spans="1:10">
      <c r="A524" s="77">
        <v>2</v>
      </c>
      <c r="B524" s="77">
        <v>935</v>
      </c>
      <c r="C524" s="77" t="s">
        <v>595</v>
      </c>
      <c r="D524" s="77">
        <v>488</v>
      </c>
      <c r="E524" s="77">
        <v>137</v>
      </c>
      <c r="F524" s="77">
        <v>903</v>
      </c>
      <c r="G524" s="1">
        <f t="shared" si="24"/>
        <v>0.28073770491803279</v>
      </c>
      <c r="H524" s="1">
        <f t="shared" si="25"/>
        <v>0.69213732004429673</v>
      </c>
      <c r="I524" s="77">
        <v>-0.32458677530456898</v>
      </c>
      <c r="J524" s="1">
        <f t="shared" si="26"/>
        <v>-158.39834634862967</v>
      </c>
    </row>
    <row r="525" spans="1:10">
      <c r="A525" s="77">
        <v>2</v>
      </c>
      <c r="B525" s="77">
        <v>936</v>
      </c>
      <c r="C525" s="77" t="s">
        <v>596</v>
      </c>
      <c r="D525" s="77">
        <v>267</v>
      </c>
      <c r="E525" s="77">
        <v>33</v>
      </c>
      <c r="F525" s="77">
        <v>812</v>
      </c>
      <c r="G525" s="1">
        <f t="shared" si="24"/>
        <v>0.12359550561797752</v>
      </c>
      <c r="H525" s="1">
        <f t="shared" si="25"/>
        <v>0.36945812807881773</v>
      </c>
      <c r="I525" s="77">
        <v>-0.56911169888337398</v>
      </c>
      <c r="J525" s="1">
        <f t="shared" si="26"/>
        <v>-151.95282360186084</v>
      </c>
    </row>
    <row r="526" spans="1:10">
      <c r="A526" s="77">
        <v>2</v>
      </c>
      <c r="B526" s="77">
        <v>937</v>
      </c>
      <c r="C526" s="77" t="s">
        <v>597</v>
      </c>
      <c r="D526" s="77">
        <v>253</v>
      </c>
      <c r="E526" s="77">
        <v>21</v>
      </c>
      <c r="F526" s="77">
        <v>151</v>
      </c>
      <c r="G526" s="1">
        <f t="shared" si="24"/>
        <v>8.3003952569169967E-2</v>
      </c>
      <c r="H526" s="1">
        <f t="shared" si="25"/>
        <v>1.814569536423841</v>
      </c>
      <c r="I526" s="77">
        <v>-0.56404812849923103</v>
      </c>
      <c r="J526" s="1">
        <f t="shared" si="26"/>
        <v>-142.70417651030544</v>
      </c>
    </row>
    <row r="527" spans="1:10">
      <c r="A527" s="77">
        <v>2</v>
      </c>
      <c r="B527" s="77">
        <v>938</v>
      </c>
      <c r="C527" s="77" t="s">
        <v>598</v>
      </c>
      <c r="D527" s="77">
        <v>4608</v>
      </c>
      <c r="E527" s="77">
        <v>1237</v>
      </c>
      <c r="F527" s="77">
        <v>5024</v>
      </c>
      <c r="G527" s="1">
        <f t="shared" si="24"/>
        <v>0.26844618055555558</v>
      </c>
      <c r="H527" s="1">
        <f t="shared" si="25"/>
        <v>1.1634156050955413</v>
      </c>
      <c r="I527" s="77">
        <v>-0.14360313382197801</v>
      </c>
      <c r="J527" s="1">
        <f t="shared" si="26"/>
        <v>-661.7232406516747</v>
      </c>
    </row>
    <row r="528" spans="1:10">
      <c r="A528" s="77">
        <v>2</v>
      </c>
      <c r="B528" s="77">
        <v>939</v>
      </c>
      <c r="C528" s="77" t="s">
        <v>599</v>
      </c>
      <c r="D528" s="77">
        <v>15379</v>
      </c>
      <c r="E528" s="77">
        <v>4779</v>
      </c>
      <c r="F528" s="77">
        <v>1324</v>
      </c>
      <c r="G528" s="1">
        <f t="shared" si="24"/>
        <v>0.31074842317445867</v>
      </c>
      <c r="H528" s="1">
        <f t="shared" si="25"/>
        <v>15.225075528700906</v>
      </c>
      <c r="I528" s="77">
        <v>0.99129467250163505</v>
      </c>
      <c r="J528" s="1">
        <f t="shared" si="26"/>
        <v>15245.120768402645</v>
      </c>
    </row>
    <row r="529" spans="1:10">
      <c r="A529" s="77">
        <v>2</v>
      </c>
      <c r="B529" s="77">
        <v>940</v>
      </c>
      <c r="C529" s="77" t="s">
        <v>600</v>
      </c>
      <c r="D529" s="77">
        <v>171</v>
      </c>
      <c r="E529" s="77">
        <v>36</v>
      </c>
      <c r="F529" s="77">
        <v>453</v>
      </c>
      <c r="G529" s="1">
        <f t="shared" si="24"/>
        <v>0.21052631578947367</v>
      </c>
      <c r="H529" s="1">
        <f t="shared" si="25"/>
        <v>0.45695364238410596</v>
      </c>
      <c r="I529" s="77">
        <v>-0.44721186824998799</v>
      </c>
      <c r="J529" s="1">
        <f t="shared" si="26"/>
        <v>-76.473229470747953</v>
      </c>
    </row>
    <row r="530" spans="1:10">
      <c r="A530" s="77">
        <v>2</v>
      </c>
      <c r="B530" s="77">
        <v>941</v>
      </c>
      <c r="C530" s="77" t="s">
        <v>601</v>
      </c>
      <c r="D530" s="77">
        <v>2205</v>
      </c>
      <c r="E530" s="77">
        <v>259</v>
      </c>
      <c r="F530" s="77">
        <v>719</v>
      </c>
      <c r="G530" s="1">
        <f t="shared" si="24"/>
        <v>0.11746031746031746</v>
      </c>
      <c r="H530" s="1">
        <f t="shared" si="25"/>
        <v>3.4269819193324063</v>
      </c>
      <c r="I530" s="77">
        <v>-0.361340723639134</v>
      </c>
      <c r="J530" s="1">
        <f t="shared" si="26"/>
        <v>-796.75629562429049</v>
      </c>
    </row>
    <row r="531" spans="1:10">
      <c r="A531" s="77">
        <v>2</v>
      </c>
      <c r="B531" s="77">
        <v>942</v>
      </c>
      <c r="C531" s="77" t="s">
        <v>602</v>
      </c>
      <c r="D531" s="77">
        <v>42129</v>
      </c>
      <c r="E531" s="77">
        <v>24521</v>
      </c>
      <c r="F531" s="77">
        <v>2104</v>
      </c>
      <c r="G531" s="1">
        <f t="shared" si="24"/>
        <v>0.58204562178072117</v>
      </c>
      <c r="H531" s="1">
        <f t="shared" si="25"/>
        <v>31.677756653992397</v>
      </c>
      <c r="I531" s="77">
        <v>3.2416279124706699</v>
      </c>
      <c r="J531" s="1">
        <f t="shared" si="26"/>
        <v>136566.54232447685</v>
      </c>
    </row>
    <row r="532" spans="1:10">
      <c r="A532" s="77">
        <v>2</v>
      </c>
      <c r="B532" s="77">
        <v>943</v>
      </c>
      <c r="C532" s="77" t="s">
        <v>603</v>
      </c>
      <c r="D532" s="77">
        <v>691</v>
      </c>
      <c r="E532" s="77">
        <v>52</v>
      </c>
      <c r="F532" s="77">
        <v>435</v>
      </c>
      <c r="G532" s="1">
        <f t="shared" si="24"/>
        <v>7.5253256150506515E-2</v>
      </c>
      <c r="H532" s="1">
        <f t="shared" si="25"/>
        <v>1.7080459770114942</v>
      </c>
      <c r="I532" s="77">
        <v>-0.56067012487272705</v>
      </c>
      <c r="J532" s="1">
        <f t="shared" si="26"/>
        <v>-387.42305628705441</v>
      </c>
    </row>
    <row r="533" spans="1:10">
      <c r="A533" s="77">
        <v>2</v>
      </c>
      <c r="B533" s="77">
        <v>944</v>
      </c>
      <c r="C533" s="77" t="s">
        <v>604</v>
      </c>
      <c r="D533" s="77">
        <v>5969</v>
      </c>
      <c r="E533" s="77">
        <v>2692</v>
      </c>
      <c r="F533" s="77">
        <v>1014</v>
      </c>
      <c r="G533" s="1">
        <f t="shared" si="24"/>
        <v>0.4509968168872508</v>
      </c>
      <c r="H533" s="1">
        <f t="shared" si="25"/>
        <v>8.5414201183431953</v>
      </c>
      <c r="I533" s="77">
        <v>0.49220010341620002</v>
      </c>
      <c r="J533" s="1">
        <f t="shared" si="26"/>
        <v>2937.9424172912977</v>
      </c>
    </row>
    <row r="534" spans="1:10">
      <c r="A534" s="77">
        <v>2</v>
      </c>
      <c r="B534" s="77">
        <v>945</v>
      </c>
      <c r="C534" s="77" t="s">
        <v>605</v>
      </c>
      <c r="D534" s="77">
        <v>909</v>
      </c>
      <c r="E534" s="77">
        <v>202</v>
      </c>
      <c r="F534" s="77">
        <v>670</v>
      </c>
      <c r="G534" s="1">
        <f t="shared" si="24"/>
        <v>0.22222222222222221</v>
      </c>
      <c r="H534" s="1">
        <f t="shared" si="25"/>
        <v>1.6582089552238806</v>
      </c>
      <c r="I534" s="77">
        <v>-0.34675552759446698</v>
      </c>
      <c r="J534" s="1">
        <f t="shared" si="26"/>
        <v>-315.2007745833705</v>
      </c>
    </row>
    <row r="535" spans="1:10">
      <c r="A535" s="77">
        <v>2</v>
      </c>
      <c r="B535" s="77">
        <v>946</v>
      </c>
      <c r="C535" s="77" t="s">
        <v>606</v>
      </c>
      <c r="D535" s="77">
        <v>238</v>
      </c>
      <c r="E535" s="77">
        <v>22</v>
      </c>
      <c r="F535" s="77">
        <v>354</v>
      </c>
      <c r="G535" s="1">
        <f t="shared" si="24"/>
        <v>9.2436974789915971E-2</v>
      </c>
      <c r="H535" s="1">
        <f t="shared" si="25"/>
        <v>0.7344632768361582</v>
      </c>
      <c r="I535" s="77">
        <v>-0.59833000511916301</v>
      </c>
      <c r="J535" s="1">
        <f t="shared" si="26"/>
        <v>-142.4025412183608</v>
      </c>
    </row>
    <row r="536" spans="1:10">
      <c r="A536" s="77">
        <v>2</v>
      </c>
      <c r="B536" s="77">
        <v>947</v>
      </c>
      <c r="C536" s="77" t="s">
        <v>607</v>
      </c>
      <c r="D536" s="77">
        <v>268</v>
      </c>
      <c r="E536" s="77">
        <v>23</v>
      </c>
      <c r="F536" s="77">
        <v>241</v>
      </c>
      <c r="G536" s="1">
        <f t="shared" si="24"/>
        <v>8.5820895522388058E-2</v>
      </c>
      <c r="H536" s="1">
        <f t="shared" si="25"/>
        <v>1.2074688796680497</v>
      </c>
      <c r="I536" s="77">
        <v>-0.58580053157378398</v>
      </c>
      <c r="J536" s="1">
        <f t="shared" si="26"/>
        <v>-156.9945424617741</v>
      </c>
    </row>
    <row r="537" spans="1:10">
      <c r="A537" s="77">
        <v>2</v>
      </c>
      <c r="B537" s="77">
        <v>948</v>
      </c>
      <c r="C537" s="77" t="s">
        <v>608</v>
      </c>
      <c r="D537" s="77">
        <v>714</v>
      </c>
      <c r="E537" s="77">
        <v>86</v>
      </c>
      <c r="F537" s="77">
        <v>440</v>
      </c>
      <c r="G537" s="1">
        <f t="shared" si="24"/>
        <v>0.12044817927170869</v>
      </c>
      <c r="H537" s="1">
        <f t="shared" si="25"/>
        <v>1.8181818181818181</v>
      </c>
      <c r="I537" s="77">
        <v>-0.49134137339075701</v>
      </c>
      <c r="J537" s="1">
        <f t="shared" si="26"/>
        <v>-350.81774060100048</v>
      </c>
    </row>
    <row r="538" spans="1:10">
      <c r="A538" s="77">
        <v>2</v>
      </c>
      <c r="B538" s="77">
        <v>951</v>
      </c>
      <c r="C538" s="77" t="s">
        <v>609</v>
      </c>
      <c r="D538" s="77">
        <v>1161</v>
      </c>
      <c r="E538" s="77">
        <v>359</v>
      </c>
      <c r="F538" s="77">
        <v>1147</v>
      </c>
      <c r="G538" s="1">
        <f t="shared" si="24"/>
        <v>0.30921619293712316</v>
      </c>
      <c r="H538" s="1">
        <f t="shared" si="25"/>
        <v>1.3251961639058414</v>
      </c>
      <c r="I538" s="77">
        <v>-0.228007356971305</v>
      </c>
      <c r="J538" s="1">
        <f t="shared" si="26"/>
        <v>-264.71654144368512</v>
      </c>
    </row>
    <row r="539" spans="1:10">
      <c r="A539" s="77">
        <v>2</v>
      </c>
      <c r="B539" s="77">
        <v>952</v>
      </c>
      <c r="C539" s="77" t="s">
        <v>610</v>
      </c>
      <c r="D539" s="77">
        <v>1049</v>
      </c>
      <c r="E539" s="77">
        <v>193</v>
      </c>
      <c r="F539" s="77">
        <v>1401</v>
      </c>
      <c r="G539" s="1">
        <f t="shared" si="24"/>
        <v>0.18398474737845566</v>
      </c>
      <c r="H539" s="1">
        <f t="shared" si="25"/>
        <v>0.8865096359743041</v>
      </c>
      <c r="I539" s="77">
        <v>-0.42799190194778602</v>
      </c>
      <c r="J539" s="1">
        <f t="shared" si="26"/>
        <v>-448.96350514322756</v>
      </c>
    </row>
    <row r="540" spans="1:10">
      <c r="A540" s="77">
        <v>2</v>
      </c>
      <c r="B540" s="77">
        <v>953</v>
      </c>
      <c r="C540" s="77" t="s">
        <v>611</v>
      </c>
      <c r="D540" s="77">
        <v>1373</v>
      </c>
      <c r="E540" s="77">
        <v>246</v>
      </c>
      <c r="F540" s="77">
        <v>1132</v>
      </c>
      <c r="G540" s="1">
        <f t="shared" si="24"/>
        <v>0.17916970138383104</v>
      </c>
      <c r="H540" s="1">
        <f t="shared" si="25"/>
        <v>1.4302120141342756</v>
      </c>
      <c r="I540" s="77">
        <v>-0.39717203850841498</v>
      </c>
      <c r="J540" s="1">
        <f t="shared" si="26"/>
        <v>-545.31720887205381</v>
      </c>
    </row>
    <row r="541" spans="1:10">
      <c r="A541" s="77">
        <v>2</v>
      </c>
      <c r="B541" s="77">
        <v>954</v>
      </c>
      <c r="C541" s="77" t="s">
        <v>612</v>
      </c>
      <c r="D541" s="77">
        <v>4690</v>
      </c>
      <c r="E541" s="77">
        <v>2500</v>
      </c>
      <c r="F541" s="77">
        <v>1727</v>
      </c>
      <c r="G541" s="1">
        <f t="shared" si="24"/>
        <v>0.53304904051172708</v>
      </c>
      <c r="H541" s="1">
        <f t="shared" si="25"/>
        <v>4.1632889403590037</v>
      </c>
      <c r="I541" s="77">
        <v>0.362282945926718</v>
      </c>
      <c r="J541" s="1">
        <f t="shared" si="26"/>
        <v>1699.1070163963075</v>
      </c>
    </row>
    <row r="542" spans="1:10">
      <c r="A542" s="77">
        <v>2</v>
      </c>
      <c r="B542" s="77">
        <v>955</v>
      </c>
      <c r="C542" s="77" t="s">
        <v>613</v>
      </c>
      <c r="D542" s="77">
        <v>4123</v>
      </c>
      <c r="E542" s="77">
        <v>1207</v>
      </c>
      <c r="F542" s="77">
        <v>2672</v>
      </c>
      <c r="G542" s="1">
        <f t="shared" si="24"/>
        <v>0.29274799902983267</v>
      </c>
      <c r="H542" s="1">
        <f t="shared" si="25"/>
        <v>1.9947604790419162</v>
      </c>
      <c r="I542" s="77">
        <v>-9.4262451413945403E-2</v>
      </c>
      <c r="J542" s="1">
        <f t="shared" si="26"/>
        <v>-388.6440871796969</v>
      </c>
    </row>
    <row r="543" spans="1:10">
      <c r="A543" s="77">
        <v>2</v>
      </c>
      <c r="B543" s="77">
        <v>956</v>
      </c>
      <c r="C543" s="77" t="s">
        <v>614</v>
      </c>
      <c r="D543" s="77">
        <v>3031</v>
      </c>
      <c r="E543" s="77">
        <v>980</v>
      </c>
      <c r="F543" s="77">
        <v>1497</v>
      </c>
      <c r="G543" s="1">
        <f t="shared" si="24"/>
        <v>0.32332563510392609</v>
      </c>
      <c r="H543" s="1">
        <f t="shared" si="25"/>
        <v>2.6793587174348699</v>
      </c>
      <c r="I543" s="77">
        <v>-6.8664497106584593E-2</v>
      </c>
      <c r="J543" s="1">
        <f t="shared" si="26"/>
        <v>-208.12209073005789</v>
      </c>
    </row>
    <row r="544" spans="1:10">
      <c r="A544" s="77">
        <v>2</v>
      </c>
      <c r="B544" s="77">
        <v>957</v>
      </c>
      <c r="C544" s="77" t="s">
        <v>615</v>
      </c>
      <c r="D544" s="77">
        <v>5084</v>
      </c>
      <c r="E544" s="77">
        <v>2470</v>
      </c>
      <c r="F544" s="77">
        <v>5896</v>
      </c>
      <c r="G544" s="1">
        <f t="shared" si="24"/>
        <v>0.48583792289535799</v>
      </c>
      <c r="H544" s="1">
        <f t="shared" si="25"/>
        <v>1.2812075983717774</v>
      </c>
      <c r="I544" s="77">
        <v>0.187754280597905</v>
      </c>
      <c r="J544" s="1">
        <f t="shared" si="26"/>
        <v>954.54276255974901</v>
      </c>
    </row>
    <row r="545" spans="1:10">
      <c r="A545" s="77">
        <v>2</v>
      </c>
      <c r="B545" s="77">
        <v>958</v>
      </c>
      <c r="C545" s="77" t="s">
        <v>616</v>
      </c>
      <c r="D545" s="77">
        <v>1038</v>
      </c>
      <c r="E545" s="77">
        <v>164</v>
      </c>
      <c r="F545" s="77">
        <v>1595</v>
      </c>
      <c r="G545" s="1">
        <f t="shared" si="24"/>
        <v>0.15799614643545279</v>
      </c>
      <c r="H545" s="1">
        <f t="shared" si="25"/>
        <v>0.75360501567398119</v>
      </c>
      <c r="I545" s="77">
        <v>-0.47078313821718898</v>
      </c>
      <c r="J545" s="1">
        <f t="shared" si="26"/>
        <v>-488.67289746944215</v>
      </c>
    </row>
    <row r="546" spans="1:10">
      <c r="A546" s="77">
        <v>2</v>
      </c>
      <c r="B546" s="77">
        <v>959</v>
      </c>
      <c r="C546" s="77" t="s">
        <v>617</v>
      </c>
      <c r="D546" s="77">
        <v>558</v>
      </c>
      <c r="E546" s="77">
        <v>87</v>
      </c>
      <c r="F546" s="77">
        <v>794</v>
      </c>
      <c r="G546" s="1">
        <f t="shared" si="24"/>
        <v>0.15591397849462366</v>
      </c>
      <c r="H546" s="1">
        <f t="shared" si="25"/>
        <v>0.81234256926952142</v>
      </c>
      <c r="I546" s="77">
        <v>-0.49187579095684703</v>
      </c>
      <c r="J546" s="1">
        <f t="shared" si="26"/>
        <v>-274.46669135392062</v>
      </c>
    </row>
    <row r="547" spans="1:10">
      <c r="A547" s="77">
        <v>2</v>
      </c>
      <c r="B547" s="77">
        <v>960</v>
      </c>
      <c r="C547" s="77" t="s">
        <v>618</v>
      </c>
      <c r="D547" s="77">
        <v>1172</v>
      </c>
      <c r="E547" s="77">
        <v>324</v>
      </c>
      <c r="F547" s="77">
        <v>1173</v>
      </c>
      <c r="G547" s="1">
        <f t="shared" si="24"/>
        <v>0.2764505119453925</v>
      </c>
      <c r="H547" s="1">
        <f t="shared" si="25"/>
        <v>1.2753623188405796</v>
      </c>
      <c r="I547" s="77">
        <v>-0.27577217898015799</v>
      </c>
      <c r="J547" s="1">
        <f t="shared" si="26"/>
        <v>-323.20499376474515</v>
      </c>
    </row>
    <row r="548" spans="1:10">
      <c r="A548" s="77">
        <v>2</v>
      </c>
      <c r="B548" s="77">
        <v>971</v>
      </c>
      <c r="C548" s="77" t="s">
        <v>619</v>
      </c>
      <c r="D548" s="77">
        <v>1316</v>
      </c>
      <c r="E548" s="77">
        <v>232</v>
      </c>
      <c r="F548" s="77">
        <v>761</v>
      </c>
      <c r="G548" s="1">
        <f t="shared" si="24"/>
        <v>0.17629179331306991</v>
      </c>
      <c r="H548" s="1">
        <f t="shared" si="25"/>
        <v>2.0341655716162945</v>
      </c>
      <c r="I548" s="77">
        <v>-0.377454589262955</v>
      </c>
      <c r="J548" s="1">
        <f t="shared" si="26"/>
        <v>-496.73023947004879</v>
      </c>
    </row>
    <row r="549" spans="1:10">
      <c r="A549" s="77">
        <v>2</v>
      </c>
      <c r="B549" s="77">
        <v>972</v>
      </c>
      <c r="C549" s="77" t="s">
        <v>620</v>
      </c>
      <c r="D549" s="77">
        <v>49</v>
      </c>
      <c r="E549" s="77">
        <v>29</v>
      </c>
      <c r="F549" s="77">
        <v>132</v>
      </c>
      <c r="G549" s="1">
        <f t="shared" si="24"/>
        <v>0.59183673469387754</v>
      </c>
      <c r="H549" s="1">
        <f t="shared" si="25"/>
        <v>0.59090909090909094</v>
      </c>
      <c r="I549" s="77">
        <v>8.9545247926576296E-2</v>
      </c>
      <c r="J549" s="1">
        <f t="shared" si="26"/>
        <v>4.3877171484022384</v>
      </c>
    </row>
    <row r="550" spans="1:10">
      <c r="A550" s="77">
        <v>2</v>
      </c>
      <c r="B550" s="77">
        <v>973</v>
      </c>
      <c r="C550" s="77" t="s">
        <v>621</v>
      </c>
      <c r="D550" s="77">
        <v>480</v>
      </c>
      <c r="E550" s="77">
        <v>28</v>
      </c>
      <c r="F550" s="77">
        <v>199</v>
      </c>
      <c r="G550" s="1">
        <f t="shared" si="24"/>
        <v>5.8333333333333334E-2</v>
      </c>
      <c r="H550" s="1">
        <f t="shared" si="25"/>
        <v>2.5527638190954773</v>
      </c>
      <c r="I550" s="77">
        <v>-0.55689066195223003</v>
      </c>
      <c r="J550" s="1">
        <f t="shared" si="26"/>
        <v>-267.30751773707038</v>
      </c>
    </row>
    <row r="551" spans="1:10">
      <c r="A551" s="77">
        <v>2</v>
      </c>
      <c r="B551" s="77">
        <v>974</v>
      </c>
      <c r="C551" s="77" t="s">
        <v>622</v>
      </c>
      <c r="D551" s="77">
        <v>223</v>
      </c>
      <c r="E551" s="77">
        <v>44</v>
      </c>
      <c r="F551" s="77">
        <v>196</v>
      </c>
      <c r="G551" s="1">
        <f t="shared" si="24"/>
        <v>0.19730941704035873</v>
      </c>
      <c r="H551" s="1">
        <f t="shared" si="25"/>
        <v>1.3622448979591837</v>
      </c>
      <c r="I551" s="77">
        <v>-0.42424482020774501</v>
      </c>
      <c r="J551" s="1">
        <f t="shared" si="26"/>
        <v>-94.606594906327132</v>
      </c>
    </row>
    <row r="552" spans="1:10">
      <c r="A552" s="77">
        <v>2</v>
      </c>
      <c r="B552" s="77">
        <v>975</v>
      </c>
      <c r="C552" s="77" t="s">
        <v>623</v>
      </c>
      <c r="D552" s="77">
        <v>201</v>
      </c>
      <c r="E552" s="77">
        <v>41</v>
      </c>
      <c r="F552" s="77">
        <v>365</v>
      </c>
      <c r="G552" s="1">
        <f t="shared" si="24"/>
        <v>0.20398009950248755</v>
      </c>
      <c r="H552" s="1">
        <f t="shared" si="25"/>
        <v>0.66301369863013704</v>
      </c>
      <c r="I552" s="77">
        <v>-0.44617522540098897</v>
      </c>
      <c r="J552" s="1">
        <f t="shared" si="26"/>
        <v>-89.681220305598785</v>
      </c>
    </row>
    <row r="553" spans="1:10">
      <c r="A553" s="77">
        <v>2</v>
      </c>
      <c r="B553" s="77">
        <v>976</v>
      </c>
      <c r="C553" s="77" t="s">
        <v>624</v>
      </c>
      <c r="D553" s="77">
        <v>302</v>
      </c>
      <c r="E553" s="77">
        <v>18</v>
      </c>
      <c r="F553" s="77">
        <v>306</v>
      </c>
      <c r="G553" s="1">
        <f t="shared" si="24"/>
        <v>5.9602649006622516E-2</v>
      </c>
      <c r="H553" s="1">
        <f t="shared" si="25"/>
        <v>1.0457516339869282</v>
      </c>
      <c r="I553" s="77">
        <v>-0.62822373348674898</v>
      </c>
      <c r="J553" s="1">
        <f t="shared" si="26"/>
        <v>-189.72356751299819</v>
      </c>
    </row>
    <row r="554" spans="1:10">
      <c r="A554" s="77">
        <v>2</v>
      </c>
      <c r="B554" s="77">
        <v>977</v>
      </c>
      <c r="C554" s="77" t="s">
        <v>625</v>
      </c>
      <c r="D554" s="77">
        <v>990</v>
      </c>
      <c r="E554" s="77">
        <v>99</v>
      </c>
      <c r="F554" s="77">
        <v>582</v>
      </c>
      <c r="G554" s="1">
        <f t="shared" si="24"/>
        <v>0.1</v>
      </c>
      <c r="H554" s="1">
        <f t="shared" si="25"/>
        <v>1.8711340206185567</v>
      </c>
      <c r="I554" s="77">
        <v>-0.50588554094972105</v>
      </c>
      <c r="J554" s="1">
        <f t="shared" si="26"/>
        <v>-500.82668554022382</v>
      </c>
    </row>
    <row r="555" spans="1:10">
      <c r="A555" s="77">
        <v>2</v>
      </c>
      <c r="B555" s="77">
        <v>978</v>
      </c>
      <c r="C555" s="77" t="s">
        <v>626</v>
      </c>
      <c r="D555" s="77">
        <v>97</v>
      </c>
      <c r="E555" s="77">
        <v>19</v>
      </c>
      <c r="F555" s="77">
        <v>104</v>
      </c>
      <c r="G555" s="1">
        <f t="shared" si="24"/>
        <v>0.19587628865979381</v>
      </c>
      <c r="H555" s="1">
        <f t="shared" si="25"/>
        <v>1.1153846153846154</v>
      </c>
      <c r="I555" s="77">
        <v>-0.44241677940375401</v>
      </c>
      <c r="J555" s="1">
        <f t="shared" si="26"/>
        <v>-42.914427602164139</v>
      </c>
    </row>
    <row r="556" spans="1:10">
      <c r="A556" s="77">
        <v>2</v>
      </c>
      <c r="B556" s="77">
        <v>979</v>
      </c>
      <c r="C556" s="77" t="s">
        <v>627</v>
      </c>
      <c r="D556" s="77">
        <v>6525</v>
      </c>
      <c r="E556" s="77">
        <v>3496</v>
      </c>
      <c r="F556" s="77">
        <v>982</v>
      </c>
      <c r="G556" s="1">
        <f t="shared" si="24"/>
        <v>0.5357854406130268</v>
      </c>
      <c r="H556" s="1">
        <f t="shared" si="25"/>
        <v>10.204684317718941</v>
      </c>
      <c r="I556" s="77">
        <v>0.70764722358617804</v>
      </c>
      <c r="J556" s="1">
        <f t="shared" si="26"/>
        <v>4617.3981338998119</v>
      </c>
    </row>
    <row r="557" spans="1:10">
      <c r="A557" s="77">
        <v>2</v>
      </c>
      <c r="B557" s="77">
        <v>980</v>
      </c>
      <c r="C557" s="77" t="s">
        <v>628</v>
      </c>
      <c r="D557" s="77">
        <v>637</v>
      </c>
      <c r="E557" s="77">
        <v>92</v>
      </c>
      <c r="F557" s="77">
        <v>329</v>
      </c>
      <c r="G557" s="1">
        <f t="shared" si="24"/>
        <v>0.14442700156985872</v>
      </c>
      <c r="H557" s="1">
        <f t="shared" si="25"/>
        <v>2.2158054711246202</v>
      </c>
      <c r="I557" s="77">
        <v>-0.44367970118171302</v>
      </c>
      <c r="J557" s="1">
        <f t="shared" si="26"/>
        <v>-282.62396965275121</v>
      </c>
    </row>
    <row r="558" spans="1:10">
      <c r="A558" s="77">
        <v>2</v>
      </c>
      <c r="B558" s="77">
        <v>981</v>
      </c>
      <c r="C558" s="77" t="s">
        <v>629</v>
      </c>
      <c r="D558" s="77">
        <v>3942</v>
      </c>
      <c r="E558" s="77">
        <v>1943</v>
      </c>
      <c r="F558" s="77">
        <v>1744</v>
      </c>
      <c r="G558" s="1">
        <f t="shared" si="24"/>
        <v>0.49289700659563673</v>
      </c>
      <c r="H558" s="1">
        <f t="shared" si="25"/>
        <v>3.3744266055045871</v>
      </c>
      <c r="I558" s="77">
        <v>0.239286074138918</v>
      </c>
      <c r="J558" s="1">
        <f t="shared" si="26"/>
        <v>943.26570425561476</v>
      </c>
    </row>
    <row r="559" spans="1:10">
      <c r="A559" s="77">
        <v>2</v>
      </c>
      <c r="B559" s="77">
        <v>982</v>
      </c>
      <c r="C559" s="77" t="s">
        <v>630</v>
      </c>
      <c r="D559" s="77">
        <v>1506</v>
      </c>
      <c r="E559" s="77">
        <v>920</v>
      </c>
      <c r="F559" s="77">
        <v>278</v>
      </c>
      <c r="G559" s="1">
        <f t="shared" si="24"/>
        <v>0.61088977423638779</v>
      </c>
      <c r="H559" s="1">
        <f t="shared" si="25"/>
        <v>8.7266187050359711</v>
      </c>
      <c r="I559" s="77">
        <v>0.53247858615092203</v>
      </c>
      <c r="J559" s="1">
        <f t="shared" si="26"/>
        <v>801.9127507432886</v>
      </c>
    </row>
    <row r="560" spans="1:10">
      <c r="A560" s="77">
        <v>2</v>
      </c>
      <c r="B560" s="77">
        <v>983</v>
      </c>
      <c r="C560" s="77" t="s">
        <v>631</v>
      </c>
      <c r="D560" s="77">
        <v>1545</v>
      </c>
      <c r="E560" s="77">
        <v>528</v>
      </c>
      <c r="F560" s="77">
        <v>844</v>
      </c>
      <c r="G560" s="1">
        <f t="shared" si="24"/>
        <v>0.34174757281553397</v>
      </c>
      <c r="H560" s="1">
        <f t="shared" si="25"/>
        <v>2.4561611374407581</v>
      </c>
      <c r="I560" s="77">
        <v>-0.116581276815312</v>
      </c>
      <c r="J560" s="1">
        <f t="shared" si="26"/>
        <v>-180.11807267965705</v>
      </c>
    </row>
    <row r="561" spans="1:10">
      <c r="A561" s="77">
        <v>2</v>
      </c>
      <c r="B561" s="77">
        <v>985</v>
      </c>
      <c r="C561" s="77" t="s">
        <v>632</v>
      </c>
      <c r="D561" s="77">
        <v>593</v>
      </c>
      <c r="E561" s="77">
        <v>16</v>
      </c>
      <c r="F561" s="77">
        <v>1208</v>
      </c>
      <c r="G561" s="1">
        <f t="shared" si="24"/>
        <v>2.6981450252951095E-2</v>
      </c>
      <c r="H561" s="1">
        <f t="shared" si="25"/>
        <v>0.50413907284768211</v>
      </c>
      <c r="I561" s="77">
        <v>-0.68505514214252805</v>
      </c>
      <c r="J561" s="1">
        <f t="shared" si="26"/>
        <v>-406.23769929051912</v>
      </c>
    </row>
    <row r="562" spans="1:10">
      <c r="A562" s="77">
        <v>2</v>
      </c>
      <c r="B562" s="77">
        <v>987</v>
      </c>
      <c r="C562" s="77" t="s">
        <v>633</v>
      </c>
      <c r="D562" s="77">
        <v>484</v>
      </c>
      <c r="E562" s="77">
        <v>21</v>
      </c>
      <c r="F562" s="77">
        <v>512</v>
      </c>
      <c r="G562" s="1">
        <f t="shared" si="24"/>
        <v>4.3388429752066117E-2</v>
      </c>
      <c r="H562" s="1">
        <f t="shared" si="25"/>
        <v>0.986328125</v>
      </c>
      <c r="I562" s="77">
        <v>-0.64575021841116398</v>
      </c>
      <c r="J562" s="1">
        <f t="shared" si="26"/>
        <v>-312.54310571100336</v>
      </c>
    </row>
    <row r="563" spans="1:10">
      <c r="A563" s="77">
        <v>2</v>
      </c>
      <c r="B563" s="77">
        <v>988</v>
      </c>
      <c r="C563" s="77" t="s">
        <v>634</v>
      </c>
      <c r="D563" s="77">
        <v>1361</v>
      </c>
      <c r="E563" s="77">
        <v>285</v>
      </c>
      <c r="F563" s="77">
        <v>1567</v>
      </c>
      <c r="G563" s="1">
        <f t="shared" si="24"/>
        <v>0.20940484937545922</v>
      </c>
      <c r="H563" s="1">
        <f t="shared" si="25"/>
        <v>1.0504148053605615</v>
      </c>
      <c r="I563" s="77">
        <v>-0.37166391441789898</v>
      </c>
      <c r="J563" s="1">
        <f t="shared" si="26"/>
        <v>-505.8345875227605</v>
      </c>
    </row>
    <row r="564" spans="1:10">
      <c r="A564" s="77">
        <v>2</v>
      </c>
      <c r="B564" s="77">
        <v>989</v>
      </c>
      <c r="C564" s="77" t="s">
        <v>635</v>
      </c>
      <c r="D564" s="77">
        <v>1016</v>
      </c>
      <c r="E564" s="77">
        <v>300</v>
      </c>
      <c r="F564" s="77">
        <v>452</v>
      </c>
      <c r="G564" s="1">
        <f t="shared" si="24"/>
        <v>0.29527559055118108</v>
      </c>
      <c r="H564" s="1">
        <f t="shared" si="25"/>
        <v>2.9115044247787609</v>
      </c>
      <c r="I564" s="77">
        <v>-0.18498930701147101</v>
      </c>
      <c r="J564" s="1">
        <f t="shared" si="26"/>
        <v>-187.94913592365455</v>
      </c>
    </row>
    <row r="565" spans="1:10">
      <c r="A565" s="77">
        <v>2</v>
      </c>
      <c r="B565" s="77">
        <v>990</v>
      </c>
      <c r="C565" s="77" t="s">
        <v>636</v>
      </c>
      <c r="D565" s="77">
        <v>215</v>
      </c>
      <c r="E565" s="77">
        <v>47</v>
      </c>
      <c r="F565" s="77">
        <v>129</v>
      </c>
      <c r="G565" s="1">
        <f t="shared" si="24"/>
        <v>0.21860465116279071</v>
      </c>
      <c r="H565" s="1">
        <f t="shared" si="25"/>
        <v>2.0310077519379846</v>
      </c>
      <c r="I565" s="77">
        <v>-0.36560589402086802</v>
      </c>
      <c r="J565" s="1">
        <f t="shared" si="26"/>
        <v>-78.605267214486616</v>
      </c>
    </row>
    <row r="566" spans="1:10">
      <c r="A566" s="77">
        <v>2</v>
      </c>
      <c r="B566" s="77">
        <v>991</v>
      </c>
      <c r="C566" s="77" t="s">
        <v>637</v>
      </c>
      <c r="D566" s="77">
        <v>572</v>
      </c>
      <c r="E566" s="77">
        <v>77</v>
      </c>
      <c r="F566" s="77">
        <v>294</v>
      </c>
      <c r="G566" s="1">
        <f t="shared" si="24"/>
        <v>0.13461538461538461</v>
      </c>
      <c r="H566" s="1">
        <f t="shared" si="25"/>
        <v>2.2074829931972788</v>
      </c>
      <c r="I566" s="77">
        <v>-0.460643520917837</v>
      </c>
      <c r="J566" s="1">
        <f t="shared" si="26"/>
        <v>-263.48809396500275</v>
      </c>
    </row>
    <row r="567" spans="1:10">
      <c r="A567" s="77">
        <v>2</v>
      </c>
      <c r="B567" s="77">
        <v>992</v>
      </c>
      <c r="C567" s="77" t="s">
        <v>638</v>
      </c>
      <c r="D567" s="77">
        <v>2033</v>
      </c>
      <c r="E567" s="77">
        <v>1038</v>
      </c>
      <c r="F567" s="77">
        <v>479</v>
      </c>
      <c r="G567" s="1">
        <f t="shared" si="24"/>
        <v>0.51057550418101327</v>
      </c>
      <c r="H567" s="1">
        <f t="shared" si="25"/>
        <v>6.4112734864300629</v>
      </c>
      <c r="I567" s="77">
        <v>0.31362342151358502</v>
      </c>
      <c r="J567" s="1">
        <f t="shared" si="26"/>
        <v>637.59641593711831</v>
      </c>
    </row>
    <row r="568" spans="1:10">
      <c r="A568" s="77">
        <v>2</v>
      </c>
      <c r="B568" s="77">
        <v>993</v>
      </c>
      <c r="C568" s="77" t="s">
        <v>639</v>
      </c>
      <c r="D568" s="77">
        <v>393</v>
      </c>
      <c r="E568" s="77">
        <v>82</v>
      </c>
      <c r="F568" s="77">
        <v>287</v>
      </c>
      <c r="G568" s="1">
        <f t="shared" si="24"/>
        <v>0.20865139949109415</v>
      </c>
      <c r="H568" s="1">
        <f t="shared" si="25"/>
        <v>1.6550522648083623</v>
      </c>
      <c r="I568" s="77">
        <v>-0.38824488879566899</v>
      </c>
      <c r="J568" s="1">
        <f t="shared" si="26"/>
        <v>-152.58024129669792</v>
      </c>
    </row>
    <row r="569" spans="1:10">
      <c r="A569" s="77">
        <v>2</v>
      </c>
      <c r="B569" s="77">
        <v>995</v>
      </c>
      <c r="C569" s="77" t="s">
        <v>640</v>
      </c>
      <c r="D569" s="77">
        <v>2179</v>
      </c>
      <c r="E569" s="77">
        <v>1038</v>
      </c>
      <c r="F569" s="77">
        <v>742</v>
      </c>
      <c r="G569" s="1">
        <f t="shared" si="24"/>
        <v>0.47636530518586506</v>
      </c>
      <c r="H569" s="1">
        <f t="shared" si="25"/>
        <v>4.335579514824798</v>
      </c>
      <c r="I569" s="77">
        <v>0.18168831353918199</v>
      </c>
      <c r="J569" s="1">
        <f t="shared" si="26"/>
        <v>395.89883520187755</v>
      </c>
    </row>
    <row r="570" spans="1:10">
      <c r="A570" s="77">
        <v>2</v>
      </c>
      <c r="B570" s="77">
        <v>996</v>
      </c>
      <c r="C570" s="77" t="s">
        <v>641</v>
      </c>
      <c r="D570" s="77">
        <v>194</v>
      </c>
      <c r="E570" s="77">
        <v>10</v>
      </c>
      <c r="F570" s="77">
        <v>243</v>
      </c>
      <c r="G570" s="1">
        <f t="shared" si="24"/>
        <v>5.1546391752577317E-2</v>
      </c>
      <c r="H570" s="1">
        <f t="shared" si="25"/>
        <v>0.83950617283950613</v>
      </c>
      <c r="I570" s="77">
        <v>-0.65316890030903896</v>
      </c>
      <c r="J570" s="1">
        <f t="shared" si="26"/>
        <v>-126.71476665995355</v>
      </c>
    </row>
    <row r="571" spans="1:10">
      <c r="A571" s="77">
        <v>3</v>
      </c>
      <c r="B571" s="77">
        <v>1001</v>
      </c>
      <c r="C571" s="77" t="s">
        <v>642</v>
      </c>
      <c r="D571" s="77">
        <v>714</v>
      </c>
      <c r="E571" s="77">
        <v>73</v>
      </c>
      <c r="F571" s="77">
        <v>678</v>
      </c>
      <c r="G571" s="1">
        <f t="shared" si="24"/>
        <v>0.10224089635854341</v>
      </c>
      <c r="H571" s="1">
        <f t="shared" si="25"/>
        <v>1.1607669616519174</v>
      </c>
      <c r="I571" s="77">
        <v>-0.54549047517058902</v>
      </c>
      <c r="J571" s="1">
        <f t="shared" si="26"/>
        <v>-389.48019927180059</v>
      </c>
    </row>
    <row r="572" spans="1:10">
      <c r="A572" s="77">
        <v>3</v>
      </c>
      <c r="B572" s="77">
        <v>1002</v>
      </c>
      <c r="C572" s="77" t="s">
        <v>643</v>
      </c>
      <c r="D572" s="77">
        <v>3287</v>
      </c>
      <c r="E572" s="77">
        <v>1126</v>
      </c>
      <c r="F572" s="77">
        <v>5489</v>
      </c>
      <c r="G572" s="1">
        <f t="shared" si="24"/>
        <v>0.34256160632795862</v>
      </c>
      <c r="H572" s="1">
        <f t="shared" si="25"/>
        <v>0.80397157952268172</v>
      </c>
      <c r="I572" s="77">
        <v>-0.111997857839542</v>
      </c>
      <c r="J572" s="1">
        <f t="shared" si="26"/>
        <v>-368.13695871857453</v>
      </c>
    </row>
    <row r="573" spans="1:10">
      <c r="A573" s="77">
        <v>3</v>
      </c>
      <c r="B573" s="77">
        <v>1003</v>
      </c>
      <c r="C573" s="77" t="s">
        <v>644</v>
      </c>
      <c r="D573" s="77">
        <v>3141</v>
      </c>
      <c r="E573" s="77">
        <v>999</v>
      </c>
      <c r="F573" s="77">
        <v>5962</v>
      </c>
      <c r="G573" s="1">
        <f t="shared" si="24"/>
        <v>0.31805157593123207</v>
      </c>
      <c r="H573" s="1">
        <f t="shared" si="25"/>
        <v>0.6943978530694398</v>
      </c>
      <c r="I573" s="77">
        <v>-0.157522975128501</v>
      </c>
      <c r="J573" s="1">
        <f t="shared" si="26"/>
        <v>-494.77966487862165</v>
      </c>
    </row>
    <row r="574" spans="1:10">
      <c r="A574" s="77">
        <v>3</v>
      </c>
      <c r="B574" s="77">
        <v>1004</v>
      </c>
      <c r="C574" s="77" t="s">
        <v>645</v>
      </c>
      <c r="D574" s="77">
        <v>1922</v>
      </c>
      <c r="E574" s="77">
        <v>450</v>
      </c>
      <c r="F574" s="77">
        <v>9182</v>
      </c>
      <c r="G574" s="1">
        <f t="shared" si="24"/>
        <v>0.23413111342351717</v>
      </c>
      <c r="H574" s="1">
        <f t="shared" si="25"/>
        <v>0.25833151818775868</v>
      </c>
      <c r="I574" s="77">
        <v>-0.34707573084990601</v>
      </c>
      <c r="J574" s="1">
        <f t="shared" si="26"/>
        <v>-667.0795546935193</v>
      </c>
    </row>
    <row r="575" spans="1:10">
      <c r="A575" s="77">
        <v>3</v>
      </c>
      <c r="B575" s="77">
        <v>1005</v>
      </c>
      <c r="C575" s="77" t="s">
        <v>646</v>
      </c>
      <c r="D575" s="77">
        <v>1709</v>
      </c>
      <c r="E575" s="77">
        <v>554</v>
      </c>
      <c r="F575" s="77">
        <v>3752</v>
      </c>
      <c r="G575" s="1">
        <f t="shared" si="24"/>
        <v>0.32416617905207723</v>
      </c>
      <c r="H575" s="1">
        <f t="shared" si="25"/>
        <v>0.60314498933901917</v>
      </c>
      <c r="I575" s="77">
        <v>-0.214686917063036</v>
      </c>
      <c r="J575" s="1">
        <f t="shared" si="26"/>
        <v>-366.8999412607285</v>
      </c>
    </row>
    <row r="576" spans="1:10">
      <c r="A576" s="77">
        <v>3</v>
      </c>
      <c r="B576" s="77">
        <v>1006</v>
      </c>
      <c r="C576" s="77" t="s">
        <v>647</v>
      </c>
      <c r="D576" s="77">
        <v>1193</v>
      </c>
      <c r="E576" s="77">
        <v>233</v>
      </c>
      <c r="F576" s="77">
        <v>4294</v>
      </c>
      <c r="G576" s="1">
        <f t="shared" si="24"/>
        <v>0.19530595138306789</v>
      </c>
      <c r="H576" s="1">
        <f t="shared" si="25"/>
        <v>0.33209129017233346</v>
      </c>
      <c r="I576" s="77">
        <v>-0.42993074375058299</v>
      </c>
      <c r="J576" s="1">
        <f t="shared" si="26"/>
        <v>-512.9073772944455</v>
      </c>
    </row>
    <row r="577" spans="1:10">
      <c r="A577" s="77">
        <v>3</v>
      </c>
      <c r="B577" s="77">
        <v>1007</v>
      </c>
      <c r="C577" s="77" t="s">
        <v>648</v>
      </c>
      <c r="D577" s="77">
        <v>713</v>
      </c>
      <c r="E577" s="77">
        <v>82</v>
      </c>
      <c r="F577" s="77">
        <v>3676</v>
      </c>
      <c r="G577" s="1">
        <f t="shared" si="24"/>
        <v>0.11500701262272089</v>
      </c>
      <c r="H577" s="1">
        <f t="shared" si="25"/>
        <v>0.21626768226332971</v>
      </c>
      <c r="I577" s="77">
        <v>-0.56859289643533395</v>
      </c>
      <c r="J577" s="1">
        <f t="shared" si="26"/>
        <v>-405.40673515839313</v>
      </c>
    </row>
    <row r="578" spans="1:10">
      <c r="A578" s="77">
        <v>3</v>
      </c>
      <c r="B578" s="77">
        <v>1008</v>
      </c>
      <c r="C578" s="77" t="s">
        <v>649</v>
      </c>
      <c r="D578" s="77">
        <v>3790</v>
      </c>
      <c r="E578" s="77">
        <v>1603</v>
      </c>
      <c r="F578" s="77">
        <v>3778</v>
      </c>
      <c r="G578" s="1">
        <f t="shared" si="24"/>
        <v>0.4229551451187335</v>
      </c>
      <c r="H578" s="1">
        <f t="shared" si="25"/>
        <v>1.4274748544203282</v>
      </c>
      <c r="I578" s="77">
        <v>4.98339398984744E-2</v>
      </c>
      <c r="J578" s="1">
        <f t="shared" si="26"/>
        <v>188.87063221521797</v>
      </c>
    </row>
    <row r="579" spans="1:10">
      <c r="A579" s="77">
        <v>3</v>
      </c>
      <c r="B579" s="77">
        <v>1009</v>
      </c>
      <c r="C579" s="77" t="s">
        <v>650</v>
      </c>
      <c r="D579" s="77">
        <v>1882</v>
      </c>
      <c r="E579" s="77">
        <v>1249</v>
      </c>
      <c r="F579" s="77">
        <v>1552</v>
      </c>
      <c r="G579" s="1">
        <f t="shared" si="24"/>
        <v>0.66365568544102016</v>
      </c>
      <c r="H579" s="1">
        <f t="shared" si="25"/>
        <v>2.017396907216495</v>
      </c>
      <c r="I579" s="77">
        <v>0.331583931711386</v>
      </c>
      <c r="J579" s="1">
        <f t="shared" si="26"/>
        <v>624.04095948082841</v>
      </c>
    </row>
    <row r="580" spans="1:10">
      <c r="A580" s="77">
        <v>3</v>
      </c>
      <c r="B580" s="77">
        <v>1021</v>
      </c>
      <c r="C580" s="77" t="s">
        <v>651</v>
      </c>
      <c r="D580" s="77">
        <v>951</v>
      </c>
      <c r="E580" s="77">
        <v>334</v>
      </c>
      <c r="F580" s="77">
        <v>452</v>
      </c>
      <c r="G580" s="1">
        <f t="shared" si="24"/>
        <v>0.35120925341745529</v>
      </c>
      <c r="H580" s="1">
        <f t="shared" si="25"/>
        <v>2.8429203539823007</v>
      </c>
      <c r="I580" s="77">
        <v>-0.112117532341954</v>
      </c>
      <c r="J580" s="1">
        <f t="shared" si="26"/>
        <v>-106.62377325719825</v>
      </c>
    </row>
    <row r="581" spans="1:10">
      <c r="A581" s="77">
        <v>3</v>
      </c>
      <c r="B581" s="77">
        <v>1022</v>
      </c>
      <c r="C581" s="77" t="s">
        <v>652</v>
      </c>
      <c r="D581" s="77">
        <v>370</v>
      </c>
      <c r="E581" s="77">
        <v>89</v>
      </c>
      <c r="F581" s="77">
        <v>290</v>
      </c>
      <c r="G581" s="1">
        <f t="shared" si="24"/>
        <v>0.24054054054054055</v>
      </c>
      <c r="H581" s="1">
        <f t="shared" si="25"/>
        <v>1.5827586206896551</v>
      </c>
      <c r="I581" s="77">
        <v>-0.34753346311688599</v>
      </c>
      <c r="J581" s="1">
        <f t="shared" si="26"/>
        <v>-128.58738135324782</v>
      </c>
    </row>
    <row r="582" spans="1:10">
      <c r="A582" s="77">
        <v>3</v>
      </c>
      <c r="B582" s="77">
        <v>1023</v>
      </c>
      <c r="C582" s="77" t="s">
        <v>653</v>
      </c>
      <c r="D582" s="77">
        <v>2442</v>
      </c>
      <c r="E582" s="77">
        <v>817</v>
      </c>
      <c r="F582" s="77">
        <v>871</v>
      </c>
      <c r="G582" s="1">
        <f t="shared" si="24"/>
        <v>0.33456183456183458</v>
      </c>
      <c r="H582" s="1">
        <f t="shared" si="25"/>
        <v>3.7416762342135477</v>
      </c>
      <c r="I582" s="77">
        <v>-3.2156114418067497E-2</v>
      </c>
      <c r="J582" s="1">
        <f t="shared" si="26"/>
        <v>-78.525231408920831</v>
      </c>
    </row>
    <row r="583" spans="1:10">
      <c r="A583" s="77">
        <v>3</v>
      </c>
      <c r="B583" s="77">
        <v>1024</v>
      </c>
      <c r="C583" s="77" t="s">
        <v>654</v>
      </c>
      <c r="D583" s="77">
        <v>27579</v>
      </c>
      <c r="E583" s="77">
        <v>12720</v>
      </c>
      <c r="F583" s="77">
        <v>1996</v>
      </c>
      <c r="G583" s="1">
        <f t="shared" si="24"/>
        <v>0.46122049385401936</v>
      </c>
      <c r="H583" s="1">
        <f t="shared" si="25"/>
        <v>20.189879759519037</v>
      </c>
      <c r="I583" s="77">
        <v>1.9449778981924699</v>
      </c>
      <c r="J583" s="1">
        <f t="shared" si="26"/>
        <v>53640.545454250125</v>
      </c>
    </row>
    <row r="584" spans="1:10">
      <c r="A584" s="77">
        <v>3</v>
      </c>
      <c r="B584" s="77">
        <v>1025</v>
      </c>
      <c r="C584" s="77" t="s">
        <v>655</v>
      </c>
      <c r="D584" s="77">
        <v>825</v>
      </c>
      <c r="E584" s="77">
        <v>247</v>
      </c>
      <c r="F584" s="77">
        <v>568</v>
      </c>
      <c r="G584" s="1">
        <f t="shared" si="24"/>
        <v>0.29939393939393938</v>
      </c>
      <c r="H584" s="1">
        <f t="shared" si="25"/>
        <v>1.8873239436619718</v>
      </c>
      <c r="I584" s="77">
        <v>-0.23191195928686401</v>
      </c>
      <c r="J584" s="1">
        <f t="shared" si="26"/>
        <v>-191.32736641166281</v>
      </c>
    </row>
    <row r="585" spans="1:10">
      <c r="A585" s="77">
        <v>3</v>
      </c>
      <c r="B585" s="77">
        <v>1026</v>
      </c>
      <c r="C585" s="77" t="s">
        <v>656</v>
      </c>
      <c r="D585" s="77">
        <v>3439</v>
      </c>
      <c r="E585" s="77">
        <v>1123</v>
      </c>
      <c r="F585" s="77">
        <v>1308</v>
      </c>
      <c r="G585" s="1">
        <f t="shared" ref="G585:G648" si="27">E585/D585</f>
        <v>0.32654841523698752</v>
      </c>
      <c r="H585" s="1">
        <f t="shared" ref="H585:H648" si="28">(D585+E585)/F585</f>
        <v>3.4877675840978593</v>
      </c>
      <c r="I585" s="77">
        <v>-1.14226980366273E-2</v>
      </c>
      <c r="J585" s="1">
        <f t="shared" ref="J585:J648" si="29">I585*D585</f>
        <v>-39.282658547961283</v>
      </c>
    </row>
    <row r="586" spans="1:10">
      <c r="A586" s="77">
        <v>3</v>
      </c>
      <c r="B586" s="77">
        <v>1030</v>
      </c>
      <c r="C586" s="77" t="s">
        <v>657</v>
      </c>
      <c r="D586" s="77">
        <v>4634</v>
      </c>
      <c r="E586" s="77">
        <v>1936</v>
      </c>
      <c r="F586" s="77">
        <v>2454</v>
      </c>
      <c r="G586" s="1">
        <f t="shared" si="27"/>
        <v>0.41778161415623649</v>
      </c>
      <c r="H586" s="1">
        <f t="shared" si="28"/>
        <v>2.6772616136919316</v>
      </c>
      <c r="I586" s="77">
        <v>0.13325004638840901</v>
      </c>
      <c r="J586" s="1">
        <f t="shared" si="29"/>
        <v>617.48071496388741</v>
      </c>
    </row>
    <row r="587" spans="1:10">
      <c r="A587" s="77">
        <v>3</v>
      </c>
      <c r="B587" s="77">
        <v>1031</v>
      </c>
      <c r="C587" s="77" t="s">
        <v>658</v>
      </c>
      <c r="D587" s="77">
        <v>8386</v>
      </c>
      <c r="E587" s="77">
        <v>4038</v>
      </c>
      <c r="F587" s="77">
        <v>954</v>
      </c>
      <c r="G587" s="1">
        <f t="shared" si="27"/>
        <v>0.48151681373718103</v>
      </c>
      <c r="H587" s="1">
        <f t="shared" si="28"/>
        <v>13.023060796645701</v>
      </c>
      <c r="I587" s="77">
        <v>0.83402497980749601</v>
      </c>
      <c r="J587" s="1">
        <f t="shared" si="29"/>
        <v>6994.1334806656614</v>
      </c>
    </row>
    <row r="588" spans="1:10">
      <c r="A588" s="77">
        <v>3</v>
      </c>
      <c r="B588" s="77">
        <v>1032</v>
      </c>
      <c r="C588" s="77" t="s">
        <v>659</v>
      </c>
      <c r="D588" s="77">
        <v>2379</v>
      </c>
      <c r="E588" s="77">
        <v>601</v>
      </c>
      <c r="F588" s="77">
        <v>2339</v>
      </c>
      <c r="G588" s="1">
        <f t="shared" si="27"/>
        <v>0.25262715426649851</v>
      </c>
      <c r="H588" s="1">
        <f t="shared" si="28"/>
        <v>1.2740487387772552</v>
      </c>
      <c r="I588" s="77">
        <v>-0.25724016366228297</v>
      </c>
      <c r="J588" s="1">
        <f t="shared" si="29"/>
        <v>-611.97434935257115</v>
      </c>
    </row>
    <row r="589" spans="1:10">
      <c r="A589" s="77">
        <v>3</v>
      </c>
      <c r="B589" s="77">
        <v>1033</v>
      </c>
      <c r="C589" s="77" t="s">
        <v>660</v>
      </c>
      <c r="D589" s="77">
        <v>2140</v>
      </c>
      <c r="E589" s="77">
        <v>688</v>
      </c>
      <c r="F589" s="77">
        <v>1017</v>
      </c>
      <c r="G589" s="1">
        <f t="shared" si="27"/>
        <v>0.32149532710280376</v>
      </c>
      <c r="H589" s="1">
        <f t="shared" si="28"/>
        <v>2.7807276302851522</v>
      </c>
      <c r="I589" s="77">
        <v>-0.105289200129452</v>
      </c>
      <c r="J589" s="1">
        <f t="shared" si="29"/>
        <v>-225.3188882770273</v>
      </c>
    </row>
    <row r="590" spans="1:10">
      <c r="A590" s="77">
        <v>3</v>
      </c>
      <c r="B590" s="77">
        <v>1037</v>
      </c>
      <c r="C590" s="77" t="s">
        <v>661</v>
      </c>
      <c r="D590" s="77">
        <v>2295</v>
      </c>
      <c r="E590" s="77">
        <v>503</v>
      </c>
      <c r="F590" s="77">
        <v>942</v>
      </c>
      <c r="G590" s="1">
        <f t="shared" si="27"/>
        <v>0.21917211328976036</v>
      </c>
      <c r="H590" s="1">
        <f t="shared" si="28"/>
        <v>2.970276008492569</v>
      </c>
      <c r="I590" s="77">
        <v>-0.234258323215981</v>
      </c>
      <c r="J590" s="1">
        <f t="shared" si="29"/>
        <v>-537.62285178067634</v>
      </c>
    </row>
    <row r="591" spans="1:10">
      <c r="A591" s="77">
        <v>3</v>
      </c>
      <c r="B591" s="77">
        <v>1039</v>
      </c>
      <c r="C591" s="77" t="s">
        <v>662</v>
      </c>
      <c r="D591" s="77">
        <v>1577</v>
      </c>
      <c r="E591" s="77">
        <v>230</v>
      </c>
      <c r="F591" s="77">
        <v>1662</v>
      </c>
      <c r="G591" s="1">
        <f t="shared" si="27"/>
        <v>0.14584654407102093</v>
      </c>
      <c r="H591" s="1">
        <f t="shared" si="28"/>
        <v>1.0872442839951866</v>
      </c>
      <c r="I591" s="77">
        <v>-0.45011978961489402</v>
      </c>
      <c r="J591" s="1">
        <f t="shared" si="29"/>
        <v>-709.83890822268791</v>
      </c>
    </row>
    <row r="592" spans="1:10">
      <c r="A592" s="77">
        <v>3</v>
      </c>
      <c r="B592" s="77">
        <v>1040</v>
      </c>
      <c r="C592" s="77" t="s">
        <v>663</v>
      </c>
      <c r="D592" s="77">
        <v>7132</v>
      </c>
      <c r="E592" s="77">
        <v>3201</v>
      </c>
      <c r="F592" s="77">
        <v>1549</v>
      </c>
      <c r="G592" s="1">
        <f t="shared" si="27"/>
        <v>0.44882220975883341</v>
      </c>
      <c r="H592" s="1">
        <f t="shared" si="28"/>
        <v>6.6707553260167849</v>
      </c>
      <c r="I592" s="77">
        <v>0.45810678921603398</v>
      </c>
      <c r="J592" s="1">
        <f t="shared" si="29"/>
        <v>3267.2176206887543</v>
      </c>
    </row>
    <row r="593" spans="1:10">
      <c r="A593" s="77">
        <v>3</v>
      </c>
      <c r="B593" s="77">
        <v>1041</v>
      </c>
      <c r="C593" s="77" t="s">
        <v>664</v>
      </c>
      <c r="D593" s="77">
        <v>852</v>
      </c>
      <c r="E593" s="77">
        <v>165</v>
      </c>
      <c r="F593" s="77">
        <v>1245</v>
      </c>
      <c r="G593" s="1">
        <f t="shared" si="27"/>
        <v>0.19366197183098591</v>
      </c>
      <c r="H593" s="1">
        <f t="shared" si="28"/>
        <v>0.81686746987951808</v>
      </c>
      <c r="I593" s="77">
        <v>-0.42590938220596802</v>
      </c>
      <c r="J593" s="1">
        <f t="shared" si="29"/>
        <v>-362.87479363948478</v>
      </c>
    </row>
    <row r="594" spans="1:10">
      <c r="A594" s="77">
        <v>3</v>
      </c>
      <c r="B594" s="77">
        <v>1051</v>
      </c>
      <c r="C594" s="77" t="s">
        <v>665</v>
      </c>
      <c r="D594" s="77">
        <v>5472</v>
      </c>
      <c r="E594" s="77">
        <v>1222</v>
      </c>
      <c r="F594" s="77">
        <v>687</v>
      </c>
      <c r="G594" s="1">
        <f t="shared" si="27"/>
        <v>0.22331871345029239</v>
      </c>
      <c r="H594" s="1">
        <f t="shared" si="28"/>
        <v>9.7438136826783115</v>
      </c>
      <c r="I594" s="77">
        <v>0.202795461646334</v>
      </c>
      <c r="J594" s="1">
        <f t="shared" si="29"/>
        <v>1109.6967661287397</v>
      </c>
    </row>
    <row r="595" spans="1:10">
      <c r="A595" s="77">
        <v>3</v>
      </c>
      <c r="B595" s="77">
        <v>1052</v>
      </c>
      <c r="C595" s="77" t="s">
        <v>666</v>
      </c>
      <c r="D595" s="77">
        <v>5509</v>
      </c>
      <c r="E595" s="77">
        <v>1387</v>
      </c>
      <c r="F595" s="77">
        <v>450</v>
      </c>
      <c r="G595" s="1">
        <f t="shared" si="27"/>
        <v>0.25176983118533308</v>
      </c>
      <c r="H595" s="1">
        <f t="shared" si="28"/>
        <v>15.324444444444444</v>
      </c>
      <c r="I595" s="77">
        <v>0.48671794705746702</v>
      </c>
      <c r="J595" s="1">
        <f t="shared" si="29"/>
        <v>2681.3291703395857</v>
      </c>
    </row>
    <row r="596" spans="1:10">
      <c r="A596" s="77">
        <v>3</v>
      </c>
      <c r="B596" s="77">
        <v>1053</v>
      </c>
      <c r="C596" s="77" t="s">
        <v>667</v>
      </c>
      <c r="D596" s="77">
        <v>1372</v>
      </c>
      <c r="E596" s="77">
        <v>1577</v>
      </c>
      <c r="F596" s="77">
        <v>279</v>
      </c>
      <c r="G596" s="1">
        <f t="shared" si="27"/>
        <v>1.1494169096209912</v>
      </c>
      <c r="H596" s="1">
        <f t="shared" si="28"/>
        <v>10.56989247311828</v>
      </c>
      <c r="I596" s="77">
        <v>1.3640193659822999</v>
      </c>
      <c r="J596" s="1">
        <f t="shared" si="29"/>
        <v>1871.4345701277155</v>
      </c>
    </row>
    <row r="597" spans="1:10">
      <c r="A597" s="77">
        <v>3</v>
      </c>
      <c r="B597" s="77">
        <v>1054</v>
      </c>
      <c r="C597" s="77" t="s">
        <v>668</v>
      </c>
      <c r="D597" s="77">
        <v>11750</v>
      </c>
      <c r="E597" s="77">
        <v>5321</v>
      </c>
      <c r="F597" s="77">
        <v>898</v>
      </c>
      <c r="G597" s="1">
        <f t="shared" si="27"/>
        <v>0.45285106382978724</v>
      </c>
      <c r="H597" s="1">
        <f t="shared" si="28"/>
        <v>19.010022271714924</v>
      </c>
      <c r="I597" s="77">
        <v>1.1988536852029399</v>
      </c>
      <c r="J597" s="1">
        <f t="shared" si="29"/>
        <v>14086.530801134544</v>
      </c>
    </row>
    <row r="598" spans="1:10">
      <c r="A598" s="77">
        <v>3</v>
      </c>
      <c r="B598" s="77">
        <v>1055</v>
      </c>
      <c r="C598" s="77" t="s">
        <v>669</v>
      </c>
      <c r="D598" s="77">
        <v>982</v>
      </c>
      <c r="E598" s="77">
        <v>369</v>
      </c>
      <c r="F598" s="77">
        <v>104</v>
      </c>
      <c r="G598" s="1">
        <f t="shared" si="27"/>
        <v>0.37576374745417518</v>
      </c>
      <c r="H598" s="1">
        <f t="shared" si="28"/>
        <v>12.990384615384615</v>
      </c>
      <c r="I598" s="77">
        <v>0.364363513271729</v>
      </c>
      <c r="J598" s="1">
        <f t="shared" si="29"/>
        <v>357.8049700328379</v>
      </c>
    </row>
    <row r="599" spans="1:10">
      <c r="A599" s="77">
        <v>3</v>
      </c>
      <c r="B599" s="77">
        <v>1056</v>
      </c>
      <c r="C599" s="77" t="s">
        <v>670</v>
      </c>
      <c r="D599" s="77">
        <v>941</v>
      </c>
      <c r="E599" s="77">
        <v>123</v>
      </c>
      <c r="F599" s="77">
        <v>330</v>
      </c>
      <c r="G599" s="1">
        <f t="shared" si="27"/>
        <v>0.13071200850159406</v>
      </c>
      <c r="H599" s="1">
        <f t="shared" si="28"/>
        <v>3.2242424242424241</v>
      </c>
      <c r="I599" s="77">
        <v>-0.406058943306431</v>
      </c>
      <c r="J599" s="1">
        <f t="shared" si="29"/>
        <v>-382.10146565135159</v>
      </c>
    </row>
    <row r="600" spans="1:10">
      <c r="A600" s="77">
        <v>3</v>
      </c>
      <c r="B600" s="77">
        <v>1057</v>
      </c>
      <c r="C600" s="77" t="s">
        <v>671</v>
      </c>
      <c r="D600" s="77">
        <v>356</v>
      </c>
      <c r="E600" s="77">
        <v>90</v>
      </c>
      <c r="F600" s="77">
        <v>122</v>
      </c>
      <c r="G600" s="1">
        <f t="shared" si="27"/>
        <v>0.25280898876404495</v>
      </c>
      <c r="H600" s="1">
        <f t="shared" si="28"/>
        <v>3.6557377049180326</v>
      </c>
      <c r="I600" s="77">
        <v>-0.24087447349410099</v>
      </c>
      <c r="J600" s="1">
        <f t="shared" si="29"/>
        <v>-85.751312563899958</v>
      </c>
    </row>
    <row r="601" spans="1:10">
      <c r="A601" s="77">
        <v>3</v>
      </c>
      <c r="B601" s="77">
        <v>1058</v>
      </c>
      <c r="C601" s="77" t="s">
        <v>672</v>
      </c>
      <c r="D601" s="77">
        <v>12986</v>
      </c>
      <c r="E601" s="77">
        <v>4353</v>
      </c>
      <c r="F601" s="77">
        <v>1273</v>
      </c>
      <c r="G601" s="1">
        <f t="shared" si="27"/>
        <v>0.33520714615740027</v>
      </c>
      <c r="H601" s="1">
        <f t="shared" si="28"/>
        <v>13.620581304006285</v>
      </c>
      <c r="I601" s="77">
        <v>0.85274654499314495</v>
      </c>
      <c r="J601" s="1">
        <f t="shared" si="29"/>
        <v>11073.76663328098</v>
      </c>
    </row>
    <row r="602" spans="1:10">
      <c r="A602" s="77">
        <v>3</v>
      </c>
      <c r="B602" s="77">
        <v>1059</v>
      </c>
      <c r="C602" s="77" t="s">
        <v>673</v>
      </c>
      <c r="D602" s="77">
        <v>25893</v>
      </c>
      <c r="E602" s="77">
        <v>9550</v>
      </c>
      <c r="F602" s="77">
        <v>2706</v>
      </c>
      <c r="G602" s="1">
        <f t="shared" si="27"/>
        <v>0.36882555130730316</v>
      </c>
      <c r="H602" s="1">
        <f t="shared" si="28"/>
        <v>13.097930524759793</v>
      </c>
      <c r="I602" s="77">
        <v>1.43434823002017</v>
      </c>
      <c r="J602" s="1">
        <f t="shared" si="29"/>
        <v>37139.578719912264</v>
      </c>
    </row>
    <row r="603" spans="1:10">
      <c r="A603" s="77">
        <v>3</v>
      </c>
      <c r="B603" s="77">
        <v>1060</v>
      </c>
      <c r="C603" s="77" t="s">
        <v>674</v>
      </c>
      <c r="D603" s="77">
        <v>16915</v>
      </c>
      <c r="E603" s="77">
        <v>6514</v>
      </c>
      <c r="F603" s="77">
        <v>1305</v>
      </c>
      <c r="G603" s="1">
        <f t="shared" si="27"/>
        <v>0.38510198049068872</v>
      </c>
      <c r="H603" s="1">
        <f t="shared" si="28"/>
        <v>17.953256704980841</v>
      </c>
      <c r="I603" s="77">
        <v>1.28060106328856</v>
      </c>
      <c r="J603" s="1">
        <f t="shared" si="29"/>
        <v>21661.366985525994</v>
      </c>
    </row>
    <row r="604" spans="1:10">
      <c r="A604" s="77">
        <v>3</v>
      </c>
      <c r="B604" s="77">
        <v>1061</v>
      </c>
      <c r="C604" s="77" t="s">
        <v>53</v>
      </c>
      <c r="D604" s="77">
        <v>59241</v>
      </c>
      <c r="E604" s="77">
        <v>56338</v>
      </c>
      <c r="F604" s="77">
        <v>1545</v>
      </c>
      <c r="G604" s="1">
        <f t="shared" si="27"/>
        <v>0.9509967758815685</v>
      </c>
      <c r="H604" s="1">
        <f t="shared" si="28"/>
        <v>74.808414239482204</v>
      </c>
      <c r="I604" s="77">
        <v>6.3717290772815502</v>
      </c>
      <c r="J604" s="1">
        <f t="shared" si="29"/>
        <v>377467.60226723633</v>
      </c>
    </row>
    <row r="605" spans="1:10">
      <c r="A605" s="77">
        <v>3</v>
      </c>
      <c r="B605" s="77">
        <v>1062</v>
      </c>
      <c r="C605" s="77" t="s">
        <v>675</v>
      </c>
      <c r="D605" s="77">
        <v>6419</v>
      </c>
      <c r="E605" s="77">
        <v>2461</v>
      </c>
      <c r="F605" s="77">
        <v>2822</v>
      </c>
      <c r="G605" s="1">
        <f t="shared" si="27"/>
        <v>0.38339305187723943</v>
      </c>
      <c r="H605" s="1">
        <f t="shared" si="28"/>
        <v>3.1467044649184976</v>
      </c>
      <c r="I605" s="77">
        <v>0.18231030316008201</v>
      </c>
      <c r="J605" s="1">
        <f t="shared" si="29"/>
        <v>1170.2498359845665</v>
      </c>
    </row>
    <row r="606" spans="1:10">
      <c r="A606" s="77">
        <v>3</v>
      </c>
      <c r="B606" s="77">
        <v>1063</v>
      </c>
      <c r="C606" s="77" t="s">
        <v>676</v>
      </c>
      <c r="D606" s="77">
        <v>6474</v>
      </c>
      <c r="E606" s="77">
        <v>1629</v>
      </c>
      <c r="F606" s="77">
        <v>725</v>
      </c>
      <c r="G606" s="1">
        <f t="shared" si="27"/>
        <v>0.25162187210379983</v>
      </c>
      <c r="H606" s="1">
        <f t="shared" si="28"/>
        <v>11.176551724137932</v>
      </c>
      <c r="I606" s="77">
        <v>0.34804977959496902</v>
      </c>
      <c r="J606" s="1">
        <f t="shared" si="29"/>
        <v>2253.2742730978293</v>
      </c>
    </row>
    <row r="607" spans="1:10">
      <c r="A607" s="77">
        <v>3</v>
      </c>
      <c r="B607" s="77">
        <v>1064</v>
      </c>
      <c r="C607" s="77" t="s">
        <v>677</v>
      </c>
      <c r="D607" s="77">
        <v>1215</v>
      </c>
      <c r="E607" s="77">
        <v>265</v>
      </c>
      <c r="F607" s="77">
        <v>675</v>
      </c>
      <c r="G607" s="1">
        <f t="shared" si="27"/>
        <v>0.21810699588477367</v>
      </c>
      <c r="H607" s="1">
        <f t="shared" si="28"/>
        <v>2.1925925925925926</v>
      </c>
      <c r="I607" s="77">
        <v>-0.31613301201726601</v>
      </c>
      <c r="J607" s="1">
        <f t="shared" si="29"/>
        <v>-384.10160960097818</v>
      </c>
    </row>
    <row r="608" spans="1:10">
      <c r="A608" s="77">
        <v>3</v>
      </c>
      <c r="B608" s="77">
        <v>1065</v>
      </c>
      <c r="C608" s="77" t="s">
        <v>678</v>
      </c>
      <c r="D608" s="77">
        <v>4212</v>
      </c>
      <c r="E608" s="77">
        <v>3025</v>
      </c>
      <c r="F608" s="77">
        <v>827</v>
      </c>
      <c r="G608" s="1">
        <f t="shared" si="27"/>
        <v>0.71818613485280147</v>
      </c>
      <c r="H608" s="1">
        <f t="shared" si="28"/>
        <v>8.7509068923821047</v>
      </c>
      <c r="I608" s="77">
        <v>0.80119680832467</v>
      </c>
      <c r="J608" s="1">
        <f t="shared" si="29"/>
        <v>3374.6409566635102</v>
      </c>
    </row>
    <row r="609" spans="1:10">
      <c r="A609" s="77">
        <v>3</v>
      </c>
      <c r="B609" s="77">
        <v>1066</v>
      </c>
      <c r="C609" s="77" t="s">
        <v>679</v>
      </c>
      <c r="D609" s="77">
        <v>1625</v>
      </c>
      <c r="E609" s="77">
        <v>199</v>
      </c>
      <c r="F609" s="77">
        <v>3652</v>
      </c>
      <c r="G609" s="1">
        <f t="shared" si="27"/>
        <v>0.12246153846153846</v>
      </c>
      <c r="H609" s="1">
        <f t="shared" si="28"/>
        <v>0.4994523548740416</v>
      </c>
      <c r="I609" s="77">
        <v>-0.50645528299876796</v>
      </c>
      <c r="J609" s="1">
        <f t="shared" si="29"/>
        <v>-822.9898348729979</v>
      </c>
    </row>
    <row r="610" spans="1:10">
      <c r="A610" s="77">
        <v>3</v>
      </c>
      <c r="B610" s="77">
        <v>1067</v>
      </c>
      <c r="C610" s="77" t="s">
        <v>680</v>
      </c>
      <c r="D610" s="77">
        <v>2119</v>
      </c>
      <c r="E610" s="77">
        <v>247</v>
      </c>
      <c r="F610" s="77">
        <v>621</v>
      </c>
      <c r="G610" s="1">
        <f t="shared" si="27"/>
        <v>0.1165644171779141</v>
      </c>
      <c r="H610" s="1">
        <f t="shared" si="28"/>
        <v>3.8099838969404187</v>
      </c>
      <c r="I610" s="77">
        <v>-0.34968164112133399</v>
      </c>
      <c r="J610" s="1">
        <f t="shared" si="29"/>
        <v>-740.9753975361067</v>
      </c>
    </row>
    <row r="611" spans="1:10">
      <c r="A611" s="77">
        <v>3</v>
      </c>
      <c r="B611" s="77">
        <v>1068</v>
      </c>
      <c r="C611" s="77" t="s">
        <v>681</v>
      </c>
      <c r="D611" s="77">
        <v>1289</v>
      </c>
      <c r="E611" s="77">
        <v>422</v>
      </c>
      <c r="F611" s="77">
        <v>856</v>
      </c>
      <c r="G611" s="1">
        <f t="shared" si="27"/>
        <v>0.32738557020946468</v>
      </c>
      <c r="H611" s="1">
        <f t="shared" si="28"/>
        <v>1.9988317757009346</v>
      </c>
      <c r="I611" s="77">
        <v>-0.16768320351440799</v>
      </c>
      <c r="J611" s="1">
        <f t="shared" si="29"/>
        <v>-216.1436493300719</v>
      </c>
    </row>
    <row r="612" spans="1:10">
      <c r="A612" s="77">
        <v>3</v>
      </c>
      <c r="B612" s="77">
        <v>1069</v>
      </c>
      <c r="C612" s="77" t="s">
        <v>682</v>
      </c>
      <c r="D612" s="77">
        <v>4083</v>
      </c>
      <c r="E612" s="77">
        <v>1757</v>
      </c>
      <c r="F612" s="77">
        <v>1168</v>
      </c>
      <c r="G612" s="1">
        <f t="shared" si="27"/>
        <v>0.43032084251775654</v>
      </c>
      <c r="H612" s="1">
        <f t="shared" si="28"/>
        <v>5</v>
      </c>
      <c r="I612" s="77">
        <v>0.22795959889939199</v>
      </c>
      <c r="J612" s="1">
        <f t="shared" si="29"/>
        <v>930.75904230621745</v>
      </c>
    </row>
    <row r="613" spans="1:10">
      <c r="A613" s="77">
        <v>3</v>
      </c>
      <c r="B613" s="77">
        <v>1081</v>
      </c>
      <c r="C613" s="77" t="s">
        <v>683</v>
      </c>
      <c r="D613" s="77">
        <v>4437</v>
      </c>
      <c r="E613" s="77">
        <v>1489</v>
      </c>
      <c r="F613" s="77">
        <v>2932</v>
      </c>
      <c r="G613" s="1">
        <f t="shared" si="27"/>
        <v>0.33558710840658101</v>
      </c>
      <c r="H613" s="1">
        <f t="shared" si="28"/>
        <v>2.0211459754433831</v>
      </c>
      <c r="I613" s="77">
        <v>-1.9324480336781601E-2</v>
      </c>
      <c r="J613" s="1">
        <f t="shared" si="29"/>
        <v>-85.742719254299956</v>
      </c>
    </row>
    <row r="614" spans="1:10">
      <c r="A614" s="77">
        <v>3</v>
      </c>
      <c r="B614" s="77">
        <v>1082</v>
      </c>
      <c r="C614" s="77" t="s">
        <v>684</v>
      </c>
      <c r="D614" s="77">
        <v>2124</v>
      </c>
      <c r="E614" s="77">
        <v>765</v>
      </c>
      <c r="F614" s="77">
        <v>534</v>
      </c>
      <c r="G614" s="1">
        <f t="shared" si="27"/>
        <v>0.36016949152542371</v>
      </c>
      <c r="H614" s="1">
        <f t="shared" si="28"/>
        <v>5.4101123595505616</v>
      </c>
      <c r="I614" s="77">
        <v>6.2575433134688205E-2</v>
      </c>
      <c r="J614" s="1">
        <f t="shared" si="29"/>
        <v>132.91021997807775</v>
      </c>
    </row>
    <row r="615" spans="1:10">
      <c r="A615" s="77">
        <v>3</v>
      </c>
      <c r="B615" s="77">
        <v>1083</v>
      </c>
      <c r="C615" s="77" t="s">
        <v>685</v>
      </c>
      <c r="D615" s="77">
        <v>2966</v>
      </c>
      <c r="E615" s="77">
        <v>1051</v>
      </c>
      <c r="F615" s="77">
        <v>1646</v>
      </c>
      <c r="G615" s="1">
        <f t="shared" si="27"/>
        <v>0.3543492919757249</v>
      </c>
      <c r="H615" s="1">
        <f t="shared" si="28"/>
        <v>2.4404617253948966</v>
      </c>
      <c r="I615" s="77">
        <v>-3.8216807320774197E-2</v>
      </c>
      <c r="J615" s="1">
        <f t="shared" si="29"/>
        <v>-113.35105051341627</v>
      </c>
    </row>
    <row r="616" spans="1:10">
      <c r="A616" s="77">
        <v>3</v>
      </c>
      <c r="B616" s="77">
        <v>1084</v>
      </c>
      <c r="C616" s="77" t="s">
        <v>686</v>
      </c>
      <c r="D616" s="77">
        <v>1613</v>
      </c>
      <c r="E616" s="77">
        <v>398</v>
      </c>
      <c r="F616" s="77">
        <v>589</v>
      </c>
      <c r="G616" s="1">
        <f t="shared" si="27"/>
        <v>0.2467451952882827</v>
      </c>
      <c r="H616" s="1">
        <f t="shared" si="28"/>
        <v>3.4142614601018675</v>
      </c>
      <c r="I616" s="77">
        <v>-0.20563893852707699</v>
      </c>
      <c r="J616" s="1">
        <f t="shared" si="29"/>
        <v>-331.69560784417519</v>
      </c>
    </row>
    <row r="617" spans="1:10">
      <c r="A617" s="77">
        <v>3</v>
      </c>
      <c r="B617" s="77">
        <v>1085</v>
      </c>
      <c r="C617" s="77" t="s">
        <v>687</v>
      </c>
      <c r="D617" s="77">
        <v>2294</v>
      </c>
      <c r="E617" s="77">
        <v>372</v>
      </c>
      <c r="F617" s="77">
        <v>642</v>
      </c>
      <c r="G617" s="1">
        <f t="shared" si="27"/>
        <v>0.16216216216216217</v>
      </c>
      <c r="H617" s="1">
        <f t="shared" si="28"/>
        <v>4.1526479750778815</v>
      </c>
      <c r="I617" s="77">
        <v>-0.26313001079201898</v>
      </c>
      <c r="J617" s="1">
        <f t="shared" si="29"/>
        <v>-603.62024475689157</v>
      </c>
    </row>
    <row r="618" spans="1:10">
      <c r="A618" s="77">
        <v>3</v>
      </c>
      <c r="B618" s="77">
        <v>1086</v>
      </c>
      <c r="C618" s="77" t="s">
        <v>688</v>
      </c>
      <c r="D618" s="77">
        <v>2896</v>
      </c>
      <c r="E618" s="77">
        <v>814</v>
      </c>
      <c r="F618" s="77">
        <v>1960</v>
      </c>
      <c r="G618" s="1">
        <f t="shared" si="27"/>
        <v>0.28107734806629836</v>
      </c>
      <c r="H618" s="1">
        <f t="shared" si="28"/>
        <v>1.8928571428571428</v>
      </c>
      <c r="I618" s="77">
        <v>-0.16805171717070699</v>
      </c>
      <c r="J618" s="1">
        <f t="shared" si="29"/>
        <v>-486.67777292636742</v>
      </c>
    </row>
    <row r="619" spans="1:10">
      <c r="A619" s="77">
        <v>3</v>
      </c>
      <c r="B619" s="77">
        <v>1088</v>
      </c>
      <c r="C619" s="77" t="s">
        <v>689</v>
      </c>
      <c r="D619" s="77">
        <v>1812</v>
      </c>
      <c r="E619" s="77">
        <v>364</v>
      </c>
      <c r="F619" s="77">
        <v>699</v>
      </c>
      <c r="G619" s="1">
        <f t="shared" si="27"/>
        <v>0.20088300220750552</v>
      </c>
      <c r="H619" s="1">
        <f t="shared" si="28"/>
        <v>3.1130185979971388</v>
      </c>
      <c r="I619" s="77">
        <v>-0.274623354225981</v>
      </c>
      <c r="J619" s="1">
        <f t="shared" si="29"/>
        <v>-497.61751785747759</v>
      </c>
    </row>
    <row r="620" spans="1:10">
      <c r="A620" s="77">
        <v>3</v>
      </c>
      <c r="B620" s="77">
        <v>1089</v>
      </c>
      <c r="C620" s="77" t="s">
        <v>690</v>
      </c>
      <c r="D620" s="77">
        <v>1697</v>
      </c>
      <c r="E620" s="77">
        <v>475</v>
      </c>
      <c r="F620" s="77">
        <v>976</v>
      </c>
      <c r="G620" s="1">
        <f t="shared" si="27"/>
        <v>0.2799057159693577</v>
      </c>
      <c r="H620" s="1">
        <f t="shared" si="28"/>
        <v>2.2254098360655736</v>
      </c>
      <c r="I620" s="77">
        <v>-0.207004122514274</v>
      </c>
      <c r="J620" s="1">
        <f t="shared" si="29"/>
        <v>-351.28599590672297</v>
      </c>
    </row>
    <row r="621" spans="1:10">
      <c r="A621" s="77">
        <v>3</v>
      </c>
      <c r="B621" s="77">
        <v>1091</v>
      </c>
      <c r="C621" s="77" t="s">
        <v>691</v>
      </c>
      <c r="D621" s="77">
        <v>1144</v>
      </c>
      <c r="E621" s="77">
        <v>161</v>
      </c>
      <c r="F621" s="77">
        <v>663</v>
      </c>
      <c r="G621" s="1">
        <f t="shared" si="27"/>
        <v>0.14073426573426573</v>
      </c>
      <c r="H621" s="1">
        <f t="shared" si="28"/>
        <v>1.9683257918552035</v>
      </c>
      <c r="I621" s="77">
        <v>-0.43773799225620602</v>
      </c>
      <c r="J621" s="1">
        <f t="shared" si="29"/>
        <v>-500.7722631410997</v>
      </c>
    </row>
    <row r="622" spans="1:10">
      <c r="A622" s="77">
        <v>3</v>
      </c>
      <c r="B622" s="77">
        <v>1092</v>
      </c>
      <c r="C622" s="77" t="s">
        <v>692</v>
      </c>
      <c r="D622" s="77">
        <v>1143</v>
      </c>
      <c r="E622" s="77">
        <v>297</v>
      </c>
      <c r="F622" s="77">
        <v>1277</v>
      </c>
      <c r="G622" s="1">
        <f t="shared" si="27"/>
        <v>0.25984251968503935</v>
      </c>
      <c r="H622" s="1">
        <f t="shared" si="28"/>
        <v>1.1276429130775254</v>
      </c>
      <c r="I622" s="77">
        <v>-0.30679232254049799</v>
      </c>
      <c r="J622" s="1">
        <f t="shared" si="29"/>
        <v>-350.66362466378922</v>
      </c>
    </row>
    <row r="623" spans="1:10">
      <c r="A623" s="77">
        <v>3</v>
      </c>
      <c r="B623" s="77">
        <v>1093</v>
      </c>
      <c r="C623" s="77" t="s">
        <v>693</v>
      </c>
      <c r="D623" s="77">
        <v>5927</v>
      </c>
      <c r="E623" s="77">
        <v>1999</v>
      </c>
      <c r="F623" s="77">
        <v>2544</v>
      </c>
      <c r="G623" s="1">
        <f t="shared" si="27"/>
        <v>0.33727011979078791</v>
      </c>
      <c r="H623" s="1">
        <f t="shared" si="28"/>
        <v>3.1155660377358489</v>
      </c>
      <c r="I623" s="77">
        <v>9.4866325717530994E-2</v>
      </c>
      <c r="J623" s="1">
        <f t="shared" si="29"/>
        <v>562.27271252780622</v>
      </c>
    </row>
    <row r="624" spans="1:10">
      <c r="A624" s="77">
        <v>3</v>
      </c>
      <c r="B624" s="77">
        <v>1094</v>
      </c>
      <c r="C624" s="77" t="s">
        <v>694</v>
      </c>
      <c r="D624" s="77">
        <v>3225</v>
      </c>
      <c r="E624" s="77">
        <v>1718</v>
      </c>
      <c r="F624" s="77">
        <v>1024</v>
      </c>
      <c r="G624" s="1">
        <f t="shared" si="27"/>
        <v>0.53271317829457365</v>
      </c>
      <c r="H624" s="1">
        <f t="shared" si="28"/>
        <v>4.8271484375</v>
      </c>
      <c r="I624" s="77">
        <v>0.32741189739519999</v>
      </c>
      <c r="J624" s="1">
        <f t="shared" si="29"/>
        <v>1055.90336909952</v>
      </c>
    </row>
    <row r="625" spans="1:10">
      <c r="A625" s="77">
        <v>3</v>
      </c>
      <c r="B625" s="77">
        <v>1095</v>
      </c>
      <c r="C625" s="77" t="s">
        <v>695</v>
      </c>
      <c r="D625" s="77">
        <v>3422</v>
      </c>
      <c r="E625" s="77">
        <v>1228</v>
      </c>
      <c r="F625" s="77">
        <v>907</v>
      </c>
      <c r="G625" s="1">
        <f t="shared" si="27"/>
        <v>0.35885447106954999</v>
      </c>
      <c r="H625" s="1">
        <f t="shared" si="28"/>
        <v>5.1267916207276736</v>
      </c>
      <c r="I625" s="77">
        <v>0.104441261849405</v>
      </c>
      <c r="J625" s="1">
        <f t="shared" si="29"/>
        <v>357.39799804866391</v>
      </c>
    </row>
    <row r="626" spans="1:10">
      <c r="A626" s="77">
        <v>3</v>
      </c>
      <c r="B626" s="77">
        <v>1096</v>
      </c>
      <c r="C626" s="77" t="s">
        <v>696</v>
      </c>
      <c r="D626" s="77">
        <v>721</v>
      </c>
      <c r="E626" s="77">
        <v>235</v>
      </c>
      <c r="F626" s="77">
        <v>245</v>
      </c>
      <c r="G626" s="1">
        <f t="shared" si="27"/>
        <v>0.32593619972260751</v>
      </c>
      <c r="H626" s="1">
        <f t="shared" si="28"/>
        <v>3.9020408163265308</v>
      </c>
      <c r="I626" s="77">
        <v>-0.11159476812507201</v>
      </c>
      <c r="J626" s="1">
        <f t="shared" si="29"/>
        <v>-80.459827818176919</v>
      </c>
    </row>
    <row r="627" spans="1:10">
      <c r="A627" s="77">
        <v>3</v>
      </c>
      <c r="B627" s="77">
        <v>1097</v>
      </c>
      <c r="C627" s="77" t="s">
        <v>697</v>
      </c>
      <c r="D627" s="77">
        <v>2221</v>
      </c>
      <c r="E627" s="77">
        <v>583</v>
      </c>
      <c r="F627" s="77">
        <v>933</v>
      </c>
      <c r="G627" s="1">
        <f t="shared" si="27"/>
        <v>0.2624943719045475</v>
      </c>
      <c r="H627" s="1">
        <f t="shared" si="28"/>
        <v>3.005359056806002</v>
      </c>
      <c r="I627" s="77">
        <v>-0.175008003416395</v>
      </c>
      <c r="J627" s="1">
        <f t="shared" si="29"/>
        <v>-388.69277558781329</v>
      </c>
    </row>
    <row r="628" spans="1:10">
      <c r="A628" s="77">
        <v>3</v>
      </c>
      <c r="B628" s="77">
        <v>1098</v>
      </c>
      <c r="C628" s="77" t="s">
        <v>698</v>
      </c>
      <c r="D628" s="77">
        <v>6460</v>
      </c>
      <c r="E628" s="77">
        <v>1796</v>
      </c>
      <c r="F628" s="77">
        <v>4523</v>
      </c>
      <c r="G628" s="1">
        <f t="shared" si="27"/>
        <v>0.27801857585139317</v>
      </c>
      <c r="H628" s="1">
        <f t="shared" si="28"/>
        <v>1.8253371655980544</v>
      </c>
      <c r="I628" s="77">
        <v>-2.14750454279591E-2</v>
      </c>
      <c r="J628" s="1">
        <f t="shared" si="29"/>
        <v>-138.72879346461579</v>
      </c>
    </row>
    <row r="629" spans="1:10">
      <c r="A629" s="77">
        <v>3</v>
      </c>
      <c r="B629" s="77">
        <v>1099</v>
      </c>
      <c r="C629" s="77" t="s">
        <v>699</v>
      </c>
      <c r="D629" s="77">
        <v>2552</v>
      </c>
      <c r="E629" s="77">
        <v>565</v>
      </c>
      <c r="F629" s="77">
        <v>674</v>
      </c>
      <c r="G629" s="1">
        <f t="shared" si="27"/>
        <v>0.22139498432601881</v>
      </c>
      <c r="H629" s="1">
        <f t="shared" si="28"/>
        <v>4.6246290801186944</v>
      </c>
      <c r="I629" s="77">
        <v>-0.148207405498438</v>
      </c>
      <c r="J629" s="1">
        <f t="shared" si="29"/>
        <v>-378.22529883201378</v>
      </c>
    </row>
    <row r="630" spans="1:10">
      <c r="A630" s="77">
        <v>3</v>
      </c>
      <c r="B630" s="77">
        <v>1100</v>
      </c>
      <c r="C630" s="77" t="s">
        <v>700</v>
      </c>
      <c r="D630" s="77">
        <v>649</v>
      </c>
      <c r="E630" s="77">
        <v>53</v>
      </c>
      <c r="F630" s="77">
        <v>723</v>
      </c>
      <c r="G630" s="1">
        <f t="shared" si="27"/>
        <v>8.1664098613251149E-2</v>
      </c>
      <c r="H630" s="1">
        <f t="shared" si="28"/>
        <v>0.97095435684647302</v>
      </c>
      <c r="I630" s="77">
        <v>-0.58547299353668403</v>
      </c>
      <c r="J630" s="1">
        <f t="shared" si="29"/>
        <v>-379.97197280530793</v>
      </c>
    </row>
    <row r="631" spans="1:10">
      <c r="A631" s="77">
        <v>3</v>
      </c>
      <c r="B631" s="77">
        <v>1102</v>
      </c>
      <c r="C631" s="77" t="s">
        <v>701</v>
      </c>
      <c r="D631" s="77">
        <v>3879</v>
      </c>
      <c r="E631" s="77">
        <v>1410</v>
      </c>
      <c r="F631" s="77">
        <v>891</v>
      </c>
      <c r="G631" s="1">
        <f t="shared" si="27"/>
        <v>0.36349574632637277</v>
      </c>
      <c r="H631" s="1">
        <f t="shared" si="28"/>
        <v>5.936026936026936</v>
      </c>
      <c r="I631" s="77">
        <v>0.16582832863746499</v>
      </c>
      <c r="J631" s="1">
        <f t="shared" si="29"/>
        <v>643.24808678472675</v>
      </c>
    </row>
    <row r="632" spans="1:10">
      <c r="A632" s="77">
        <v>3</v>
      </c>
      <c r="B632" s="77">
        <v>1103</v>
      </c>
      <c r="C632" s="77" t="s">
        <v>702</v>
      </c>
      <c r="D632" s="77">
        <v>8690</v>
      </c>
      <c r="E632" s="77">
        <v>10878</v>
      </c>
      <c r="F632" s="77">
        <v>582</v>
      </c>
      <c r="G632" s="1">
        <f t="shared" si="27"/>
        <v>1.251783659378596</v>
      </c>
      <c r="H632" s="1">
        <f t="shared" si="28"/>
        <v>33.621993127147768</v>
      </c>
      <c r="I632" s="77">
        <v>2.8247365525046302</v>
      </c>
      <c r="J632" s="1">
        <f t="shared" si="29"/>
        <v>24546.960641265236</v>
      </c>
    </row>
    <row r="633" spans="1:10">
      <c r="A633" s="77">
        <v>3</v>
      </c>
      <c r="B633" s="77">
        <v>1104</v>
      </c>
      <c r="C633" s="77" t="s">
        <v>703</v>
      </c>
      <c r="D633" s="77">
        <v>4321</v>
      </c>
      <c r="E633" s="77">
        <v>2113</v>
      </c>
      <c r="F633" s="77">
        <v>2200</v>
      </c>
      <c r="G633" s="1">
        <f t="shared" si="27"/>
        <v>0.48900717426521639</v>
      </c>
      <c r="H633" s="1">
        <f t="shared" si="28"/>
        <v>2.9245454545454543</v>
      </c>
      <c r="I633" s="77">
        <v>0.23063809275158101</v>
      </c>
      <c r="J633" s="1">
        <f t="shared" si="29"/>
        <v>996.58719877958151</v>
      </c>
    </row>
    <row r="634" spans="1:10">
      <c r="A634" s="77">
        <v>3</v>
      </c>
      <c r="B634" s="77">
        <v>1107</v>
      </c>
      <c r="C634" s="77" t="s">
        <v>704</v>
      </c>
      <c r="D634" s="77">
        <v>4145</v>
      </c>
      <c r="E634" s="77">
        <v>2341</v>
      </c>
      <c r="F634" s="77">
        <v>1418</v>
      </c>
      <c r="G634" s="1">
        <f t="shared" si="27"/>
        <v>0.56477683956574187</v>
      </c>
      <c r="H634" s="1">
        <f t="shared" si="28"/>
        <v>4.5740479548660087</v>
      </c>
      <c r="I634" s="77">
        <v>0.40121448159950601</v>
      </c>
      <c r="J634" s="1">
        <f t="shared" si="29"/>
        <v>1663.0340262299524</v>
      </c>
    </row>
    <row r="635" spans="1:10">
      <c r="A635" s="77">
        <v>3</v>
      </c>
      <c r="B635" s="77">
        <v>1121</v>
      </c>
      <c r="C635" s="77" t="s">
        <v>705</v>
      </c>
      <c r="D635" s="77">
        <v>573</v>
      </c>
      <c r="E635" s="77">
        <v>124</v>
      </c>
      <c r="F635" s="77">
        <v>355</v>
      </c>
      <c r="G635" s="1">
        <f t="shared" si="27"/>
        <v>0.21640488656195461</v>
      </c>
      <c r="H635" s="1">
        <f t="shared" si="28"/>
        <v>1.9633802816901409</v>
      </c>
      <c r="I635" s="77">
        <v>-0.35618567656153299</v>
      </c>
      <c r="J635" s="1">
        <f t="shared" si="29"/>
        <v>-204.09439266975841</v>
      </c>
    </row>
    <row r="636" spans="1:10">
      <c r="A636" s="77">
        <v>3</v>
      </c>
      <c r="B636" s="77">
        <v>1122</v>
      </c>
      <c r="C636" s="77" t="s">
        <v>706</v>
      </c>
      <c r="D636" s="77">
        <v>904</v>
      </c>
      <c r="E636" s="77">
        <v>383</v>
      </c>
      <c r="F636" s="77">
        <v>678</v>
      </c>
      <c r="G636" s="1">
        <f t="shared" si="27"/>
        <v>0.42367256637168144</v>
      </c>
      <c r="H636" s="1">
        <f t="shared" si="28"/>
        <v>1.8982300884955752</v>
      </c>
      <c r="I636" s="77">
        <v>-5.3266151049841198E-2</v>
      </c>
      <c r="J636" s="1">
        <f t="shared" si="29"/>
        <v>-48.152600549056444</v>
      </c>
    </row>
    <row r="637" spans="1:10">
      <c r="A637" s="77">
        <v>3</v>
      </c>
      <c r="B637" s="77">
        <v>1123</v>
      </c>
      <c r="C637" s="77" t="s">
        <v>707</v>
      </c>
      <c r="D637" s="77">
        <v>1327</v>
      </c>
      <c r="E637" s="77">
        <v>1814</v>
      </c>
      <c r="F637" s="77">
        <v>572</v>
      </c>
      <c r="G637" s="1">
        <f t="shared" si="27"/>
        <v>1.3669932177844764</v>
      </c>
      <c r="H637" s="1">
        <f t="shared" si="28"/>
        <v>5.4912587412587417</v>
      </c>
      <c r="I637" s="77">
        <v>1.4475171842366701</v>
      </c>
      <c r="J637" s="1">
        <f t="shared" si="29"/>
        <v>1920.8553034820611</v>
      </c>
    </row>
    <row r="638" spans="1:10">
      <c r="A638" s="77">
        <v>3</v>
      </c>
      <c r="B638" s="77">
        <v>1125</v>
      </c>
      <c r="C638" s="77" t="s">
        <v>708</v>
      </c>
      <c r="D638" s="77">
        <v>4848</v>
      </c>
      <c r="E638" s="77">
        <v>2656</v>
      </c>
      <c r="F638" s="77">
        <v>2355</v>
      </c>
      <c r="G638" s="1">
        <f t="shared" si="27"/>
        <v>0.54785478547854782</v>
      </c>
      <c r="H638" s="1">
        <f t="shared" si="28"/>
        <v>3.1864118895966032</v>
      </c>
      <c r="I638" s="77">
        <v>0.34750469257121702</v>
      </c>
      <c r="J638" s="1">
        <f t="shared" si="29"/>
        <v>1684.7027495852601</v>
      </c>
    </row>
    <row r="639" spans="1:10">
      <c r="A639" s="77">
        <v>3</v>
      </c>
      <c r="B639" s="77">
        <v>1126</v>
      </c>
      <c r="C639" s="77" t="s">
        <v>709</v>
      </c>
      <c r="D639" s="77">
        <v>425</v>
      </c>
      <c r="E639" s="77">
        <v>58</v>
      </c>
      <c r="F639" s="77">
        <v>855</v>
      </c>
      <c r="G639" s="1">
        <f t="shared" si="27"/>
        <v>0.13647058823529412</v>
      </c>
      <c r="H639" s="1">
        <f t="shared" si="28"/>
        <v>0.56491228070175437</v>
      </c>
      <c r="I639" s="77">
        <v>-0.53570095698032905</v>
      </c>
      <c r="J639" s="1">
        <f t="shared" si="29"/>
        <v>-227.67290671663986</v>
      </c>
    </row>
    <row r="640" spans="1:10">
      <c r="A640" s="77">
        <v>3</v>
      </c>
      <c r="B640" s="77">
        <v>1127</v>
      </c>
      <c r="C640" s="77" t="s">
        <v>710</v>
      </c>
      <c r="D640" s="77">
        <v>1279</v>
      </c>
      <c r="E640" s="77">
        <v>330</v>
      </c>
      <c r="F640" s="77">
        <v>412</v>
      </c>
      <c r="G640" s="1">
        <f t="shared" si="27"/>
        <v>0.25801407349491789</v>
      </c>
      <c r="H640" s="1">
        <f t="shared" si="28"/>
        <v>3.9053398058252426</v>
      </c>
      <c r="I640" s="77">
        <v>-0.18288353666770599</v>
      </c>
      <c r="J640" s="1">
        <f t="shared" si="29"/>
        <v>-233.90804339799595</v>
      </c>
    </row>
    <row r="641" spans="1:10">
      <c r="A641" s="77">
        <v>3</v>
      </c>
      <c r="B641" s="77">
        <v>1128</v>
      </c>
      <c r="C641" s="77" t="s">
        <v>711</v>
      </c>
      <c r="D641" s="77">
        <v>2274</v>
      </c>
      <c r="E641" s="77">
        <v>558</v>
      </c>
      <c r="F641" s="77">
        <v>1243</v>
      </c>
      <c r="G641" s="1">
        <f t="shared" si="27"/>
        <v>0.24538258575197888</v>
      </c>
      <c r="H641" s="1">
        <f t="shared" si="28"/>
        <v>2.2783588093322606</v>
      </c>
      <c r="I641" s="77">
        <v>-0.22835077829903</v>
      </c>
      <c r="J641" s="1">
        <f t="shared" si="29"/>
        <v>-519.26966985199419</v>
      </c>
    </row>
    <row r="642" spans="1:10">
      <c r="A642" s="77">
        <v>3</v>
      </c>
      <c r="B642" s="77">
        <v>1129</v>
      </c>
      <c r="C642" s="77" t="s">
        <v>712</v>
      </c>
      <c r="D642" s="77">
        <v>716</v>
      </c>
      <c r="E642" s="77">
        <v>77</v>
      </c>
      <c r="F642" s="77">
        <v>804</v>
      </c>
      <c r="G642" s="1">
        <f t="shared" si="27"/>
        <v>0.10754189944134078</v>
      </c>
      <c r="H642" s="1">
        <f t="shared" si="28"/>
        <v>0.98631840796019898</v>
      </c>
      <c r="I642" s="77">
        <v>-0.54552454500518599</v>
      </c>
      <c r="J642" s="1">
        <f t="shared" si="29"/>
        <v>-390.59557422371319</v>
      </c>
    </row>
    <row r="643" spans="1:10">
      <c r="A643" s="77">
        <v>3</v>
      </c>
      <c r="B643" s="77">
        <v>1130</v>
      </c>
      <c r="C643" s="77" t="s">
        <v>713</v>
      </c>
      <c r="D643" s="77">
        <v>987</v>
      </c>
      <c r="E643" s="77">
        <v>343</v>
      </c>
      <c r="F643" s="77">
        <v>599</v>
      </c>
      <c r="G643" s="1">
        <f t="shared" si="27"/>
        <v>0.3475177304964539</v>
      </c>
      <c r="H643" s="1">
        <f t="shared" si="28"/>
        <v>2.2203672787979967</v>
      </c>
      <c r="I643" s="77">
        <v>-0.14278693440212401</v>
      </c>
      <c r="J643" s="1">
        <f t="shared" si="29"/>
        <v>-140.9307042548964</v>
      </c>
    </row>
    <row r="644" spans="1:10">
      <c r="A644" s="77">
        <v>3</v>
      </c>
      <c r="B644" s="77">
        <v>1131</v>
      </c>
      <c r="C644" s="77" t="s">
        <v>714</v>
      </c>
      <c r="D644" s="77">
        <v>839</v>
      </c>
      <c r="E644" s="77">
        <v>177</v>
      </c>
      <c r="F644" s="77">
        <v>1023</v>
      </c>
      <c r="G644" s="1">
        <f t="shared" si="27"/>
        <v>0.21096543504171633</v>
      </c>
      <c r="H644" s="1">
        <f t="shared" si="28"/>
        <v>0.99315738025415445</v>
      </c>
      <c r="I644" s="77">
        <v>-0.39448326445438098</v>
      </c>
      <c r="J644" s="1">
        <f t="shared" si="29"/>
        <v>-330.97145887722564</v>
      </c>
    </row>
    <row r="645" spans="1:10">
      <c r="A645" s="77">
        <v>3</v>
      </c>
      <c r="B645" s="77">
        <v>1132</v>
      </c>
      <c r="C645" s="77" t="s">
        <v>715</v>
      </c>
      <c r="D645" s="77">
        <v>1799</v>
      </c>
      <c r="E645" s="77">
        <v>331</v>
      </c>
      <c r="F645" s="77">
        <v>3113</v>
      </c>
      <c r="G645" s="1">
        <f t="shared" si="27"/>
        <v>0.18399110617009451</v>
      </c>
      <c r="H645" s="1">
        <f t="shared" si="28"/>
        <v>0.68422743334404112</v>
      </c>
      <c r="I645" s="77">
        <v>-0.40439890387678501</v>
      </c>
      <c r="J645" s="1">
        <f t="shared" si="29"/>
        <v>-727.51362807433622</v>
      </c>
    </row>
    <row r="646" spans="1:10">
      <c r="A646" s="77">
        <v>3</v>
      </c>
      <c r="B646" s="77">
        <v>1135</v>
      </c>
      <c r="C646" s="77" t="s">
        <v>716</v>
      </c>
      <c r="D646" s="77">
        <v>1369</v>
      </c>
      <c r="E646" s="77">
        <v>393</v>
      </c>
      <c r="F646" s="77">
        <v>3742</v>
      </c>
      <c r="G646" s="1">
        <f t="shared" si="27"/>
        <v>0.28707085463842219</v>
      </c>
      <c r="H646" s="1">
        <f t="shared" si="28"/>
        <v>0.47087119187600213</v>
      </c>
      <c r="I646" s="77">
        <v>-0.28726772934297501</v>
      </c>
      <c r="J646" s="1">
        <f t="shared" si="29"/>
        <v>-393.26952147053277</v>
      </c>
    </row>
    <row r="647" spans="1:10">
      <c r="A647" s="77">
        <v>3</v>
      </c>
      <c r="B647" s="77">
        <v>1136</v>
      </c>
      <c r="C647" s="77" t="s">
        <v>717</v>
      </c>
      <c r="D647" s="77">
        <v>2771</v>
      </c>
      <c r="E647" s="77">
        <v>1145</v>
      </c>
      <c r="F647" s="77">
        <v>3017</v>
      </c>
      <c r="G647" s="1">
        <f t="shared" si="27"/>
        <v>0.4132082280765067</v>
      </c>
      <c r="H647" s="1">
        <f t="shared" si="28"/>
        <v>1.2979781239642028</v>
      </c>
      <c r="I647" s="77">
        <v>-1.34717198287061E-2</v>
      </c>
      <c r="J647" s="1">
        <f t="shared" si="29"/>
        <v>-37.330135645344605</v>
      </c>
    </row>
    <row r="648" spans="1:10">
      <c r="A648" s="77">
        <v>3</v>
      </c>
      <c r="B648" s="77">
        <v>1137</v>
      </c>
      <c r="C648" s="77" t="s">
        <v>718</v>
      </c>
      <c r="D648" s="77">
        <v>2273</v>
      </c>
      <c r="E648" s="77">
        <v>974</v>
      </c>
      <c r="F648" s="77">
        <v>369</v>
      </c>
      <c r="G648" s="1">
        <f t="shared" si="27"/>
        <v>0.42850857897052352</v>
      </c>
      <c r="H648" s="1">
        <f t="shared" si="28"/>
        <v>8.7994579945799458</v>
      </c>
      <c r="I648" s="77">
        <v>0.31227459844372601</v>
      </c>
      <c r="J648" s="1">
        <f t="shared" si="29"/>
        <v>709.8001622625892</v>
      </c>
    </row>
    <row r="649" spans="1:10">
      <c r="A649" s="77">
        <v>3</v>
      </c>
      <c r="B649" s="77">
        <v>1138</v>
      </c>
      <c r="C649" s="77" t="s">
        <v>719</v>
      </c>
      <c r="D649" s="77">
        <v>318</v>
      </c>
      <c r="E649" s="77">
        <v>42</v>
      </c>
      <c r="F649" s="77">
        <v>445</v>
      </c>
      <c r="G649" s="1">
        <f t="shared" ref="G649:G712" si="30">E649/D649</f>
        <v>0.13207547169811321</v>
      </c>
      <c r="H649" s="1">
        <f t="shared" ref="H649:H712" si="31">(D649+E649)/F649</f>
        <v>0.8089887640449438</v>
      </c>
      <c r="I649" s="77">
        <v>-0.53590112300373705</v>
      </c>
      <c r="J649" s="1">
        <f t="shared" ref="J649:J712" si="32">I649*D649</f>
        <v>-170.41655711518837</v>
      </c>
    </row>
    <row r="650" spans="1:10">
      <c r="A650" s="77">
        <v>3</v>
      </c>
      <c r="B650" s="77">
        <v>1139</v>
      </c>
      <c r="C650" s="77" t="s">
        <v>720</v>
      </c>
      <c r="D650" s="77">
        <v>2122</v>
      </c>
      <c r="E650" s="77">
        <v>1115</v>
      </c>
      <c r="F650" s="77">
        <v>1749</v>
      </c>
      <c r="G650" s="1">
        <f t="shared" si="30"/>
        <v>0.52544769085768139</v>
      </c>
      <c r="H650" s="1">
        <f t="shared" si="31"/>
        <v>1.8507718696397941</v>
      </c>
      <c r="I650" s="77">
        <v>0.140355826465457</v>
      </c>
      <c r="J650" s="1">
        <f t="shared" si="32"/>
        <v>297.83506375969972</v>
      </c>
    </row>
    <row r="651" spans="1:10">
      <c r="A651" s="77">
        <v>3</v>
      </c>
      <c r="B651" s="77">
        <v>1140</v>
      </c>
      <c r="C651" s="77" t="s">
        <v>721</v>
      </c>
      <c r="D651" s="77">
        <v>6336</v>
      </c>
      <c r="E651" s="77">
        <v>2608</v>
      </c>
      <c r="F651" s="77">
        <v>2688</v>
      </c>
      <c r="G651" s="1">
        <f t="shared" si="30"/>
        <v>0.4116161616161616</v>
      </c>
      <c r="H651" s="1">
        <f t="shared" si="31"/>
        <v>3.3273809523809526</v>
      </c>
      <c r="I651" s="77">
        <v>0.226261343476856</v>
      </c>
      <c r="J651" s="1">
        <f t="shared" si="32"/>
        <v>1433.5918722693596</v>
      </c>
    </row>
    <row r="652" spans="1:10">
      <c r="A652" s="77">
        <v>3</v>
      </c>
      <c r="B652" s="77">
        <v>1142</v>
      </c>
      <c r="C652" s="77" t="s">
        <v>722</v>
      </c>
      <c r="D652" s="77">
        <v>640</v>
      </c>
      <c r="E652" s="77">
        <v>125</v>
      </c>
      <c r="F652" s="77">
        <v>621</v>
      </c>
      <c r="G652" s="1">
        <f t="shared" si="30"/>
        <v>0.1953125</v>
      </c>
      <c r="H652" s="1">
        <f t="shared" si="31"/>
        <v>1.2318840579710144</v>
      </c>
      <c r="I652" s="77">
        <v>-0.41471707414935799</v>
      </c>
      <c r="J652" s="1">
        <f t="shared" si="32"/>
        <v>-265.41892745558914</v>
      </c>
    </row>
    <row r="653" spans="1:10">
      <c r="A653" s="77">
        <v>3</v>
      </c>
      <c r="B653" s="77">
        <v>1143</v>
      </c>
      <c r="C653" s="77" t="s">
        <v>723</v>
      </c>
      <c r="D653" s="77">
        <v>3372</v>
      </c>
      <c r="E653" s="77">
        <v>1226</v>
      </c>
      <c r="F653" s="77">
        <v>1070</v>
      </c>
      <c r="G653" s="1">
        <f t="shared" si="30"/>
        <v>0.36358244365361803</v>
      </c>
      <c r="H653" s="1">
        <f t="shared" si="31"/>
        <v>4.2971962616822426</v>
      </c>
      <c r="I653" s="77">
        <v>7.2910043161359295E-2</v>
      </c>
      <c r="J653" s="1">
        <f t="shared" si="32"/>
        <v>245.85266554010354</v>
      </c>
    </row>
    <row r="654" spans="1:10">
      <c r="A654" s="77">
        <v>3</v>
      </c>
      <c r="B654" s="77">
        <v>1145</v>
      </c>
      <c r="C654" s="77" t="s">
        <v>724</v>
      </c>
      <c r="D654" s="77">
        <v>853</v>
      </c>
      <c r="E654" s="77">
        <v>125</v>
      </c>
      <c r="F654" s="77">
        <v>1223</v>
      </c>
      <c r="G654" s="1">
        <f t="shared" si="30"/>
        <v>0.14654161781946073</v>
      </c>
      <c r="H654" s="1">
        <f t="shared" si="31"/>
        <v>0.79967293540474249</v>
      </c>
      <c r="I654" s="77">
        <v>-0.49287433879250497</v>
      </c>
      <c r="J654" s="1">
        <f t="shared" si="32"/>
        <v>-420.42181099000675</v>
      </c>
    </row>
    <row r="655" spans="1:10">
      <c r="A655" s="77">
        <v>3</v>
      </c>
      <c r="B655" s="77">
        <v>1146</v>
      </c>
      <c r="C655" s="77" t="s">
        <v>725</v>
      </c>
      <c r="D655" s="77">
        <v>1695</v>
      </c>
      <c r="E655" s="77">
        <v>348</v>
      </c>
      <c r="F655" s="77">
        <v>294</v>
      </c>
      <c r="G655" s="1">
        <f t="shared" si="30"/>
        <v>0.20530973451327433</v>
      </c>
      <c r="H655" s="1">
        <f t="shared" si="31"/>
        <v>6.9489795918367347</v>
      </c>
      <c r="I655" s="77">
        <v>-0.106886008641612</v>
      </c>
      <c r="J655" s="1">
        <f t="shared" si="32"/>
        <v>-181.17178464753235</v>
      </c>
    </row>
    <row r="656" spans="1:10">
      <c r="A656" s="77">
        <v>3</v>
      </c>
      <c r="B656" s="77">
        <v>1147</v>
      </c>
      <c r="C656" s="77" t="s">
        <v>726</v>
      </c>
      <c r="D656" s="77">
        <v>1349</v>
      </c>
      <c r="E656" s="77">
        <v>681</v>
      </c>
      <c r="F656" s="77">
        <v>827</v>
      </c>
      <c r="G656" s="1">
        <f t="shared" si="30"/>
        <v>0.50481838398813939</v>
      </c>
      <c r="H656" s="1">
        <f t="shared" si="31"/>
        <v>2.4546553808948004</v>
      </c>
      <c r="I656" s="77">
        <v>0.104207837188925</v>
      </c>
      <c r="J656" s="1">
        <f t="shared" si="32"/>
        <v>140.57637236785982</v>
      </c>
    </row>
    <row r="657" spans="1:10">
      <c r="A657" s="77">
        <v>3</v>
      </c>
      <c r="B657" s="77">
        <v>1150</v>
      </c>
      <c r="C657" s="77" t="s">
        <v>727</v>
      </c>
      <c r="D657" s="77">
        <v>1924</v>
      </c>
      <c r="E657" s="77">
        <v>1264</v>
      </c>
      <c r="F657" s="77">
        <v>1383</v>
      </c>
      <c r="G657" s="1">
        <f t="shared" si="30"/>
        <v>0.656964656964657</v>
      </c>
      <c r="H657" s="1">
        <f t="shared" si="31"/>
        <v>2.3051337671728129</v>
      </c>
      <c r="I657" s="77">
        <v>0.33648131289502903</v>
      </c>
      <c r="J657" s="1">
        <f t="shared" si="32"/>
        <v>647.3900460100358</v>
      </c>
    </row>
    <row r="658" spans="1:10">
      <c r="A658" s="77">
        <v>3</v>
      </c>
      <c r="B658" s="77">
        <v>1151</v>
      </c>
      <c r="C658" s="77" t="s">
        <v>728</v>
      </c>
      <c r="D658" s="77">
        <v>7206</v>
      </c>
      <c r="E658" s="77">
        <v>3561</v>
      </c>
      <c r="F658" s="77">
        <v>4086</v>
      </c>
      <c r="G658" s="1">
        <f t="shared" si="30"/>
        <v>0.49417152373022483</v>
      </c>
      <c r="H658" s="1">
        <f t="shared" si="31"/>
        <v>2.6350954478707784</v>
      </c>
      <c r="I658" s="77">
        <v>0.34983855635489602</v>
      </c>
      <c r="J658" s="1">
        <f t="shared" si="32"/>
        <v>2520.9366370933808</v>
      </c>
    </row>
    <row r="659" spans="1:10">
      <c r="A659" s="77">
        <v>4</v>
      </c>
      <c r="B659" s="77">
        <v>1201</v>
      </c>
      <c r="C659" s="77" t="s">
        <v>729</v>
      </c>
      <c r="D659" s="77">
        <v>8623</v>
      </c>
      <c r="E659" s="77">
        <v>5650</v>
      </c>
      <c r="F659" s="77">
        <v>1004</v>
      </c>
      <c r="G659" s="1">
        <f t="shared" si="30"/>
        <v>0.65522439986083725</v>
      </c>
      <c r="H659" s="1">
        <f t="shared" si="31"/>
        <v>14.216135458167331</v>
      </c>
      <c r="I659" s="77">
        <v>1.14032850044181</v>
      </c>
      <c r="J659" s="1">
        <f t="shared" si="32"/>
        <v>9833.0526593097275</v>
      </c>
    </row>
    <row r="660" spans="1:10">
      <c r="A660" s="77">
        <v>4</v>
      </c>
      <c r="B660" s="77">
        <v>1202</v>
      </c>
      <c r="C660" s="77" t="s">
        <v>730</v>
      </c>
      <c r="D660" s="77">
        <v>1242</v>
      </c>
      <c r="E660" s="77">
        <v>775</v>
      </c>
      <c r="F660" s="77">
        <v>2981</v>
      </c>
      <c r="G660" s="1">
        <f t="shared" si="30"/>
        <v>0.62399355877616747</v>
      </c>
      <c r="H660" s="1">
        <f t="shared" si="31"/>
        <v>0.67661858436766187</v>
      </c>
      <c r="I660" s="77">
        <v>0.18997207086321399</v>
      </c>
      <c r="J660" s="1">
        <f t="shared" si="32"/>
        <v>235.94531201211177</v>
      </c>
    </row>
    <row r="661" spans="1:10">
      <c r="A661" s="77">
        <v>4</v>
      </c>
      <c r="B661" s="77">
        <v>1203</v>
      </c>
      <c r="C661" s="77" t="s">
        <v>731</v>
      </c>
      <c r="D661" s="77">
        <v>1591</v>
      </c>
      <c r="E661" s="77">
        <v>217</v>
      </c>
      <c r="F661" s="77">
        <v>2551</v>
      </c>
      <c r="G661" s="1">
        <f t="shared" si="30"/>
        <v>0.13639220615964803</v>
      </c>
      <c r="H661" s="1">
        <f t="shared" si="31"/>
        <v>0.70874166993335952</v>
      </c>
      <c r="I661" s="77">
        <v>-0.47924546779372801</v>
      </c>
      <c r="J661" s="1">
        <f t="shared" si="32"/>
        <v>-762.47953925982131</v>
      </c>
    </row>
    <row r="662" spans="1:10">
      <c r="A662" s="77">
        <v>4</v>
      </c>
      <c r="B662" s="77">
        <v>1204</v>
      </c>
      <c r="C662" s="77" t="s">
        <v>732</v>
      </c>
      <c r="D662" s="77">
        <v>186</v>
      </c>
      <c r="E662" s="77">
        <v>72</v>
      </c>
      <c r="F662" s="77">
        <v>346</v>
      </c>
      <c r="G662" s="1">
        <f t="shared" si="30"/>
        <v>0.38709677419354838</v>
      </c>
      <c r="H662" s="1">
        <f t="shared" si="31"/>
        <v>0.74566473988439308</v>
      </c>
      <c r="I662" s="77">
        <v>-0.18573174144448801</v>
      </c>
      <c r="J662" s="1">
        <f t="shared" si="32"/>
        <v>-34.546103908674766</v>
      </c>
    </row>
    <row r="663" spans="1:10">
      <c r="A663" s="77">
        <v>4</v>
      </c>
      <c r="B663" s="77">
        <v>1205</v>
      </c>
      <c r="C663" s="77" t="s">
        <v>733</v>
      </c>
      <c r="D663" s="77">
        <v>3920</v>
      </c>
      <c r="E663" s="77">
        <v>1826</v>
      </c>
      <c r="F663" s="77">
        <v>3902</v>
      </c>
      <c r="G663" s="1">
        <f t="shared" si="30"/>
        <v>0.46581632653061222</v>
      </c>
      <c r="H663" s="1">
        <f t="shared" si="31"/>
        <v>1.4725781650435674</v>
      </c>
      <c r="I663" s="77">
        <v>0.11767490143666499</v>
      </c>
      <c r="J663" s="1">
        <f t="shared" si="32"/>
        <v>461.28561363172679</v>
      </c>
    </row>
    <row r="664" spans="1:10">
      <c r="A664" s="77">
        <v>4</v>
      </c>
      <c r="B664" s="77">
        <v>1206</v>
      </c>
      <c r="C664" s="77" t="s">
        <v>734</v>
      </c>
      <c r="D664" s="77">
        <v>3764</v>
      </c>
      <c r="E664" s="77">
        <v>1321</v>
      </c>
      <c r="F664" s="77">
        <v>2591</v>
      </c>
      <c r="G664" s="1">
        <f t="shared" si="30"/>
        <v>0.35095642933049948</v>
      </c>
      <c r="H664" s="1">
        <f t="shared" si="31"/>
        <v>1.9625627170976456</v>
      </c>
      <c r="I664" s="77">
        <v>-2.9299933904383599E-2</v>
      </c>
      <c r="J664" s="1">
        <f t="shared" si="32"/>
        <v>-110.28495121609987</v>
      </c>
    </row>
    <row r="665" spans="1:10">
      <c r="A665" s="77">
        <v>4</v>
      </c>
      <c r="B665" s="77">
        <v>1207</v>
      </c>
      <c r="C665" s="77" t="s">
        <v>735</v>
      </c>
      <c r="D665" s="77">
        <v>1936</v>
      </c>
      <c r="E665" s="77">
        <v>649</v>
      </c>
      <c r="F665" s="77">
        <v>1033</v>
      </c>
      <c r="G665" s="1">
        <f t="shared" si="30"/>
        <v>0.33522727272727271</v>
      </c>
      <c r="H665" s="1">
        <f t="shared" si="31"/>
        <v>2.5024201355275895</v>
      </c>
      <c r="I665" s="77">
        <v>-0.10686743375909</v>
      </c>
      <c r="J665" s="1">
        <f t="shared" si="32"/>
        <v>-206.89535175759823</v>
      </c>
    </row>
    <row r="666" spans="1:10">
      <c r="A666" s="77">
        <v>4</v>
      </c>
      <c r="B666" s="77">
        <v>1208</v>
      </c>
      <c r="C666" s="77" t="s">
        <v>736</v>
      </c>
      <c r="D666" s="77">
        <v>436</v>
      </c>
      <c r="E666" s="77">
        <v>185</v>
      </c>
      <c r="F666" s="77">
        <v>2042</v>
      </c>
      <c r="G666" s="1">
        <f t="shared" si="30"/>
        <v>0.4243119266055046</v>
      </c>
      <c r="H666" s="1">
        <f t="shared" si="31"/>
        <v>0.30411361410381976</v>
      </c>
      <c r="I666" s="77">
        <v>-0.141782627872653</v>
      </c>
      <c r="J666" s="1">
        <f t="shared" si="32"/>
        <v>-61.817225752476709</v>
      </c>
    </row>
    <row r="667" spans="1:10">
      <c r="A667" s="77">
        <v>4</v>
      </c>
      <c r="B667" s="77">
        <v>1209</v>
      </c>
      <c r="C667" s="77" t="s">
        <v>737</v>
      </c>
      <c r="D667" s="77">
        <v>649</v>
      </c>
      <c r="E667" s="77">
        <v>160</v>
      </c>
      <c r="F667" s="77">
        <v>3191</v>
      </c>
      <c r="G667" s="1">
        <f t="shared" si="30"/>
        <v>0.24653312788906009</v>
      </c>
      <c r="H667" s="1">
        <f t="shared" si="31"/>
        <v>0.2535255405828894</v>
      </c>
      <c r="I667" s="77">
        <v>-0.38478269577937302</v>
      </c>
      <c r="J667" s="1">
        <f t="shared" si="32"/>
        <v>-249.72396956081309</v>
      </c>
    </row>
    <row r="668" spans="1:10">
      <c r="A668" s="77">
        <v>4</v>
      </c>
      <c r="B668" s="77">
        <v>1210</v>
      </c>
      <c r="C668" s="77" t="s">
        <v>738</v>
      </c>
      <c r="D668" s="77">
        <v>189</v>
      </c>
      <c r="E668" s="77">
        <v>37</v>
      </c>
      <c r="F668" s="77">
        <v>1518</v>
      </c>
      <c r="G668" s="1">
        <f t="shared" si="30"/>
        <v>0.19576719576719576</v>
      </c>
      <c r="H668" s="1">
        <f t="shared" si="31"/>
        <v>0.14888010540184454</v>
      </c>
      <c r="I668" s="77">
        <v>-0.48056649339898799</v>
      </c>
      <c r="J668" s="1">
        <f t="shared" si="32"/>
        <v>-90.827067252408725</v>
      </c>
    </row>
    <row r="669" spans="1:10">
      <c r="A669" s="77">
        <v>4</v>
      </c>
      <c r="B669" s="77">
        <v>1211</v>
      </c>
      <c r="C669" s="77" t="s">
        <v>739</v>
      </c>
      <c r="D669" s="77">
        <v>539</v>
      </c>
      <c r="E669" s="77">
        <v>85</v>
      </c>
      <c r="F669" s="77">
        <v>3335</v>
      </c>
      <c r="G669" s="1">
        <f t="shared" si="30"/>
        <v>0.15769944341372913</v>
      </c>
      <c r="H669" s="1">
        <f t="shared" si="31"/>
        <v>0.1871064467766117</v>
      </c>
      <c r="I669" s="77">
        <v>-0.51733346053332496</v>
      </c>
      <c r="J669" s="1">
        <f t="shared" si="32"/>
        <v>-278.84273522746213</v>
      </c>
    </row>
    <row r="670" spans="1:10">
      <c r="A670" s="77">
        <v>4</v>
      </c>
      <c r="B670" s="77">
        <v>1212</v>
      </c>
      <c r="C670" s="77" t="s">
        <v>740</v>
      </c>
      <c r="D670" s="77">
        <v>153</v>
      </c>
      <c r="E670" s="77">
        <v>63</v>
      </c>
      <c r="F670" s="77">
        <v>3475</v>
      </c>
      <c r="G670" s="1">
        <f t="shared" si="30"/>
        <v>0.41176470588235292</v>
      </c>
      <c r="H670" s="1">
        <f t="shared" si="31"/>
        <v>6.2158273381294961E-2</v>
      </c>
      <c r="I670" s="77">
        <v>-0.18214602030313101</v>
      </c>
      <c r="J670" s="1">
        <f t="shared" si="32"/>
        <v>-27.868341106379045</v>
      </c>
    </row>
    <row r="671" spans="1:10">
      <c r="A671" s="77">
        <v>4</v>
      </c>
      <c r="B671" s="77">
        <v>1213</v>
      </c>
      <c r="C671" s="77" t="s">
        <v>741</v>
      </c>
      <c r="D671" s="77">
        <v>4907</v>
      </c>
      <c r="E671" s="77">
        <v>2362</v>
      </c>
      <c r="F671" s="77">
        <v>1338</v>
      </c>
      <c r="G671" s="1">
        <f t="shared" si="30"/>
        <v>0.48135316894232727</v>
      </c>
      <c r="H671" s="1">
        <f t="shared" si="31"/>
        <v>5.4327354260089686</v>
      </c>
      <c r="I671" s="77">
        <v>0.35407300434525901</v>
      </c>
      <c r="J671" s="1">
        <f t="shared" si="32"/>
        <v>1737.436232322186</v>
      </c>
    </row>
    <row r="672" spans="1:10">
      <c r="A672" s="77">
        <v>4</v>
      </c>
      <c r="B672" s="77">
        <v>1214</v>
      </c>
      <c r="C672" s="77" t="s">
        <v>742</v>
      </c>
      <c r="D672" s="77">
        <v>1680</v>
      </c>
      <c r="E672" s="77">
        <v>438</v>
      </c>
      <c r="F672" s="77">
        <v>1007</v>
      </c>
      <c r="G672" s="1">
        <f t="shared" si="30"/>
        <v>0.26071428571428573</v>
      </c>
      <c r="H672" s="1">
        <f t="shared" si="31"/>
        <v>2.1032770605759681</v>
      </c>
      <c r="I672" s="77">
        <v>-0.24002826601194999</v>
      </c>
      <c r="J672" s="1">
        <f t="shared" si="32"/>
        <v>-403.24748690007596</v>
      </c>
    </row>
    <row r="673" spans="1:10">
      <c r="A673" s="77">
        <v>4</v>
      </c>
      <c r="B673" s="77">
        <v>1215</v>
      </c>
      <c r="C673" s="77" t="s">
        <v>743</v>
      </c>
      <c r="D673" s="77">
        <v>648</v>
      </c>
      <c r="E673" s="77">
        <v>175</v>
      </c>
      <c r="F673" s="77">
        <v>1152</v>
      </c>
      <c r="G673" s="1">
        <f t="shared" si="30"/>
        <v>0.27006172839506171</v>
      </c>
      <c r="H673" s="1">
        <f t="shared" si="31"/>
        <v>0.71440972222222221</v>
      </c>
      <c r="I673" s="77">
        <v>-0.33172739702326298</v>
      </c>
      <c r="J673" s="1">
        <f t="shared" si="32"/>
        <v>-214.95935327107441</v>
      </c>
    </row>
    <row r="674" spans="1:10">
      <c r="A674" s="77">
        <v>4</v>
      </c>
      <c r="B674" s="77">
        <v>1216</v>
      </c>
      <c r="C674" s="77" t="s">
        <v>744</v>
      </c>
      <c r="D674" s="77">
        <v>2251</v>
      </c>
      <c r="E674" s="77">
        <v>351</v>
      </c>
      <c r="F674" s="77">
        <v>4611</v>
      </c>
      <c r="G674" s="1">
        <f t="shared" si="30"/>
        <v>0.15593069746779209</v>
      </c>
      <c r="H674" s="1">
        <f t="shared" si="31"/>
        <v>0.56430275428323573</v>
      </c>
      <c r="I674" s="77">
        <v>-0.42955849123109902</v>
      </c>
      <c r="J674" s="1">
        <f t="shared" si="32"/>
        <v>-966.93616376120383</v>
      </c>
    </row>
    <row r="675" spans="1:10">
      <c r="A675" s="77">
        <v>4</v>
      </c>
      <c r="B675" s="77">
        <v>1217</v>
      </c>
      <c r="C675" s="77" t="s">
        <v>745</v>
      </c>
      <c r="D675" s="77">
        <v>369</v>
      </c>
      <c r="E675" s="77">
        <v>87</v>
      </c>
      <c r="F675" s="77">
        <v>1241</v>
      </c>
      <c r="G675" s="1">
        <f t="shared" si="30"/>
        <v>0.23577235772357724</v>
      </c>
      <c r="H675" s="1">
        <f t="shared" si="31"/>
        <v>0.36744560838033846</v>
      </c>
      <c r="I675" s="77">
        <v>-0.40705197205225302</v>
      </c>
      <c r="J675" s="1">
        <f t="shared" si="32"/>
        <v>-150.20217768728136</v>
      </c>
    </row>
    <row r="676" spans="1:10">
      <c r="A676" s="77">
        <v>4</v>
      </c>
      <c r="B676" s="77">
        <v>1218</v>
      </c>
      <c r="C676" s="77" t="s">
        <v>746</v>
      </c>
      <c r="D676" s="77">
        <v>903</v>
      </c>
      <c r="E676" s="77">
        <v>120</v>
      </c>
      <c r="F676" s="77">
        <v>3657</v>
      </c>
      <c r="G676" s="1">
        <f t="shared" si="30"/>
        <v>0.13289036544850499</v>
      </c>
      <c r="H676" s="1">
        <f t="shared" si="31"/>
        <v>0.27973748974569318</v>
      </c>
      <c r="I676" s="77">
        <v>-0.53248933242320096</v>
      </c>
      <c r="J676" s="1">
        <f t="shared" si="32"/>
        <v>-480.83786717815047</v>
      </c>
    </row>
    <row r="677" spans="1:10">
      <c r="A677" s="77">
        <v>4</v>
      </c>
      <c r="B677" s="77">
        <v>1219</v>
      </c>
      <c r="C677" s="77" t="s">
        <v>747</v>
      </c>
      <c r="D677" s="77">
        <v>729</v>
      </c>
      <c r="E677" s="77">
        <v>88</v>
      </c>
      <c r="F677" s="77">
        <v>3678</v>
      </c>
      <c r="G677" s="1">
        <f t="shared" si="30"/>
        <v>0.12071330589849108</v>
      </c>
      <c r="H677" s="1">
        <f t="shared" si="31"/>
        <v>0.222131593257205</v>
      </c>
      <c r="I677" s="77">
        <v>-0.559623480474154</v>
      </c>
      <c r="J677" s="1">
        <f t="shared" si="32"/>
        <v>-407.96551726565826</v>
      </c>
    </row>
    <row r="678" spans="1:10">
      <c r="A678" s="77">
        <v>4</v>
      </c>
      <c r="B678" s="77">
        <v>1220</v>
      </c>
      <c r="C678" s="77" t="s">
        <v>748</v>
      </c>
      <c r="D678" s="77">
        <v>447</v>
      </c>
      <c r="E678" s="77">
        <v>158</v>
      </c>
      <c r="F678" s="77">
        <v>3093</v>
      </c>
      <c r="G678" s="1">
        <f t="shared" si="30"/>
        <v>0.3534675615212528</v>
      </c>
      <c r="H678" s="1">
        <f t="shared" si="31"/>
        <v>0.19560297445845456</v>
      </c>
      <c r="I678" s="77">
        <v>-0.24564220665863101</v>
      </c>
      <c r="J678" s="1">
        <f t="shared" si="32"/>
        <v>-109.80206637640806</v>
      </c>
    </row>
    <row r="679" spans="1:10">
      <c r="A679" s="77">
        <v>5</v>
      </c>
      <c r="B679" s="77">
        <v>1301</v>
      </c>
      <c r="C679" s="77" t="s">
        <v>749</v>
      </c>
      <c r="D679" s="77">
        <v>14022</v>
      </c>
      <c r="E679" s="77">
        <v>4999</v>
      </c>
      <c r="F679" s="77">
        <v>9624</v>
      </c>
      <c r="G679" s="1">
        <f t="shared" si="30"/>
        <v>0.3565111966909143</v>
      </c>
      <c r="H679" s="1">
        <f t="shared" si="31"/>
        <v>1.9764131338320865</v>
      </c>
      <c r="I679" s="77">
        <v>0.421812059840805</v>
      </c>
      <c r="J679" s="1">
        <f t="shared" si="32"/>
        <v>5914.6487030877679</v>
      </c>
    </row>
    <row r="680" spans="1:10">
      <c r="A680" s="77">
        <v>5</v>
      </c>
      <c r="B680" s="77">
        <v>1311</v>
      </c>
      <c r="C680" s="77" t="s">
        <v>750</v>
      </c>
      <c r="D680" s="77">
        <v>2027</v>
      </c>
      <c r="E680" s="77">
        <v>484</v>
      </c>
      <c r="F680" s="77">
        <v>1412</v>
      </c>
      <c r="G680" s="1">
        <f t="shared" si="30"/>
        <v>0.23877651702022692</v>
      </c>
      <c r="H680" s="1">
        <f t="shared" si="31"/>
        <v>1.7783286118980171</v>
      </c>
      <c r="I680" s="77">
        <v>-0.27001187773924401</v>
      </c>
      <c r="J680" s="1">
        <f t="shared" si="32"/>
        <v>-547.31407617744765</v>
      </c>
    </row>
    <row r="681" spans="1:10">
      <c r="A681" s="77">
        <v>5</v>
      </c>
      <c r="B681" s="77">
        <v>1321</v>
      </c>
      <c r="C681" s="77" t="s">
        <v>751</v>
      </c>
      <c r="D681" s="77">
        <v>4650</v>
      </c>
      <c r="E681" s="77">
        <v>1950</v>
      </c>
      <c r="F681" s="77">
        <v>1724</v>
      </c>
      <c r="G681" s="1">
        <f t="shared" si="30"/>
        <v>0.41935483870967744</v>
      </c>
      <c r="H681" s="1">
        <f t="shared" si="31"/>
        <v>3.8283062645011601</v>
      </c>
      <c r="I681" s="77">
        <v>0.18613248991355999</v>
      </c>
      <c r="J681" s="1">
        <f t="shared" si="32"/>
        <v>865.51607809805398</v>
      </c>
    </row>
    <row r="682" spans="1:10">
      <c r="A682" s="77">
        <v>5</v>
      </c>
      <c r="B682" s="77">
        <v>1322</v>
      </c>
      <c r="C682" s="77" t="s">
        <v>752</v>
      </c>
      <c r="D682" s="77">
        <v>15681</v>
      </c>
      <c r="E682" s="77">
        <v>11345</v>
      </c>
      <c r="F682" s="77">
        <v>1315</v>
      </c>
      <c r="G682" s="1">
        <f t="shared" si="30"/>
        <v>0.72348702251131947</v>
      </c>
      <c r="H682" s="1">
        <f t="shared" si="31"/>
        <v>20.552091254752852</v>
      </c>
      <c r="I682" s="77">
        <v>1.81603349723955</v>
      </c>
      <c r="J682" s="1">
        <f t="shared" si="32"/>
        <v>28477.221270213384</v>
      </c>
    </row>
    <row r="683" spans="1:10">
      <c r="A683" s="77">
        <v>5</v>
      </c>
      <c r="B683" s="77">
        <v>1323</v>
      </c>
      <c r="C683" s="77" t="s">
        <v>753</v>
      </c>
      <c r="D683" s="77">
        <v>6969</v>
      </c>
      <c r="E683" s="77">
        <v>2841</v>
      </c>
      <c r="F683" s="77">
        <v>605</v>
      </c>
      <c r="G683" s="1">
        <f t="shared" si="30"/>
        <v>0.40766250538097287</v>
      </c>
      <c r="H683" s="1">
        <f t="shared" si="31"/>
        <v>16.214876033057852</v>
      </c>
      <c r="I683" s="77">
        <v>0.80760911118580403</v>
      </c>
      <c r="J683" s="1">
        <f t="shared" si="32"/>
        <v>5628.2278958538682</v>
      </c>
    </row>
    <row r="684" spans="1:10">
      <c r="A684" s="77">
        <v>5</v>
      </c>
      <c r="B684" s="77">
        <v>1331</v>
      </c>
      <c r="C684" s="77" t="s">
        <v>754</v>
      </c>
      <c r="D684" s="77">
        <v>11987</v>
      </c>
      <c r="E684" s="77">
        <v>5658</v>
      </c>
      <c r="F684" s="77">
        <v>2904</v>
      </c>
      <c r="G684" s="1">
        <f t="shared" si="30"/>
        <v>0.47201134562442648</v>
      </c>
      <c r="H684" s="1">
        <f t="shared" si="31"/>
        <v>6.0761019283746558</v>
      </c>
      <c r="I684" s="77">
        <v>0.67442007199550003</v>
      </c>
      <c r="J684" s="1">
        <f t="shared" si="32"/>
        <v>8084.2734030100592</v>
      </c>
    </row>
    <row r="685" spans="1:10">
      <c r="A685" s="77">
        <v>5</v>
      </c>
      <c r="B685" s="77">
        <v>1341</v>
      </c>
      <c r="C685" s="77" t="s">
        <v>755</v>
      </c>
      <c r="D685" s="77">
        <v>5904</v>
      </c>
      <c r="E685" s="77">
        <v>2511</v>
      </c>
      <c r="F685" s="77">
        <v>2036</v>
      </c>
      <c r="G685" s="1">
        <f t="shared" si="30"/>
        <v>0.42530487804878048</v>
      </c>
      <c r="H685" s="1">
        <f t="shared" si="31"/>
        <v>4.1331041257367387</v>
      </c>
      <c r="I685" s="77">
        <v>0.261852458564444</v>
      </c>
      <c r="J685" s="1">
        <f t="shared" si="32"/>
        <v>1545.9769153644775</v>
      </c>
    </row>
    <row r="686" spans="1:10">
      <c r="A686" s="77">
        <v>5</v>
      </c>
      <c r="B686" s="77">
        <v>1342</v>
      </c>
      <c r="C686" s="77" t="s">
        <v>756</v>
      </c>
      <c r="D686" s="77">
        <v>4525</v>
      </c>
      <c r="E686" s="77">
        <v>702</v>
      </c>
      <c r="F686" s="77">
        <v>1321</v>
      </c>
      <c r="G686" s="1">
        <f t="shared" si="30"/>
        <v>0.15513812154696133</v>
      </c>
      <c r="H686" s="1">
        <f t="shared" si="31"/>
        <v>3.9568508705526115</v>
      </c>
      <c r="I686" s="77">
        <v>-0.18522692274953501</v>
      </c>
      <c r="J686" s="1">
        <f t="shared" si="32"/>
        <v>-838.15182544164588</v>
      </c>
    </row>
    <row r="687" spans="1:10">
      <c r="A687" s="77">
        <v>5</v>
      </c>
      <c r="B687" s="77">
        <v>1343</v>
      </c>
      <c r="C687" s="77" t="s">
        <v>757</v>
      </c>
      <c r="D687" s="77">
        <v>193</v>
      </c>
      <c r="E687" s="77">
        <v>27</v>
      </c>
      <c r="F687" s="77">
        <v>3480</v>
      </c>
      <c r="G687" s="1">
        <f t="shared" si="30"/>
        <v>0.13989637305699482</v>
      </c>
      <c r="H687" s="1">
        <f t="shared" si="31"/>
        <v>6.3218390804597707E-2</v>
      </c>
      <c r="I687" s="77">
        <v>-0.56267997158952598</v>
      </c>
      <c r="J687" s="1">
        <f t="shared" si="32"/>
        <v>-108.59723451677851</v>
      </c>
    </row>
    <row r="688" spans="1:10">
      <c r="A688" s="77">
        <v>5</v>
      </c>
      <c r="B688" s="77">
        <v>1344</v>
      </c>
      <c r="C688" s="77" t="s">
        <v>758</v>
      </c>
      <c r="D688" s="77">
        <v>7469</v>
      </c>
      <c r="E688" s="77">
        <v>4108</v>
      </c>
      <c r="F688" s="77">
        <v>227</v>
      </c>
      <c r="G688" s="1">
        <f t="shared" si="30"/>
        <v>0.55000669433659122</v>
      </c>
      <c r="H688" s="1">
        <f t="shared" si="31"/>
        <v>51</v>
      </c>
      <c r="I688" s="77">
        <v>2.5397632454170398</v>
      </c>
      <c r="J688" s="1">
        <f t="shared" si="32"/>
        <v>18969.49168001987</v>
      </c>
    </row>
    <row r="689" spans="1:10">
      <c r="A689" s="77">
        <v>5</v>
      </c>
      <c r="B689" s="77">
        <v>1345</v>
      </c>
      <c r="C689" s="77" t="s">
        <v>759</v>
      </c>
      <c r="D689" s="77">
        <v>2906</v>
      </c>
      <c r="E689" s="77">
        <v>787</v>
      </c>
      <c r="F689" s="77">
        <v>1142</v>
      </c>
      <c r="G689" s="1">
        <f t="shared" si="30"/>
        <v>0.27081899518238128</v>
      </c>
      <c r="H689" s="1">
        <f t="shared" si="31"/>
        <v>3.2338003502626971</v>
      </c>
      <c r="I689" s="77">
        <v>-0.12382038705501</v>
      </c>
      <c r="J689" s="1">
        <f t="shared" si="32"/>
        <v>-359.82204478185906</v>
      </c>
    </row>
    <row r="690" spans="1:10">
      <c r="A690" s="77">
        <v>5</v>
      </c>
      <c r="B690" s="77">
        <v>1346</v>
      </c>
      <c r="C690" s="77" t="s">
        <v>760</v>
      </c>
      <c r="D690" s="77">
        <v>8184</v>
      </c>
      <c r="E690" s="77">
        <v>2242</v>
      </c>
      <c r="F690" s="77">
        <v>2828</v>
      </c>
      <c r="G690" s="1">
        <f t="shared" si="30"/>
        <v>0.27394916911045941</v>
      </c>
      <c r="H690" s="1">
        <f t="shared" si="31"/>
        <v>3.6867043847241865</v>
      </c>
      <c r="I690" s="77">
        <v>0.12802692638653301</v>
      </c>
      <c r="J690" s="1">
        <f t="shared" si="32"/>
        <v>1047.7723655473862</v>
      </c>
    </row>
    <row r="691" spans="1:10">
      <c r="A691" s="77">
        <v>5</v>
      </c>
      <c r="B691" s="77">
        <v>1347</v>
      </c>
      <c r="C691" s="77" t="s">
        <v>761</v>
      </c>
      <c r="D691" s="77">
        <v>2864</v>
      </c>
      <c r="E691" s="77">
        <v>879</v>
      </c>
      <c r="F691" s="77">
        <v>1306</v>
      </c>
      <c r="G691" s="1">
        <f t="shared" si="30"/>
        <v>0.30691340782122906</v>
      </c>
      <c r="H691" s="1">
        <f t="shared" si="31"/>
        <v>2.8660030627871365</v>
      </c>
      <c r="I691" s="77">
        <v>-9.0846502443102398E-2</v>
      </c>
      <c r="J691" s="1">
        <f t="shared" si="32"/>
        <v>-260.18438299704525</v>
      </c>
    </row>
    <row r="692" spans="1:10">
      <c r="A692" s="77">
        <v>5</v>
      </c>
      <c r="B692" s="77">
        <v>1348</v>
      </c>
      <c r="C692" s="77" t="s">
        <v>762</v>
      </c>
      <c r="D692" s="77">
        <v>1009</v>
      </c>
      <c r="E692" s="77">
        <v>179</v>
      </c>
      <c r="F692" s="77">
        <v>2715</v>
      </c>
      <c r="G692" s="1">
        <f t="shared" si="30"/>
        <v>0.17740336967294351</v>
      </c>
      <c r="H692" s="1">
        <f t="shared" si="31"/>
        <v>0.43756906077348068</v>
      </c>
      <c r="I692" s="77">
        <v>-0.45846651653965498</v>
      </c>
      <c r="J692" s="1">
        <f t="shared" si="32"/>
        <v>-462.59271518851187</v>
      </c>
    </row>
    <row r="693" spans="1:10">
      <c r="A693" s="77">
        <v>5</v>
      </c>
      <c r="B693" s="77">
        <v>1349</v>
      </c>
      <c r="C693" s="77" t="s">
        <v>763</v>
      </c>
      <c r="D693" s="77">
        <v>4570</v>
      </c>
      <c r="E693" s="77">
        <v>1207</v>
      </c>
      <c r="F693" s="77">
        <v>815</v>
      </c>
      <c r="G693" s="1">
        <f t="shared" si="30"/>
        <v>0.26411378555798687</v>
      </c>
      <c r="H693" s="1">
        <f t="shared" si="31"/>
        <v>7.088343558282209</v>
      </c>
      <c r="I693" s="77">
        <v>0.10593160435429599</v>
      </c>
      <c r="J693" s="1">
        <f t="shared" si="32"/>
        <v>484.10743189913268</v>
      </c>
    </row>
    <row r="694" spans="1:10">
      <c r="A694" s="77">
        <v>5</v>
      </c>
      <c r="B694" s="77">
        <v>1361</v>
      </c>
      <c r="C694" s="77" t="s">
        <v>764</v>
      </c>
      <c r="D694" s="77">
        <v>515</v>
      </c>
      <c r="E694" s="77">
        <v>60</v>
      </c>
      <c r="F694" s="77">
        <v>2220</v>
      </c>
      <c r="G694" s="1">
        <f t="shared" si="30"/>
        <v>0.11650485436893204</v>
      </c>
      <c r="H694" s="1">
        <f t="shared" si="31"/>
        <v>0.25900900900900903</v>
      </c>
      <c r="I694" s="77">
        <v>-0.573175714800643</v>
      </c>
      <c r="J694" s="1">
        <f t="shared" si="32"/>
        <v>-295.18549312233114</v>
      </c>
    </row>
    <row r="695" spans="1:10">
      <c r="A695" s="77">
        <v>5</v>
      </c>
      <c r="B695" s="77">
        <v>1362</v>
      </c>
      <c r="C695" s="77" t="s">
        <v>765</v>
      </c>
      <c r="D695" s="77">
        <v>10480</v>
      </c>
      <c r="E695" s="77">
        <v>2848</v>
      </c>
      <c r="F695" s="77">
        <v>4027</v>
      </c>
      <c r="G695" s="1">
        <f t="shared" si="30"/>
        <v>0.27175572519083968</v>
      </c>
      <c r="H695" s="1">
        <f t="shared" si="31"/>
        <v>3.3096597963744725</v>
      </c>
      <c r="I695" s="77">
        <v>0.20765809286737499</v>
      </c>
      <c r="J695" s="1">
        <f t="shared" si="32"/>
        <v>2176.2568132500901</v>
      </c>
    </row>
    <row r="696" spans="1:10">
      <c r="A696" s="77">
        <v>5</v>
      </c>
      <c r="B696" s="77">
        <v>1363</v>
      </c>
      <c r="C696" s="77" t="s">
        <v>766</v>
      </c>
      <c r="D696" s="77">
        <v>793</v>
      </c>
      <c r="E696" s="77">
        <v>119</v>
      </c>
      <c r="F696" s="77">
        <v>1050</v>
      </c>
      <c r="G696" s="1">
        <f t="shared" si="30"/>
        <v>0.15006305170239598</v>
      </c>
      <c r="H696" s="1">
        <f t="shared" si="31"/>
        <v>0.86857142857142855</v>
      </c>
      <c r="I696" s="77">
        <v>-0.48752017439161899</v>
      </c>
      <c r="J696" s="1">
        <f t="shared" si="32"/>
        <v>-386.60349829255387</v>
      </c>
    </row>
    <row r="697" spans="1:10">
      <c r="A697" s="77">
        <v>5</v>
      </c>
      <c r="B697" s="77">
        <v>1364</v>
      </c>
      <c r="C697" s="77" t="s">
        <v>767</v>
      </c>
      <c r="D697" s="77">
        <v>8280</v>
      </c>
      <c r="E697" s="77">
        <v>2749</v>
      </c>
      <c r="F697" s="77">
        <v>1296</v>
      </c>
      <c r="G697" s="1">
        <f t="shared" si="30"/>
        <v>0.33200483091787442</v>
      </c>
      <c r="H697" s="1">
        <f t="shared" si="31"/>
        <v>8.5100308641975317</v>
      </c>
      <c r="I697" s="77">
        <v>0.42324310248856201</v>
      </c>
      <c r="J697" s="1">
        <f t="shared" si="32"/>
        <v>3504.4528886052935</v>
      </c>
    </row>
    <row r="698" spans="1:10">
      <c r="A698" s="77">
        <v>5</v>
      </c>
      <c r="B698" s="77">
        <v>1365</v>
      </c>
      <c r="C698" s="77" t="s">
        <v>768</v>
      </c>
      <c r="D698" s="77">
        <v>1031</v>
      </c>
      <c r="E698" s="77">
        <v>121</v>
      </c>
      <c r="F698" s="77">
        <v>781</v>
      </c>
      <c r="G698" s="1">
        <f t="shared" si="30"/>
        <v>0.11736178467507274</v>
      </c>
      <c r="H698" s="1">
        <f t="shared" si="31"/>
        <v>1.4750320102432779</v>
      </c>
      <c r="I698" s="77">
        <v>-0.496900854953155</v>
      </c>
      <c r="J698" s="1">
        <f t="shared" si="32"/>
        <v>-512.30478145670281</v>
      </c>
    </row>
    <row r="699" spans="1:10">
      <c r="A699" s="77">
        <v>5</v>
      </c>
      <c r="B699" s="77">
        <v>1366</v>
      </c>
      <c r="C699" s="77" t="s">
        <v>769</v>
      </c>
      <c r="D699" s="77">
        <v>961</v>
      </c>
      <c r="E699" s="77">
        <v>512</v>
      </c>
      <c r="F699" s="77">
        <v>1901</v>
      </c>
      <c r="G699" s="1">
        <f t="shared" si="30"/>
        <v>0.53277835587929245</v>
      </c>
      <c r="H699" s="1">
        <f t="shared" si="31"/>
        <v>0.77485533929510786</v>
      </c>
      <c r="I699" s="77">
        <v>5.3842150219503698E-2</v>
      </c>
      <c r="J699" s="1">
        <f t="shared" si="32"/>
        <v>51.742306360943054</v>
      </c>
    </row>
    <row r="700" spans="1:10">
      <c r="A700" s="77">
        <v>5</v>
      </c>
      <c r="B700" s="77">
        <v>1367</v>
      </c>
      <c r="C700" s="77" t="s">
        <v>770</v>
      </c>
      <c r="D700" s="77">
        <v>3571</v>
      </c>
      <c r="E700" s="77">
        <v>1044</v>
      </c>
      <c r="F700" s="77">
        <v>9606</v>
      </c>
      <c r="G700" s="1">
        <f t="shared" si="30"/>
        <v>0.29235508260991316</v>
      </c>
      <c r="H700" s="1">
        <f t="shared" si="31"/>
        <v>0.48042889860503851</v>
      </c>
      <c r="I700" s="77">
        <v>-0.18439133156540699</v>
      </c>
      <c r="J700" s="1">
        <f t="shared" si="32"/>
        <v>-658.46144502006837</v>
      </c>
    </row>
    <row r="701" spans="1:10">
      <c r="A701" s="77">
        <v>5</v>
      </c>
      <c r="B701" s="77">
        <v>1368</v>
      </c>
      <c r="C701" s="77" t="s">
        <v>771</v>
      </c>
      <c r="D701" s="77">
        <v>787</v>
      </c>
      <c r="E701" s="77">
        <v>192</v>
      </c>
      <c r="F701" s="77">
        <v>2995</v>
      </c>
      <c r="G701" s="1">
        <f t="shared" si="30"/>
        <v>0.24396442185514614</v>
      </c>
      <c r="H701" s="1">
        <f t="shared" si="31"/>
        <v>0.32687813021702838</v>
      </c>
      <c r="I701" s="77">
        <v>-0.37925420913978802</v>
      </c>
      <c r="J701" s="1">
        <f t="shared" si="32"/>
        <v>-298.4730625930132</v>
      </c>
    </row>
    <row r="702" spans="1:10">
      <c r="A702" s="77">
        <v>5</v>
      </c>
      <c r="B702" s="77">
        <v>1369</v>
      </c>
      <c r="C702" s="77" t="s">
        <v>772</v>
      </c>
      <c r="D702" s="77">
        <v>83</v>
      </c>
      <c r="E702" s="77">
        <v>14</v>
      </c>
      <c r="F702" s="77">
        <v>838</v>
      </c>
      <c r="G702" s="1">
        <f t="shared" si="30"/>
        <v>0.16867469879518071</v>
      </c>
      <c r="H702" s="1">
        <f t="shared" si="31"/>
        <v>0.11575178997613365</v>
      </c>
      <c r="I702" s="77">
        <v>-0.52467751762377701</v>
      </c>
      <c r="J702" s="1">
        <f t="shared" si="32"/>
        <v>-43.548233962773494</v>
      </c>
    </row>
    <row r="703" spans="1:10">
      <c r="A703" s="77">
        <v>5</v>
      </c>
      <c r="B703" s="77">
        <v>1370</v>
      </c>
      <c r="C703" s="77" t="s">
        <v>773</v>
      </c>
      <c r="D703" s="77">
        <v>2145</v>
      </c>
      <c r="E703" s="77">
        <v>634</v>
      </c>
      <c r="F703" s="77">
        <v>2209</v>
      </c>
      <c r="G703" s="1">
        <f t="shared" si="30"/>
        <v>0.29557109557109557</v>
      </c>
      <c r="H703" s="1">
        <f t="shared" si="31"/>
        <v>1.2580353100950656</v>
      </c>
      <c r="I703" s="77">
        <v>-0.20764554662618501</v>
      </c>
      <c r="J703" s="1">
        <f t="shared" si="32"/>
        <v>-445.39969751316681</v>
      </c>
    </row>
    <row r="704" spans="1:10">
      <c r="A704" s="77">
        <v>5</v>
      </c>
      <c r="B704" s="77">
        <v>1371</v>
      </c>
      <c r="C704" s="77" t="s">
        <v>774</v>
      </c>
      <c r="D704" s="77">
        <v>1665</v>
      </c>
      <c r="E704" s="77">
        <v>251</v>
      </c>
      <c r="F704" s="77">
        <v>1716</v>
      </c>
      <c r="G704" s="1">
        <f t="shared" si="30"/>
        <v>0.15075075075075076</v>
      </c>
      <c r="H704" s="1">
        <f t="shared" si="31"/>
        <v>1.1165501165501166</v>
      </c>
      <c r="I704" s="77">
        <v>-0.43815314017977602</v>
      </c>
      <c r="J704" s="1">
        <f t="shared" si="32"/>
        <v>-729.5249783993271</v>
      </c>
    </row>
    <row r="705" spans="1:10">
      <c r="A705" s="77">
        <v>5</v>
      </c>
      <c r="B705" s="77">
        <v>1372</v>
      </c>
      <c r="C705" s="77" t="s">
        <v>55</v>
      </c>
      <c r="D705" s="77">
        <v>14183</v>
      </c>
      <c r="E705" s="77">
        <v>9855</v>
      </c>
      <c r="F705" s="77">
        <v>5012</v>
      </c>
      <c r="G705" s="1">
        <f t="shared" si="30"/>
        <v>0.69484594232531904</v>
      </c>
      <c r="H705" s="1">
        <f t="shared" si="31"/>
        <v>4.7960893854748603</v>
      </c>
      <c r="I705" s="77">
        <v>1.0269662765888501</v>
      </c>
      <c r="J705" s="1">
        <f t="shared" si="32"/>
        <v>14565.462700859662</v>
      </c>
    </row>
    <row r="706" spans="1:10">
      <c r="A706" s="77">
        <v>5</v>
      </c>
      <c r="B706" s="77">
        <v>1373</v>
      </c>
      <c r="C706" s="77" t="s">
        <v>775</v>
      </c>
      <c r="D706" s="77">
        <v>3082</v>
      </c>
      <c r="E706" s="77">
        <v>789</v>
      </c>
      <c r="F706" s="77">
        <v>1012</v>
      </c>
      <c r="G706" s="1">
        <f t="shared" si="30"/>
        <v>0.25600259571706685</v>
      </c>
      <c r="H706" s="1">
        <f t="shared" si="31"/>
        <v>3.825098814229249</v>
      </c>
      <c r="I706" s="77">
        <v>-0.111385097436299</v>
      </c>
      <c r="J706" s="1">
        <f t="shared" si="32"/>
        <v>-343.28887029867354</v>
      </c>
    </row>
    <row r="707" spans="1:10">
      <c r="A707" s="77">
        <v>5</v>
      </c>
      <c r="B707" s="77">
        <v>1374</v>
      </c>
      <c r="C707" s="77" t="s">
        <v>776</v>
      </c>
      <c r="D707" s="77">
        <v>862</v>
      </c>
      <c r="E707" s="77">
        <v>184</v>
      </c>
      <c r="F707" s="77">
        <v>690</v>
      </c>
      <c r="G707" s="1">
        <f t="shared" si="30"/>
        <v>0.21345707656612528</v>
      </c>
      <c r="H707" s="1">
        <f t="shared" si="31"/>
        <v>1.5159420289855072</v>
      </c>
      <c r="I707" s="77">
        <v>-0.36728698047730302</v>
      </c>
      <c r="J707" s="1">
        <f t="shared" si="32"/>
        <v>-316.60137717143522</v>
      </c>
    </row>
    <row r="708" spans="1:10">
      <c r="A708" s="77">
        <v>5</v>
      </c>
      <c r="B708" s="77">
        <v>1375</v>
      </c>
      <c r="C708" s="77" t="s">
        <v>777</v>
      </c>
      <c r="D708" s="77">
        <v>2321</v>
      </c>
      <c r="E708" s="77">
        <v>568</v>
      </c>
      <c r="F708" s="77">
        <v>3846</v>
      </c>
      <c r="G708" s="1">
        <f t="shared" si="30"/>
        <v>0.24472210254200777</v>
      </c>
      <c r="H708" s="1">
        <f t="shared" si="31"/>
        <v>0.75117004680187205</v>
      </c>
      <c r="I708" s="77">
        <v>-0.29356344544934698</v>
      </c>
      <c r="J708" s="1">
        <f t="shared" si="32"/>
        <v>-681.36075688793437</v>
      </c>
    </row>
    <row r="709" spans="1:10">
      <c r="A709" s="77">
        <v>6</v>
      </c>
      <c r="B709" s="77">
        <v>1401</v>
      </c>
      <c r="C709" s="77" t="s">
        <v>778</v>
      </c>
      <c r="D709" s="77">
        <v>5242</v>
      </c>
      <c r="E709" s="77">
        <v>2020</v>
      </c>
      <c r="F709" s="77">
        <v>4902</v>
      </c>
      <c r="G709" s="1">
        <f t="shared" si="30"/>
        <v>0.38534910339565054</v>
      </c>
      <c r="H709" s="1">
        <f t="shared" si="31"/>
        <v>1.4814361485108118</v>
      </c>
      <c r="I709" s="77">
        <v>6.1957930960165497E-2</v>
      </c>
      <c r="J709" s="1">
        <f t="shared" si="32"/>
        <v>324.78347409318752</v>
      </c>
    </row>
    <row r="710" spans="1:10">
      <c r="A710" s="77">
        <v>6</v>
      </c>
      <c r="B710" s="77">
        <v>1402</v>
      </c>
      <c r="C710" s="77" t="s">
        <v>779</v>
      </c>
      <c r="D710" s="77">
        <v>3721</v>
      </c>
      <c r="E710" s="77">
        <v>1774</v>
      </c>
      <c r="F710" s="77">
        <v>4193</v>
      </c>
      <c r="G710" s="1">
        <f t="shared" si="30"/>
        <v>0.47675356087073367</v>
      </c>
      <c r="H710" s="1">
        <f t="shared" si="31"/>
        <v>1.310517529215359</v>
      </c>
      <c r="I710" s="77">
        <v>0.117430044212453</v>
      </c>
      <c r="J710" s="1">
        <f t="shared" si="32"/>
        <v>436.9571945145376</v>
      </c>
    </row>
    <row r="711" spans="1:10">
      <c r="A711" s="77">
        <v>6</v>
      </c>
      <c r="B711" s="77">
        <v>1403</v>
      </c>
      <c r="C711" s="77" t="s">
        <v>780</v>
      </c>
      <c r="D711" s="77">
        <v>3513</v>
      </c>
      <c r="E711" s="77">
        <v>942</v>
      </c>
      <c r="F711" s="77">
        <v>7847</v>
      </c>
      <c r="G711" s="1">
        <f t="shared" si="30"/>
        <v>0.26814688300597778</v>
      </c>
      <c r="H711" s="1">
        <f t="shared" si="31"/>
        <v>0.56773289155091122</v>
      </c>
      <c r="I711" s="77">
        <v>-0.217145586733408</v>
      </c>
      <c r="J711" s="1">
        <f t="shared" si="32"/>
        <v>-762.83244619446236</v>
      </c>
    </row>
    <row r="712" spans="1:10">
      <c r="A712" s="77">
        <v>6</v>
      </c>
      <c r="B712" s="77">
        <v>1404</v>
      </c>
      <c r="C712" s="77" t="s">
        <v>781</v>
      </c>
      <c r="D712" s="77">
        <v>5485</v>
      </c>
      <c r="E712" s="77">
        <v>1579</v>
      </c>
      <c r="F712" s="77">
        <v>7231</v>
      </c>
      <c r="G712" s="1">
        <f t="shared" si="30"/>
        <v>0.28787602552415681</v>
      </c>
      <c r="H712" s="1">
        <f t="shared" si="31"/>
        <v>0.97690499239385975</v>
      </c>
      <c r="I712" s="77">
        <v>-8.6530777230519995E-2</v>
      </c>
      <c r="J712" s="1">
        <f t="shared" si="32"/>
        <v>-474.62131310940219</v>
      </c>
    </row>
    <row r="713" spans="1:10">
      <c r="A713" s="77">
        <v>6</v>
      </c>
      <c r="B713" s="77">
        <v>1405</v>
      </c>
      <c r="C713" s="77" t="s">
        <v>782</v>
      </c>
      <c r="D713" s="77">
        <v>2049</v>
      </c>
      <c r="E713" s="77">
        <v>896</v>
      </c>
      <c r="F713" s="77">
        <v>3962</v>
      </c>
      <c r="G713" s="1">
        <f t="shared" ref="G713:G776" si="33">E713/D713</f>
        <v>0.43728648121034652</v>
      </c>
      <c r="H713" s="1">
        <f t="shared" ref="H713:H776" si="34">(D713+E713)/F713</f>
        <v>0.74331145885916206</v>
      </c>
      <c r="I713" s="77">
        <v>-3.4855676177738E-2</v>
      </c>
      <c r="J713" s="1">
        <f t="shared" ref="J713:J776" si="35">I713*D713</f>
        <v>-71.419280488185166</v>
      </c>
    </row>
    <row r="714" spans="1:10">
      <c r="A714" s="77">
        <v>6</v>
      </c>
      <c r="B714" s="77">
        <v>1406</v>
      </c>
      <c r="C714" s="77" t="s">
        <v>783</v>
      </c>
      <c r="D714" s="77">
        <v>4597</v>
      </c>
      <c r="E714" s="77">
        <v>2589</v>
      </c>
      <c r="F714" s="77">
        <v>4730</v>
      </c>
      <c r="G714" s="1">
        <f t="shared" si="33"/>
        <v>0.56319338699151622</v>
      </c>
      <c r="H714" s="1">
        <f t="shared" si="34"/>
        <v>1.5192389006342495</v>
      </c>
      <c r="I714" s="77">
        <v>0.285851323981412</v>
      </c>
      <c r="J714" s="1">
        <f t="shared" si="35"/>
        <v>1314.058536342551</v>
      </c>
    </row>
    <row r="715" spans="1:10">
      <c r="A715" s="77">
        <v>6</v>
      </c>
      <c r="B715" s="77">
        <v>1407</v>
      </c>
      <c r="C715" s="77" t="s">
        <v>784</v>
      </c>
      <c r="D715" s="77">
        <v>9822</v>
      </c>
      <c r="E715" s="77">
        <v>6736</v>
      </c>
      <c r="F715" s="77">
        <v>7024</v>
      </c>
      <c r="G715" s="1">
        <f t="shared" si="33"/>
        <v>0.68580737120749335</v>
      </c>
      <c r="H715" s="1">
        <f t="shared" si="34"/>
        <v>2.3573462414578588</v>
      </c>
      <c r="I715" s="77">
        <v>0.72015762849558096</v>
      </c>
      <c r="J715" s="1">
        <f t="shared" si="35"/>
        <v>7073.3882270835966</v>
      </c>
    </row>
    <row r="716" spans="1:10">
      <c r="A716" s="77">
        <v>7</v>
      </c>
      <c r="B716" s="77">
        <v>1501</v>
      </c>
      <c r="C716" s="77" t="s">
        <v>785</v>
      </c>
      <c r="D716" s="77">
        <v>3231</v>
      </c>
      <c r="E716" s="77">
        <v>783</v>
      </c>
      <c r="F716" s="77">
        <v>2217</v>
      </c>
      <c r="G716" s="1">
        <f t="shared" si="33"/>
        <v>0.24233983286908078</v>
      </c>
      <c r="H716" s="1">
        <f t="shared" si="34"/>
        <v>1.8105548037889039</v>
      </c>
      <c r="I716" s="77">
        <v>-0.21164135432321299</v>
      </c>
      <c r="J716" s="1">
        <f t="shared" si="35"/>
        <v>-683.81321581830116</v>
      </c>
    </row>
    <row r="717" spans="1:10">
      <c r="A717" s="77">
        <v>7</v>
      </c>
      <c r="B717" s="77">
        <v>1502</v>
      </c>
      <c r="C717" s="77" t="s">
        <v>786</v>
      </c>
      <c r="D717" s="77">
        <v>5305</v>
      </c>
      <c r="E717" s="77">
        <v>1442</v>
      </c>
      <c r="F717" s="77">
        <v>975</v>
      </c>
      <c r="G717" s="1">
        <f t="shared" si="33"/>
        <v>0.27181903864278983</v>
      </c>
      <c r="H717" s="1">
        <f t="shared" si="34"/>
        <v>6.92</v>
      </c>
      <c r="I717" s="77">
        <v>0.14117723526064699</v>
      </c>
      <c r="J717" s="1">
        <f t="shared" si="35"/>
        <v>748.94523305773225</v>
      </c>
    </row>
    <row r="718" spans="1:10">
      <c r="A718" s="77">
        <v>7</v>
      </c>
      <c r="B718" s="77">
        <v>1503</v>
      </c>
      <c r="C718" s="77" t="s">
        <v>787</v>
      </c>
      <c r="D718" s="77">
        <v>1775</v>
      </c>
      <c r="E718" s="77">
        <v>542</v>
      </c>
      <c r="F718" s="77">
        <v>1491</v>
      </c>
      <c r="G718" s="1">
        <f t="shared" si="33"/>
        <v>0.30535211267605633</v>
      </c>
      <c r="H718" s="1">
        <f t="shared" si="34"/>
        <v>1.5539906103286385</v>
      </c>
      <c r="I718" s="77">
        <v>-0.19700849659140601</v>
      </c>
      <c r="J718" s="1">
        <f t="shared" si="35"/>
        <v>-349.69008144974566</v>
      </c>
    </row>
    <row r="719" spans="1:10">
      <c r="A719" s="77">
        <v>7</v>
      </c>
      <c r="B719" s="77">
        <v>1504</v>
      </c>
      <c r="C719" s="77" t="s">
        <v>788</v>
      </c>
      <c r="D719" s="77">
        <v>1219</v>
      </c>
      <c r="E719" s="77">
        <v>218</v>
      </c>
      <c r="F719" s="77">
        <v>2157</v>
      </c>
      <c r="G719" s="1">
        <f t="shared" si="33"/>
        <v>0.17883511074651354</v>
      </c>
      <c r="H719" s="1">
        <f t="shared" si="34"/>
        <v>0.66620305980528516</v>
      </c>
      <c r="I719" s="77">
        <v>-0.43746276775304999</v>
      </c>
      <c r="J719" s="1">
        <f t="shared" si="35"/>
        <v>-533.26711389096795</v>
      </c>
    </row>
    <row r="720" spans="1:10">
      <c r="A720" s="77">
        <v>7</v>
      </c>
      <c r="B720" s="77">
        <v>1505</v>
      </c>
      <c r="C720" s="77" t="s">
        <v>789</v>
      </c>
      <c r="D720" s="77">
        <v>4268</v>
      </c>
      <c r="E720" s="77">
        <v>976</v>
      </c>
      <c r="F720" s="77">
        <v>938</v>
      </c>
      <c r="G720" s="1">
        <f t="shared" si="33"/>
        <v>0.22867853795688847</v>
      </c>
      <c r="H720" s="1">
        <f t="shared" si="34"/>
        <v>5.5906183368869939</v>
      </c>
      <c r="I720" s="77">
        <v>-2.1964253858401301E-2</v>
      </c>
      <c r="J720" s="1">
        <f t="shared" si="35"/>
        <v>-93.743435467656752</v>
      </c>
    </row>
    <row r="721" spans="1:10">
      <c r="A721" s="77">
        <v>7</v>
      </c>
      <c r="B721" s="77">
        <v>1506</v>
      </c>
      <c r="C721" s="77" t="s">
        <v>790</v>
      </c>
      <c r="D721" s="77">
        <v>2040</v>
      </c>
      <c r="E721" s="77">
        <v>421</v>
      </c>
      <c r="F721" s="77">
        <v>1376</v>
      </c>
      <c r="G721" s="1">
        <f t="shared" si="33"/>
        <v>0.20637254901960783</v>
      </c>
      <c r="H721" s="1">
        <f t="shared" si="34"/>
        <v>1.788517441860465</v>
      </c>
      <c r="I721" s="77">
        <v>-0.31457548781593098</v>
      </c>
      <c r="J721" s="1">
        <f t="shared" si="35"/>
        <v>-641.7339951444992</v>
      </c>
    </row>
    <row r="722" spans="1:10">
      <c r="A722" s="77">
        <v>7</v>
      </c>
      <c r="B722" s="77">
        <v>1507</v>
      </c>
      <c r="C722" s="77" t="s">
        <v>791</v>
      </c>
      <c r="D722" s="77">
        <v>5445</v>
      </c>
      <c r="E722" s="77">
        <v>2727</v>
      </c>
      <c r="F722" s="77">
        <v>1186</v>
      </c>
      <c r="G722" s="1">
        <f t="shared" si="33"/>
        <v>0.50082644628099171</v>
      </c>
      <c r="H722" s="1">
        <f t="shared" si="34"/>
        <v>6.8903878583473865</v>
      </c>
      <c r="I722" s="77">
        <v>0.46796777563807401</v>
      </c>
      <c r="J722" s="1">
        <f t="shared" si="35"/>
        <v>2548.0845383493129</v>
      </c>
    </row>
    <row r="723" spans="1:10">
      <c r="A723" s="77">
        <v>7</v>
      </c>
      <c r="B723" s="77">
        <v>1508</v>
      </c>
      <c r="C723" s="77" t="s">
        <v>792</v>
      </c>
      <c r="D723" s="77">
        <v>3123</v>
      </c>
      <c r="E723" s="77">
        <v>813</v>
      </c>
      <c r="F723" s="77">
        <v>1584</v>
      </c>
      <c r="G723" s="1">
        <f t="shared" si="33"/>
        <v>0.26032660902977905</v>
      </c>
      <c r="H723" s="1">
        <f t="shared" si="34"/>
        <v>2.4848484848484849</v>
      </c>
      <c r="I723" s="77">
        <v>-0.16173033780936599</v>
      </c>
      <c r="J723" s="1">
        <f t="shared" si="35"/>
        <v>-505.08384497865001</v>
      </c>
    </row>
    <row r="724" spans="1:10">
      <c r="A724" s="77">
        <v>7</v>
      </c>
      <c r="B724" s="77">
        <v>1509</v>
      </c>
      <c r="C724" s="77" t="s">
        <v>793</v>
      </c>
      <c r="D724" s="77">
        <v>7789</v>
      </c>
      <c r="E724" s="77">
        <v>7481</v>
      </c>
      <c r="F724" s="77">
        <v>1082</v>
      </c>
      <c r="G724" s="1">
        <f t="shared" si="33"/>
        <v>0.96045705482090127</v>
      </c>
      <c r="H724" s="1">
        <f t="shared" si="34"/>
        <v>14.112754158964879</v>
      </c>
      <c r="I724" s="77">
        <v>1.52907081344913</v>
      </c>
      <c r="J724" s="1">
        <f t="shared" si="35"/>
        <v>11909.932565955274</v>
      </c>
    </row>
    <row r="725" spans="1:10">
      <c r="A725" s="77">
        <v>7</v>
      </c>
      <c r="B725" s="77">
        <v>1510</v>
      </c>
      <c r="C725" s="77" t="s">
        <v>794</v>
      </c>
      <c r="D725" s="77">
        <v>4518</v>
      </c>
      <c r="E725" s="77">
        <v>2222</v>
      </c>
      <c r="F725" s="77">
        <v>901</v>
      </c>
      <c r="G725" s="1">
        <f t="shared" si="33"/>
        <v>0.49181053563523686</v>
      </c>
      <c r="H725" s="1">
        <f t="shared" si="34"/>
        <v>7.4805771365149836</v>
      </c>
      <c r="I725" s="77">
        <v>0.44091003754781199</v>
      </c>
      <c r="J725" s="1">
        <f t="shared" si="35"/>
        <v>1992.0315496410146</v>
      </c>
    </row>
    <row r="726" spans="1:10">
      <c r="A726" s="77">
        <v>7</v>
      </c>
      <c r="B726" s="77">
        <v>1511</v>
      </c>
      <c r="C726" s="77" t="s">
        <v>795</v>
      </c>
      <c r="D726" s="77">
        <v>2024</v>
      </c>
      <c r="E726" s="77">
        <v>478</v>
      </c>
      <c r="F726" s="77">
        <v>6966</v>
      </c>
      <c r="G726" s="1">
        <f t="shared" si="33"/>
        <v>0.23616600790513834</v>
      </c>
      <c r="H726" s="1">
        <f t="shared" si="34"/>
        <v>0.35917312661498707</v>
      </c>
      <c r="I726" s="77">
        <v>-0.33543360676762801</v>
      </c>
      <c r="J726" s="1">
        <f t="shared" si="35"/>
        <v>-678.91762009767911</v>
      </c>
    </row>
    <row r="727" spans="1:10">
      <c r="A727" s="77">
        <v>8</v>
      </c>
      <c r="B727" s="77">
        <v>1601</v>
      </c>
      <c r="C727" s="77" t="s">
        <v>796</v>
      </c>
      <c r="D727" s="77">
        <v>188</v>
      </c>
      <c r="E727" s="77">
        <v>24</v>
      </c>
      <c r="F727" s="77">
        <v>652</v>
      </c>
      <c r="G727" s="1">
        <f t="shared" si="33"/>
        <v>0.1276595744680851</v>
      </c>
      <c r="H727" s="1">
        <f t="shared" si="34"/>
        <v>0.32515337423312884</v>
      </c>
      <c r="I727" s="77">
        <v>-0.56872985594397496</v>
      </c>
      <c r="J727" s="1">
        <f t="shared" si="35"/>
        <v>-106.92121291746729</v>
      </c>
    </row>
    <row r="728" spans="1:10">
      <c r="A728" s="77">
        <v>8</v>
      </c>
      <c r="B728" s="77">
        <v>1602</v>
      </c>
      <c r="C728" s="77" t="s">
        <v>797</v>
      </c>
      <c r="D728" s="77">
        <v>1988</v>
      </c>
      <c r="E728" s="77">
        <v>973</v>
      </c>
      <c r="F728" s="77">
        <v>1525</v>
      </c>
      <c r="G728" s="1">
        <f t="shared" si="33"/>
        <v>0.48943661971830987</v>
      </c>
      <c r="H728" s="1">
        <f t="shared" si="34"/>
        <v>1.941639344262295</v>
      </c>
      <c r="I728" s="77">
        <v>8.7878992917733101E-2</v>
      </c>
      <c r="J728" s="1">
        <f t="shared" si="35"/>
        <v>174.70343792045341</v>
      </c>
    </row>
    <row r="729" spans="1:10">
      <c r="A729" s="77">
        <v>8</v>
      </c>
      <c r="B729" s="77">
        <v>1603</v>
      </c>
      <c r="C729" s="77" t="s">
        <v>798</v>
      </c>
      <c r="D729" s="77">
        <v>328</v>
      </c>
      <c r="E729" s="77">
        <v>204</v>
      </c>
      <c r="F729" s="77">
        <v>764</v>
      </c>
      <c r="G729" s="1">
        <f t="shared" si="33"/>
        <v>0.62195121951219512</v>
      </c>
      <c r="H729" s="1">
        <f t="shared" si="34"/>
        <v>0.69633507853403143</v>
      </c>
      <c r="I729" s="77">
        <v>0.148511167014063</v>
      </c>
      <c r="J729" s="1">
        <f t="shared" si="35"/>
        <v>48.711662780612663</v>
      </c>
    </row>
    <row r="730" spans="1:10">
      <c r="A730" s="77">
        <v>8</v>
      </c>
      <c r="B730" s="77">
        <v>1605</v>
      </c>
      <c r="C730" s="77" t="s">
        <v>799</v>
      </c>
      <c r="D730" s="77">
        <v>698</v>
      </c>
      <c r="E730" s="77">
        <v>260</v>
      </c>
      <c r="F730" s="77">
        <v>4834</v>
      </c>
      <c r="G730" s="1">
        <f t="shared" si="33"/>
        <v>0.37249283667621774</v>
      </c>
      <c r="H730" s="1">
        <f t="shared" si="34"/>
        <v>0.19817956143980139</v>
      </c>
      <c r="I730" s="77">
        <v>-0.20794435552861601</v>
      </c>
      <c r="J730" s="1">
        <f t="shared" si="35"/>
        <v>-145.14516015897397</v>
      </c>
    </row>
    <row r="731" spans="1:10">
      <c r="A731" s="77">
        <v>8</v>
      </c>
      <c r="B731" s="77">
        <v>1606</v>
      </c>
      <c r="C731" s="77" t="s">
        <v>800</v>
      </c>
      <c r="D731" s="77">
        <v>635</v>
      </c>
      <c r="E731" s="77">
        <v>189</v>
      </c>
      <c r="F731" s="77">
        <v>3069</v>
      </c>
      <c r="G731" s="1">
        <f t="shared" si="33"/>
        <v>0.29763779527559053</v>
      </c>
      <c r="H731" s="1">
        <f t="shared" si="34"/>
        <v>0.26849136526555883</v>
      </c>
      <c r="I731" s="77">
        <v>-0.31287273211358702</v>
      </c>
      <c r="J731" s="1">
        <f t="shared" si="35"/>
        <v>-198.67418489212776</v>
      </c>
    </row>
    <row r="732" spans="1:10">
      <c r="A732" s="77">
        <v>8</v>
      </c>
      <c r="B732" s="77">
        <v>1607</v>
      </c>
      <c r="C732" s="77" t="s">
        <v>801</v>
      </c>
      <c r="D732" s="77">
        <v>2604</v>
      </c>
      <c r="E732" s="77">
        <v>1276</v>
      </c>
      <c r="F732" s="77">
        <v>1712</v>
      </c>
      <c r="G732" s="1">
        <f t="shared" si="33"/>
        <v>0.49001536098310294</v>
      </c>
      <c r="H732" s="1">
        <f t="shared" si="34"/>
        <v>2.2663551401869158</v>
      </c>
      <c r="I732" s="77">
        <v>0.129376755481376</v>
      </c>
      <c r="J732" s="1">
        <f t="shared" si="35"/>
        <v>336.89707127350312</v>
      </c>
    </row>
    <row r="733" spans="1:10">
      <c r="A733" s="77">
        <v>8</v>
      </c>
      <c r="B733" s="77">
        <v>1608</v>
      </c>
      <c r="C733" s="77" t="s">
        <v>802</v>
      </c>
      <c r="D733" s="77">
        <v>510</v>
      </c>
      <c r="E733" s="77">
        <v>213</v>
      </c>
      <c r="F733" s="77">
        <v>1127</v>
      </c>
      <c r="G733" s="1">
        <f t="shared" si="33"/>
        <v>0.41764705882352943</v>
      </c>
      <c r="H733" s="1">
        <f t="shared" si="34"/>
        <v>0.64152617568766634</v>
      </c>
      <c r="I733" s="77">
        <v>-0.133310476681227</v>
      </c>
      <c r="J733" s="1">
        <f t="shared" si="35"/>
        <v>-67.988343107425777</v>
      </c>
    </row>
    <row r="734" spans="1:10">
      <c r="A734" s="77">
        <v>8</v>
      </c>
      <c r="B734" s="77">
        <v>1609</v>
      </c>
      <c r="C734" s="77" t="s">
        <v>58</v>
      </c>
      <c r="D734" s="77">
        <v>5892</v>
      </c>
      <c r="E734" s="77">
        <v>3945</v>
      </c>
      <c r="F734" s="77">
        <v>3950</v>
      </c>
      <c r="G734" s="1">
        <f t="shared" si="33"/>
        <v>0.66955193482688391</v>
      </c>
      <c r="H734" s="1">
        <f t="shared" si="34"/>
        <v>2.4903797468354432</v>
      </c>
      <c r="I734" s="77">
        <v>0.53347035333317405</v>
      </c>
      <c r="J734" s="1">
        <f t="shared" si="35"/>
        <v>3143.2073218390615</v>
      </c>
    </row>
    <row r="735" spans="1:10">
      <c r="A735" s="77">
        <v>8</v>
      </c>
      <c r="B735" s="77">
        <v>1610</v>
      </c>
      <c r="C735" s="77" t="s">
        <v>803</v>
      </c>
      <c r="D735" s="77">
        <v>1021</v>
      </c>
      <c r="E735" s="77">
        <v>160</v>
      </c>
      <c r="F735" s="77">
        <v>1447</v>
      </c>
      <c r="G735" s="1">
        <f t="shared" si="33"/>
        <v>0.15670910871694418</v>
      </c>
      <c r="H735" s="1">
        <f t="shared" si="34"/>
        <v>0.81617138908085696</v>
      </c>
      <c r="I735" s="77">
        <v>-0.47060995309444997</v>
      </c>
      <c r="J735" s="1">
        <f t="shared" si="35"/>
        <v>-480.49276210943344</v>
      </c>
    </row>
    <row r="736" spans="1:10">
      <c r="A736" s="77">
        <v>8</v>
      </c>
      <c r="B736" s="77">
        <v>1613</v>
      </c>
      <c r="C736" s="77" t="s">
        <v>804</v>
      </c>
      <c r="D736" s="77">
        <v>1041</v>
      </c>
      <c r="E736" s="77">
        <v>329</v>
      </c>
      <c r="F736" s="77">
        <v>4360</v>
      </c>
      <c r="G736" s="1">
        <f t="shared" si="33"/>
        <v>0.3160422670509126</v>
      </c>
      <c r="H736" s="1">
        <f t="shared" si="34"/>
        <v>0.31422018348623854</v>
      </c>
      <c r="I736" s="77">
        <v>-0.26748489059352898</v>
      </c>
      <c r="J736" s="1">
        <f t="shared" si="35"/>
        <v>-278.45177110786369</v>
      </c>
    </row>
    <row r="737" spans="1:10">
      <c r="A737" s="77">
        <v>8</v>
      </c>
      <c r="B737" s="77">
        <v>1614</v>
      </c>
      <c r="C737" s="77" t="s">
        <v>805</v>
      </c>
      <c r="D737" s="77">
        <v>1132</v>
      </c>
      <c r="E737" s="77">
        <v>149</v>
      </c>
      <c r="F737" s="77">
        <v>1864</v>
      </c>
      <c r="G737" s="1">
        <f t="shared" si="33"/>
        <v>0.13162544169611307</v>
      </c>
      <c r="H737" s="1">
        <f t="shared" si="34"/>
        <v>0.6872317596566524</v>
      </c>
      <c r="I737" s="77">
        <v>-0.50669139733337898</v>
      </c>
      <c r="J737" s="1">
        <f t="shared" si="35"/>
        <v>-573.57466178138498</v>
      </c>
    </row>
    <row r="738" spans="1:10">
      <c r="A738" s="77">
        <v>8</v>
      </c>
      <c r="B738" s="77">
        <v>1615</v>
      </c>
      <c r="C738" s="77" t="s">
        <v>806</v>
      </c>
      <c r="D738" s="77">
        <v>377</v>
      </c>
      <c r="E738" s="77">
        <v>137</v>
      </c>
      <c r="F738" s="77">
        <v>3004</v>
      </c>
      <c r="G738" s="1">
        <f t="shared" si="33"/>
        <v>0.36339522546419101</v>
      </c>
      <c r="H738" s="1">
        <f t="shared" si="34"/>
        <v>0.1711051930758988</v>
      </c>
      <c r="I738" s="77">
        <v>-0.235766419277259</v>
      </c>
      <c r="J738" s="1">
        <f t="shared" si="35"/>
        <v>-88.883940067526638</v>
      </c>
    </row>
    <row r="739" spans="1:10">
      <c r="A739" s="77">
        <v>8</v>
      </c>
      <c r="B739" s="77">
        <v>1616</v>
      </c>
      <c r="C739" s="77" t="s">
        <v>807</v>
      </c>
      <c r="D739" s="77">
        <v>1022</v>
      </c>
      <c r="E739" s="77">
        <v>574</v>
      </c>
      <c r="F739" s="77">
        <v>596</v>
      </c>
      <c r="G739" s="1">
        <f t="shared" si="33"/>
        <v>0.56164383561643838</v>
      </c>
      <c r="H739" s="1">
        <f t="shared" si="34"/>
        <v>2.6778523489932886</v>
      </c>
      <c r="I739" s="77">
        <v>0.179696116658703</v>
      </c>
      <c r="J739" s="1">
        <f t="shared" si="35"/>
        <v>183.64943122519446</v>
      </c>
    </row>
    <row r="740" spans="1:10">
      <c r="A740" s="77">
        <v>8</v>
      </c>
      <c r="B740" s="77">
        <v>1617</v>
      </c>
      <c r="C740" s="77" t="s">
        <v>808</v>
      </c>
      <c r="D740" s="77">
        <v>3143</v>
      </c>
      <c r="E740" s="77">
        <v>972</v>
      </c>
      <c r="F740" s="77">
        <v>2054</v>
      </c>
      <c r="G740" s="1">
        <f t="shared" si="33"/>
        <v>0.30925867006045182</v>
      </c>
      <c r="H740" s="1">
        <f t="shared" si="34"/>
        <v>2.0034079844206425</v>
      </c>
      <c r="I740" s="77">
        <v>-0.112962728279434</v>
      </c>
      <c r="J740" s="1">
        <f t="shared" si="35"/>
        <v>-355.04185498226104</v>
      </c>
    </row>
    <row r="741" spans="1:10">
      <c r="A741" s="77">
        <v>8</v>
      </c>
      <c r="B741" s="77">
        <v>1618</v>
      </c>
      <c r="C741" s="77" t="s">
        <v>809</v>
      </c>
      <c r="D741" s="77">
        <v>440</v>
      </c>
      <c r="E741" s="77">
        <v>138</v>
      </c>
      <c r="F741" s="77">
        <v>698</v>
      </c>
      <c r="G741" s="1">
        <f t="shared" si="33"/>
        <v>0.31363636363636366</v>
      </c>
      <c r="H741" s="1">
        <f t="shared" si="34"/>
        <v>0.82808022922636104</v>
      </c>
      <c r="I741" s="77">
        <v>-0.274492796491622</v>
      </c>
      <c r="J741" s="1">
        <f t="shared" si="35"/>
        <v>-120.77683045631368</v>
      </c>
    </row>
    <row r="742" spans="1:10">
      <c r="A742" s="77">
        <v>8</v>
      </c>
      <c r="B742" s="77">
        <v>1619</v>
      </c>
      <c r="C742" s="77" t="s">
        <v>810</v>
      </c>
      <c r="D742" s="77">
        <v>3953</v>
      </c>
      <c r="E742" s="77">
        <v>2299</v>
      </c>
      <c r="F742" s="77">
        <v>2877</v>
      </c>
      <c r="G742" s="1">
        <f t="shared" si="33"/>
        <v>0.58158360738679482</v>
      </c>
      <c r="H742" s="1">
        <f t="shared" si="34"/>
        <v>2.1730969760166841</v>
      </c>
      <c r="I742" s="77">
        <v>0.31231045038447502</v>
      </c>
      <c r="J742" s="1">
        <f t="shared" si="35"/>
        <v>1234.5632103698297</v>
      </c>
    </row>
    <row r="743" spans="1:10">
      <c r="A743" s="77">
        <v>8</v>
      </c>
      <c r="B743" s="77">
        <v>1620</v>
      </c>
      <c r="C743" s="77" t="s">
        <v>811</v>
      </c>
      <c r="D743" s="77">
        <v>2858</v>
      </c>
      <c r="E743" s="77">
        <v>1680</v>
      </c>
      <c r="F743" s="77">
        <v>779</v>
      </c>
      <c r="G743" s="1">
        <f t="shared" si="33"/>
        <v>0.58782365290412875</v>
      </c>
      <c r="H743" s="1">
        <f t="shared" si="34"/>
        <v>5.8254172015404366</v>
      </c>
      <c r="I743" s="77">
        <v>0.43241676634200998</v>
      </c>
      <c r="J743" s="1">
        <f t="shared" si="35"/>
        <v>1235.8471182054645</v>
      </c>
    </row>
    <row r="744" spans="1:10">
      <c r="A744" s="77">
        <v>8</v>
      </c>
      <c r="B744" s="77">
        <v>1622</v>
      </c>
      <c r="C744" s="77" t="s">
        <v>812</v>
      </c>
      <c r="D744" s="77">
        <v>3939</v>
      </c>
      <c r="E744" s="77">
        <v>2172</v>
      </c>
      <c r="F744" s="77">
        <v>1320</v>
      </c>
      <c r="G744" s="1">
        <f t="shared" si="33"/>
        <v>0.55140898705255137</v>
      </c>
      <c r="H744" s="1">
        <f t="shared" si="34"/>
        <v>4.6295454545454549</v>
      </c>
      <c r="I744" s="77">
        <v>0.37593588619533003</v>
      </c>
      <c r="J744" s="1">
        <f t="shared" si="35"/>
        <v>1480.8114557234051</v>
      </c>
    </row>
    <row r="745" spans="1:10">
      <c r="A745" s="77">
        <v>8</v>
      </c>
      <c r="B745" s="77">
        <v>1623</v>
      </c>
      <c r="C745" s="77" t="s">
        <v>813</v>
      </c>
      <c r="D745" s="77">
        <v>1932</v>
      </c>
      <c r="E745" s="77">
        <v>193</v>
      </c>
      <c r="F745" s="77">
        <v>1151</v>
      </c>
      <c r="G745" s="1">
        <f t="shared" si="33"/>
        <v>9.9896480331262943E-2</v>
      </c>
      <c r="H745" s="1">
        <f t="shared" si="34"/>
        <v>1.8462206776715899</v>
      </c>
      <c r="I745" s="77">
        <v>-0.46645945431086699</v>
      </c>
      <c r="J745" s="1">
        <f t="shared" si="35"/>
        <v>-901.19966572859505</v>
      </c>
    </row>
    <row r="746" spans="1:10">
      <c r="A746" s="77">
        <v>8</v>
      </c>
      <c r="B746" s="77">
        <v>1624</v>
      </c>
      <c r="C746" s="77" t="s">
        <v>814</v>
      </c>
      <c r="D746" s="77">
        <v>460</v>
      </c>
      <c r="E746" s="77">
        <v>71</v>
      </c>
      <c r="F746" s="77">
        <v>1539</v>
      </c>
      <c r="G746" s="1">
        <f t="shared" si="33"/>
        <v>0.15434782608695652</v>
      </c>
      <c r="H746" s="1">
        <f t="shared" si="34"/>
        <v>0.34502923976608185</v>
      </c>
      <c r="I746" s="77">
        <v>-0.51859874610601697</v>
      </c>
      <c r="J746" s="1">
        <f t="shared" si="35"/>
        <v>-238.55542320876782</v>
      </c>
    </row>
    <row r="747" spans="1:10">
      <c r="A747" s="77">
        <v>8</v>
      </c>
      <c r="B747" s="77">
        <v>1625</v>
      </c>
      <c r="C747" s="77" t="s">
        <v>815</v>
      </c>
      <c r="D747" s="77">
        <v>720</v>
      </c>
      <c r="E747" s="77">
        <v>72</v>
      </c>
      <c r="F747" s="77">
        <v>137</v>
      </c>
      <c r="G747" s="1">
        <f t="shared" si="33"/>
        <v>0.1</v>
      </c>
      <c r="H747" s="1">
        <f t="shared" si="34"/>
        <v>5.781021897810219</v>
      </c>
      <c r="I747" s="77">
        <v>-0.34776610442945</v>
      </c>
      <c r="J747" s="1">
        <f t="shared" si="35"/>
        <v>-250.391595189204</v>
      </c>
    </row>
    <row r="748" spans="1:10">
      <c r="A748" s="77">
        <v>8</v>
      </c>
      <c r="B748" s="77">
        <v>1626</v>
      </c>
      <c r="C748" s="77" t="s">
        <v>816</v>
      </c>
      <c r="D748" s="77">
        <v>335</v>
      </c>
      <c r="E748" s="77">
        <v>22</v>
      </c>
      <c r="F748" s="77">
        <v>532</v>
      </c>
      <c r="G748" s="1">
        <f t="shared" si="33"/>
        <v>6.5671641791044774E-2</v>
      </c>
      <c r="H748" s="1">
        <f t="shared" si="34"/>
        <v>0.67105263157894735</v>
      </c>
      <c r="I748" s="77">
        <v>-0.63453508837877504</v>
      </c>
      <c r="J748" s="1">
        <f t="shared" si="35"/>
        <v>-212.56925460688964</v>
      </c>
    </row>
    <row r="749" spans="1:10">
      <c r="A749" s="77">
        <v>8</v>
      </c>
      <c r="B749" s="77">
        <v>1627</v>
      </c>
      <c r="C749" s="77" t="s">
        <v>817</v>
      </c>
      <c r="D749" s="77">
        <v>2365</v>
      </c>
      <c r="E749" s="77">
        <v>1820</v>
      </c>
      <c r="F749" s="77">
        <v>2259</v>
      </c>
      <c r="G749" s="1">
        <f t="shared" si="33"/>
        <v>0.76955602536997891</v>
      </c>
      <c r="H749" s="1">
        <f t="shared" si="34"/>
        <v>1.8525896414342629</v>
      </c>
      <c r="I749" s="77">
        <v>0.49419140895023</v>
      </c>
      <c r="J749" s="1">
        <f t="shared" si="35"/>
        <v>1168.7626821672939</v>
      </c>
    </row>
    <row r="750" spans="1:10">
      <c r="A750" s="77">
        <v>8</v>
      </c>
      <c r="B750" s="77">
        <v>1628</v>
      </c>
      <c r="C750" s="77" t="s">
        <v>818</v>
      </c>
      <c r="D750" s="77">
        <v>482</v>
      </c>
      <c r="E750" s="77">
        <v>29</v>
      </c>
      <c r="F750" s="77">
        <v>225</v>
      </c>
      <c r="G750" s="1">
        <f t="shared" si="33"/>
        <v>6.0165975103734441E-2</v>
      </c>
      <c r="H750" s="1">
        <f t="shared" si="34"/>
        <v>2.2711111111111113</v>
      </c>
      <c r="I750" s="77">
        <v>-0.56645692908677403</v>
      </c>
      <c r="J750" s="1">
        <f t="shared" si="35"/>
        <v>-273.03223981982507</v>
      </c>
    </row>
    <row r="751" spans="1:10">
      <c r="A751" s="77">
        <v>8</v>
      </c>
      <c r="B751" s="77">
        <v>1629</v>
      </c>
      <c r="C751" s="77" t="s">
        <v>819</v>
      </c>
      <c r="D751" s="77">
        <v>307</v>
      </c>
      <c r="E751" s="77">
        <v>20</v>
      </c>
      <c r="F751" s="77">
        <v>886</v>
      </c>
      <c r="G751" s="1">
        <f t="shared" si="33"/>
        <v>6.5146579804560262E-2</v>
      </c>
      <c r="H751" s="1">
        <f t="shared" si="34"/>
        <v>0.3690744920993228</v>
      </c>
      <c r="I751" s="77">
        <v>-0.64959404973925805</v>
      </c>
      <c r="J751" s="1">
        <f t="shared" si="35"/>
        <v>-199.42537326995222</v>
      </c>
    </row>
    <row r="752" spans="1:10">
      <c r="A752" s="77">
        <v>9</v>
      </c>
      <c r="B752" s="77">
        <v>1701</v>
      </c>
      <c r="C752" s="77" t="s">
        <v>820</v>
      </c>
      <c r="D752" s="77">
        <v>21524</v>
      </c>
      <c r="E752" s="77">
        <v>16805</v>
      </c>
      <c r="F752" s="77">
        <v>2463</v>
      </c>
      <c r="G752" s="1">
        <f t="shared" si="33"/>
        <v>0.78075636498792045</v>
      </c>
      <c r="H752" s="1">
        <f t="shared" si="34"/>
        <v>15.561916362159968</v>
      </c>
      <c r="I752" s="77">
        <v>1.93205116976557</v>
      </c>
      <c r="J752" s="1">
        <f t="shared" si="35"/>
        <v>41585.469378034126</v>
      </c>
    </row>
    <row r="753" spans="1:10">
      <c r="A753" s="77">
        <v>9</v>
      </c>
      <c r="B753" s="77">
        <v>1702</v>
      </c>
      <c r="C753" s="77" t="s">
        <v>821</v>
      </c>
      <c r="D753" s="77">
        <v>14259</v>
      </c>
      <c r="E753" s="77">
        <v>7745</v>
      </c>
      <c r="F753" s="77">
        <v>1744</v>
      </c>
      <c r="G753" s="1">
        <f t="shared" si="33"/>
        <v>0.54316571989620588</v>
      </c>
      <c r="H753" s="1">
        <f t="shared" si="34"/>
        <v>12.61697247706422</v>
      </c>
      <c r="I753" s="77">
        <v>1.15654212091773</v>
      </c>
      <c r="J753" s="1">
        <f t="shared" si="35"/>
        <v>16491.134102165914</v>
      </c>
    </row>
    <row r="754" spans="1:10">
      <c r="A754" s="77">
        <v>9</v>
      </c>
      <c r="B754" s="77">
        <v>1703</v>
      </c>
      <c r="C754" s="77" t="s">
        <v>822</v>
      </c>
      <c r="D754" s="77">
        <v>8301</v>
      </c>
      <c r="E754" s="77">
        <v>4293</v>
      </c>
      <c r="F754" s="77">
        <v>1707</v>
      </c>
      <c r="G754" s="1">
        <f t="shared" si="33"/>
        <v>0.51716660643295986</v>
      </c>
      <c r="H754" s="1">
        <f t="shared" si="34"/>
        <v>7.3778558875219682</v>
      </c>
      <c r="I754" s="77">
        <v>0.63536697843898204</v>
      </c>
      <c r="J754" s="1">
        <f t="shared" si="35"/>
        <v>5274.1812880219895</v>
      </c>
    </row>
    <row r="755" spans="1:10">
      <c r="A755" s="77">
        <v>9</v>
      </c>
      <c r="B755" s="77">
        <v>1704</v>
      </c>
      <c r="C755" s="77" t="s">
        <v>823</v>
      </c>
      <c r="D755" s="77">
        <v>4369</v>
      </c>
      <c r="E755" s="77">
        <v>1281</v>
      </c>
      <c r="F755" s="77">
        <v>2706</v>
      </c>
      <c r="G755" s="1">
        <f t="shared" si="33"/>
        <v>0.29320210574502176</v>
      </c>
      <c r="H755" s="1">
        <f t="shared" si="34"/>
        <v>2.0879526977087952</v>
      </c>
      <c r="I755" s="77">
        <v>-7.8960869150305701E-2</v>
      </c>
      <c r="J755" s="1">
        <f t="shared" si="35"/>
        <v>-344.98003731768563</v>
      </c>
    </row>
    <row r="756" spans="1:10">
      <c r="A756" s="77">
        <v>9</v>
      </c>
      <c r="B756" s="77">
        <v>1705</v>
      </c>
      <c r="C756" s="77" t="s">
        <v>824</v>
      </c>
      <c r="D756" s="77">
        <v>1970</v>
      </c>
      <c r="E756" s="77">
        <v>988</v>
      </c>
      <c r="F756" s="77">
        <v>782</v>
      </c>
      <c r="G756" s="1">
        <f t="shared" si="33"/>
        <v>0.5015228426395939</v>
      </c>
      <c r="H756" s="1">
        <f t="shared" si="34"/>
        <v>3.7826086956521738</v>
      </c>
      <c r="I756" s="77">
        <v>0.18403498666062701</v>
      </c>
      <c r="J756" s="1">
        <f t="shared" si="35"/>
        <v>362.54892372143519</v>
      </c>
    </row>
    <row r="757" spans="1:10">
      <c r="A757" s="77">
        <v>9</v>
      </c>
      <c r="B757" s="77">
        <v>1706</v>
      </c>
      <c r="C757" s="77" t="s">
        <v>825</v>
      </c>
      <c r="D757" s="77">
        <v>5356</v>
      </c>
      <c r="E757" s="77">
        <v>1305</v>
      </c>
      <c r="F757" s="77">
        <v>2949</v>
      </c>
      <c r="G757" s="1">
        <f t="shared" si="33"/>
        <v>0.24365197908887229</v>
      </c>
      <c r="H757" s="1">
        <f t="shared" si="34"/>
        <v>2.2587317734825363</v>
      </c>
      <c r="I757" s="77">
        <v>-9.8628283858200799E-2</v>
      </c>
      <c r="J757" s="1">
        <f t="shared" si="35"/>
        <v>-528.25308834452346</v>
      </c>
    </row>
    <row r="758" spans="1:10">
      <c r="A758" s="77">
        <v>9</v>
      </c>
      <c r="B758" s="77">
        <v>1707</v>
      </c>
      <c r="C758" s="77" t="s">
        <v>826</v>
      </c>
      <c r="D758" s="77">
        <v>8702</v>
      </c>
      <c r="E758" s="77">
        <v>7662</v>
      </c>
      <c r="F758" s="77">
        <v>1449</v>
      </c>
      <c r="G758" s="1">
        <f t="shared" si="33"/>
        <v>0.88048724431165248</v>
      </c>
      <c r="H758" s="1">
        <f t="shared" si="34"/>
        <v>11.293305728088336</v>
      </c>
      <c r="I758" s="77">
        <v>1.3335940868849001</v>
      </c>
      <c r="J758" s="1">
        <f t="shared" si="35"/>
        <v>11604.935744072402</v>
      </c>
    </row>
    <row r="759" spans="1:10">
      <c r="A759" s="77">
        <v>9</v>
      </c>
      <c r="B759" s="77">
        <v>1708</v>
      </c>
      <c r="C759" s="77" t="s">
        <v>827</v>
      </c>
      <c r="D759" s="77">
        <v>8746</v>
      </c>
      <c r="E759" s="77">
        <v>5985</v>
      </c>
      <c r="F759" s="77">
        <v>498</v>
      </c>
      <c r="G759" s="1">
        <f t="shared" si="33"/>
        <v>0.68431282872170129</v>
      </c>
      <c r="H759" s="1">
        <f t="shared" si="34"/>
        <v>29.580321285140563</v>
      </c>
      <c r="I759" s="77">
        <v>1.85367151400216</v>
      </c>
      <c r="J759" s="1">
        <f t="shared" si="35"/>
        <v>16212.211061462891</v>
      </c>
    </row>
    <row r="760" spans="1:10">
      <c r="A760" s="77">
        <v>9</v>
      </c>
      <c r="B760" s="77">
        <v>1709</v>
      </c>
      <c r="C760" s="77" t="s">
        <v>828</v>
      </c>
      <c r="D760" s="77">
        <v>7894</v>
      </c>
      <c r="E760" s="77">
        <v>2530</v>
      </c>
      <c r="F760" s="77">
        <v>2510</v>
      </c>
      <c r="G760" s="1">
        <f t="shared" si="33"/>
        <v>0.32049657968077022</v>
      </c>
      <c r="H760" s="1">
        <f t="shared" si="34"/>
        <v>4.1529880478087646</v>
      </c>
      <c r="I760" s="77">
        <v>0.20121392161599899</v>
      </c>
      <c r="J760" s="1">
        <f t="shared" si="35"/>
        <v>1588.382697236696</v>
      </c>
    </row>
    <row r="761" spans="1:10">
      <c r="A761" s="77">
        <v>9</v>
      </c>
      <c r="B761" s="77">
        <v>1710</v>
      </c>
      <c r="C761" s="77" t="s">
        <v>829</v>
      </c>
      <c r="D761" s="77">
        <v>3485</v>
      </c>
      <c r="E761" s="77">
        <v>865</v>
      </c>
      <c r="F761" s="77">
        <v>1289</v>
      </c>
      <c r="G761" s="1">
        <f t="shared" si="33"/>
        <v>0.24820659971305595</v>
      </c>
      <c r="H761" s="1">
        <f t="shared" si="34"/>
        <v>3.374709076803724</v>
      </c>
      <c r="I761" s="77">
        <v>-0.124512325312997</v>
      </c>
      <c r="J761" s="1">
        <f t="shared" si="35"/>
        <v>-433.92545371579456</v>
      </c>
    </row>
    <row r="762" spans="1:10">
      <c r="A762" s="77">
        <v>9</v>
      </c>
      <c r="B762" s="77">
        <v>1711</v>
      </c>
      <c r="C762" s="77" t="s">
        <v>59</v>
      </c>
      <c r="D762" s="77">
        <v>25778</v>
      </c>
      <c r="E762" s="77">
        <v>31677</v>
      </c>
      <c r="F762" s="77">
        <v>2109</v>
      </c>
      <c r="G762" s="1">
        <f t="shared" si="33"/>
        <v>1.2288385444953061</v>
      </c>
      <c r="H762" s="1">
        <f t="shared" si="34"/>
        <v>27.242769084874347</v>
      </c>
      <c r="I762" s="77">
        <v>3.2529359617211999</v>
      </c>
      <c r="J762" s="1">
        <f t="shared" si="35"/>
        <v>83854.183221249084</v>
      </c>
    </row>
    <row r="763" spans="1:10">
      <c r="A763" s="77">
        <v>10</v>
      </c>
      <c r="B763" s="77">
        <v>2004</v>
      </c>
      <c r="C763" s="77" t="s">
        <v>830</v>
      </c>
      <c r="D763" s="77">
        <v>353</v>
      </c>
      <c r="E763" s="77">
        <v>65</v>
      </c>
      <c r="F763" s="77">
        <v>358</v>
      </c>
      <c r="G763" s="1">
        <f t="shared" si="33"/>
        <v>0.18413597733711048</v>
      </c>
      <c r="H763" s="1">
        <f t="shared" si="34"/>
        <v>1.1675977653631284</v>
      </c>
      <c r="I763" s="77">
        <v>-0.44561100360608402</v>
      </c>
      <c r="J763" s="1">
        <f t="shared" si="35"/>
        <v>-157.30068427294765</v>
      </c>
    </row>
    <row r="764" spans="1:10">
      <c r="A764" s="77">
        <v>10</v>
      </c>
      <c r="B764" s="77">
        <v>2005</v>
      </c>
      <c r="C764" s="77" t="s">
        <v>831</v>
      </c>
      <c r="D764" s="77">
        <v>620</v>
      </c>
      <c r="E764" s="77">
        <v>55</v>
      </c>
      <c r="F764" s="77">
        <v>424</v>
      </c>
      <c r="G764" s="1">
        <f t="shared" si="33"/>
        <v>8.8709677419354843E-2</v>
      </c>
      <c r="H764" s="1">
        <f t="shared" si="34"/>
        <v>1.5919811320754718</v>
      </c>
      <c r="I764" s="77">
        <v>-0.54985123463591101</v>
      </c>
      <c r="J764" s="1">
        <f t="shared" si="35"/>
        <v>-340.90776547426481</v>
      </c>
    </row>
    <row r="765" spans="1:10">
      <c r="A765" s="77">
        <v>10</v>
      </c>
      <c r="B765" s="77">
        <v>2008</v>
      </c>
      <c r="C765" s="77" t="s">
        <v>832</v>
      </c>
      <c r="D765" s="77">
        <v>328</v>
      </c>
      <c r="E765" s="77">
        <v>7</v>
      </c>
      <c r="F765" s="77">
        <v>130</v>
      </c>
      <c r="G765" s="1">
        <f t="shared" si="33"/>
        <v>2.1341463414634148E-2</v>
      </c>
      <c r="H765" s="1">
        <f t="shared" si="34"/>
        <v>2.5769230769230771</v>
      </c>
      <c r="I765" s="77">
        <v>-0.614420074916735</v>
      </c>
      <c r="J765" s="1">
        <f t="shared" si="35"/>
        <v>-201.5297845726891</v>
      </c>
    </row>
    <row r="766" spans="1:10">
      <c r="A766" s="77">
        <v>10</v>
      </c>
      <c r="B766" s="77">
        <v>2009</v>
      </c>
      <c r="C766" s="77" t="s">
        <v>833</v>
      </c>
      <c r="D766" s="77">
        <v>344</v>
      </c>
      <c r="E766" s="77">
        <v>26</v>
      </c>
      <c r="F766" s="77">
        <v>647</v>
      </c>
      <c r="G766" s="1">
        <f t="shared" si="33"/>
        <v>7.5581395348837205E-2</v>
      </c>
      <c r="H766" s="1">
        <f t="shared" si="34"/>
        <v>0.57187017001545593</v>
      </c>
      <c r="I766" s="77">
        <v>-0.62451801550149799</v>
      </c>
      <c r="J766" s="1">
        <f t="shared" si="35"/>
        <v>-214.83419733251532</v>
      </c>
    </row>
    <row r="767" spans="1:10">
      <c r="A767" s="77">
        <v>10</v>
      </c>
      <c r="B767" s="77">
        <v>2010</v>
      </c>
      <c r="C767" s="77" t="s">
        <v>834</v>
      </c>
      <c r="D767" s="77">
        <v>1006</v>
      </c>
      <c r="E767" s="77">
        <v>92</v>
      </c>
      <c r="F767" s="77">
        <v>471</v>
      </c>
      <c r="G767" s="1">
        <f t="shared" si="33"/>
        <v>9.1451292246520877E-2</v>
      </c>
      <c r="H767" s="1">
        <f t="shared" si="34"/>
        <v>2.3312101910828025</v>
      </c>
      <c r="I767" s="77">
        <v>-0.49723936644745897</v>
      </c>
      <c r="J767" s="1">
        <f t="shared" si="35"/>
        <v>-500.22280264614375</v>
      </c>
    </row>
    <row r="768" spans="1:10">
      <c r="A768" s="77">
        <v>10</v>
      </c>
      <c r="B768" s="77">
        <v>2011</v>
      </c>
      <c r="C768" s="77" t="s">
        <v>835</v>
      </c>
      <c r="D768" s="77">
        <v>1370</v>
      </c>
      <c r="E768" s="77">
        <v>166</v>
      </c>
      <c r="F768" s="77">
        <v>985</v>
      </c>
      <c r="G768" s="1">
        <f t="shared" si="33"/>
        <v>0.12116788321167883</v>
      </c>
      <c r="H768" s="1">
        <f t="shared" si="34"/>
        <v>1.5593908629441624</v>
      </c>
      <c r="I768" s="77">
        <v>-0.47325564032471901</v>
      </c>
      <c r="J768" s="1">
        <f t="shared" si="35"/>
        <v>-648.36022724486509</v>
      </c>
    </row>
    <row r="769" spans="1:10">
      <c r="A769" s="77">
        <v>10</v>
      </c>
      <c r="B769" s="77">
        <v>2013</v>
      </c>
      <c r="C769" s="77" t="s">
        <v>836</v>
      </c>
      <c r="D769" s="77">
        <v>2504</v>
      </c>
      <c r="E769" s="77">
        <v>1640</v>
      </c>
      <c r="F769" s="77">
        <v>886</v>
      </c>
      <c r="G769" s="1">
        <f t="shared" si="33"/>
        <v>0.65495207667731625</v>
      </c>
      <c r="H769" s="1">
        <f t="shared" si="34"/>
        <v>4.6772009029345369</v>
      </c>
      <c r="I769" s="77">
        <v>0.46167975566800901</v>
      </c>
      <c r="J769" s="1">
        <f t="shared" si="35"/>
        <v>1156.0461081926946</v>
      </c>
    </row>
    <row r="770" spans="1:10">
      <c r="A770" s="77">
        <v>10</v>
      </c>
      <c r="B770" s="77">
        <v>2014</v>
      </c>
      <c r="C770" s="77" t="s">
        <v>837</v>
      </c>
      <c r="D770" s="77">
        <v>707</v>
      </c>
      <c r="E770" s="77">
        <v>83</v>
      </c>
      <c r="F770" s="77">
        <v>438</v>
      </c>
      <c r="G770" s="1">
        <f t="shared" si="33"/>
        <v>0.1173974540311174</v>
      </c>
      <c r="H770" s="1">
        <f t="shared" si="34"/>
        <v>1.8036529680365296</v>
      </c>
      <c r="I770" s="77">
        <v>-0.49656431362846498</v>
      </c>
      <c r="J770" s="1">
        <f t="shared" si="35"/>
        <v>-351.07096973532475</v>
      </c>
    </row>
    <row r="771" spans="1:10">
      <c r="A771" s="77">
        <v>10</v>
      </c>
      <c r="B771" s="77">
        <v>2015</v>
      </c>
      <c r="C771" s="77" t="s">
        <v>838</v>
      </c>
      <c r="D771" s="77">
        <v>4846</v>
      </c>
      <c r="E771" s="77">
        <v>2880</v>
      </c>
      <c r="F771" s="77">
        <v>614</v>
      </c>
      <c r="G771" s="1">
        <f t="shared" si="33"/>
        <v>0.59430458109781259</v>
      </c>
      <c r="H771" s="1">
        <f t="shared" si="34"/>
        <v>12.583061889250814</v>
      </c>
      <c r="I771" s="77">
        <v>0.82074995642434601</v>
      </c>
      <c r="J771" s="1">
        <f t="shared" si="35"/>
        <v>3977.3542888323809</v>
      </c>
    </row>
    <row r="772" spans="1:10">
      <c r="A772" s="77">
        <v>10</v>
      </c>
      <c r="B772" s="77">
        <v>2016</v>
      </c>
      <c r="C772" s="77" t="s">
        <v>839</v>
      </c>
      <c r="D772" s="77">
        <v>802</v>
      </c>
      <c r="E772" s="77">
        <v>116</v>
      </c>
      <c r="F772" s="77">
        <v>401</v>
      </c>
      <c r="G772" s="1">
        <f t="shared" si="33"/>
        <v>0.14463840399002495</v>
      </c>
      <c r="H772" s="1">
        <f t="shared" si="34"/>
        <v>2.2892768079800501</v>
      </c>
      <c r="I772" s="77">
        <v>-0.43307139333675299</v>
      </c>
      <c r="J772" s="1">
        <f t="shared" si="35"/>
        <v>-347.32325745607591</v>
      </c>
    </row>
    <row r="773" spans="1:10">
      <c r="A773" s="77">
        <v>10</v>
      </c>
      <c r="B773" s="77">
        <v>2017</v>
      </c>
      <c r="C773" s="77" t="s">
        <v>840</v>
      </c>
      <c r="D773" s="77">
        <v>343</v>
      </c>
      <c r="E773" s="77">
        <v>33</v>
      </c>
      <c r="F773" s="77">
        <v>237</v>
      </c>
      <c r="G773" s="1">
        <f t="shared" si="33"/>
        <v>9.6209912536443148E-2</v>
      </c>
      <c r="H773" s="1">
        <f t="shared" si="34"/>
        <v>1.5864978902953586</v>
      </c>
      <c r="I773" s="77">
        <v>-0.55149670524571703</v>
      </c>
      <c r="J773" s="1">
        <f t="shared" si="35"/>
        <v>-189.16336989928095</v>
      </c>
    </row>
    <row r="774" spans="1:10">
      <c r="A774" s="77">
        <v>10</v>
      </c>
      <c r="B774" s="77">
        <v>2022</v>
      </c>
      <c r="C774" s="77" t="s">
        <v>841</v>
      </c>
      <c r="D774" s="77">
        <v>728</v>
      </c>
      <c r="E774" s="77">
        <v>127</v>
      </c>
      <c r="F774" s="77">
        <v>256</v>
      </c>
      <c r="G774" s="1">
        <f t="shared" si="33"/>
        <v>0.17445054945054944</v>
      </c>
      <c r="H774" s="1">
        <f t="shared" si="34"/>
        <v>3.33984375</v>
      </c>
      <c r="I774" s="77">
        <v>-0.348725799755221</v>
      </c>
      <c r="J774" s="1">
        <f t="shared" si="35"/>
        <v>-253.87238222180088</v>
      </c>
    </row>
    <row r="775" spans="1:10">
      <c r="A775" s="77">
        <v>10</v>
      </c>
      <c r="B775" s="77">
        <v>2024</v>
      </c>
      <c r="C775" s="77" t="s">
        <v>842</v>
      </c>
      <c r="D775" s="77">
        <v>601</v>
      </c>
      <c r="E775" s="77">
        <v>60</v>
      </c>
      <c r="F775" s="77">
        <v>869</v>
      </c>
      <c r="G775" s="1">
        <f t="shared" si="33"/>
        <v>9.9833610648918464E-2</v>
      </c>
      <c r="H775" s="1">
        <f t="shared" si="34"/>
        <v>0.76064441887226697</v>
      </c>
      <c r="I775" s="77">
        <v>-0.57112609603400899</v>
      </c>
      <c r="J775" s="1">
        <f t="shared" si="35"/>
        <v>-343.24678371643938</v>
      </c>
    </row>
    <row r="776" spans="1:10">
      <c r="A776" s="77">
        <v>10</v>
      </c>
      <c r="B776" s="77">
        <v>2025</v>
      </c>
      <c r="C776" s="77" t="s">
        <v>843</v>
      </c>
      <c r="D776" s="77">
        <v>853</v>
      </c>
      <c r="E776" s="77">
        <v>181</v>
      </c>
      <c r="F776" s="77">
        <v>548</v>
      </c>
      <c r="G776" s="1">
        <f t="shared" si="33"/>
        <v>0.21219226260257915</v>
      </c>
      <c r="H776" s="1">
        <f t="shared" si="34"/>
        <v>1.8868613138686132</v>
      </c>
      <c r="I776" s="77">
        <v>-0.353348264642459</v>
      </c>
      <c r="J776" s="1">
        <f t="shared" si="35"/>
        <v>-301.40606974001753</v>
      </c>
    </row>
    <row r="777" spans="1:10">
      <c r="A777" s="77">
        <v>10</v>
      </c>
      <c r="B777" s="77">
        <v>2027</v>
      </c>
      <c r="C777" s="77" t="s">
        <v>844</v>
      </c>
      <c r="D777" s="77">
        <v>320</v>
      </c>
      <c r="E777" s="77">
        <v>61</v>
      </c>
      <c r="F777" s="77">
        <v>433</v>
      </c>
      <c r="G777" s="1">
        <f t="shared" ref="G777:G840" si="36">E777/D777</f>
        <v>0.19062499999999999</v>
      </c>
      <c r="H777" s="1">
        <f t="shared" ref="H777:H840" si="37">(D777+E777)/F777</f>
        <v>0.87990762124711319</v>
      </c>
      <c r="I777" s="77">
        <v>-0.45040201212052</v>
      </c>
      <c r="J777" s="1">
        <f t="shared" ref="J777:J840" si="38">I777*D777</f>
        <v>-144.12864387856641</v>
      </c>
    </row>
    <row r="778" spans="1:10">
      <c r="A778" s="77">
        <v>10</v>
      </c>
      <c r="B778" s="77">
        <v>2029</v>
      </c>
      <c r="C778" s="77" t="s">
        <v>845</v>
      </c>
      <c r="D778" s="77">
        <v>2020</v>
      </c>
      <c r="E778" s="77">
        <v>309</v>
      </c>
      <c r="F778" s="77">
        <v>1739</v>
      </c>
      <c r="G778" s="1">
        <f t="shared" si="36"/>
        <v>0.15297029702970297</v>
      </c>
      <c r="H778" s="1">
        <f t="shared" si="37"/>
        <v>1.3392754456584244</v>
      </c>
      <c r="I778" s="77">
        <v>-0.41004043377671201</v>
      </c>
      <c r="J778" s="1">
        <f t="shared" si="38"/>
        <v>-828.2816762289583</v>
      </c>
    </row>
    <row r="779" spans="1:10">
      <c r="A779" s="77">
        <v>10</v>
      </c>
      <c r="B779" s="77">
        <v>2033</v>
      </c>
      <c r="C779" s="77" t="s">
        <v>846</v>
      </c>
      <c r="D779" s="77">
        <v>154</v>
      </c>
      <c r="E779" s="77">
        <v>2</v>
      </c>
      <c r="F779" s="77">
        <v>258</v>
      </c>
      <c r="G779" s="1">
        <f t="shared" si="36"/>
        <v>1.2987012987012988E-2</v>
      </c>
      <c r="H779" s="1">
        <f t="shared" si="37"/>
        <v>0.60465116279069764</v>
      </c>
      <c r="I779" s="77">
        <v>-0.71931573333644006</v>
      </c>
      <c r="J779" s="1">
        <f t="shared" si="38"/>
        <v>-110.77462293381177</v>
      </c>
    </row>
    <row r="780" spans="1:10">
      <c r="A780" s="77">
        <v>10</v>
      </c>
      <c r="B780" s="77">
        <v>2034</v>
      </c>
      <c r="C780" s="77" t="s">
        <v>847</v>
      </c>
      <c r="D780" s="77">
        <v>533</v>
      </c>
      <c r="E780" s="77">
        <v>62</v>
      </c>
      <c r="F780" s="77">
        <v>819</v>
      </c>
      <c r="G780" s="1">
        <f t="shared" si="36"/>
        <v>0.11632270168855535</v>
      </c>
      <c r="H780" s="1">
        <f t="shared" si="37"/>
        <v>0.72649572649572647</v>
      </c>
      <c r="I780" s="77">
        <v>-0.552356249678705</v>
      </c>
      <c r="J780" s="1">
        <f t="shared" si="38"/>
        <v>-294.40588107874976</v>
      </c>
    </row>
    <row r="781" spans="1:10">
      <c r="A781" s="77">
        <v>10</v>
      </c>
      <c r="B781" s="77">
        <v>2035</v>
      </c>
      <c r="C781" s="77" t="s">
        <v>848</v>
      </c>
      <c r="D781" s="77">
        <v>333</v>
      </c>
      <c r="E781" s="77">
        <v>30</v>
      </c>
      <c r="F781" s="77">
        <v>397</v>
      </c>
      <c r="G781" s="1">
        <f t="shared" si="36"/>
        <v>9.0090090090090086E-2</v>
      </c>
      <c r="H781" s="1">
        <f t="shared" si="37"/>
        <v>0.91435768261964734</v>
      </c>
      <c r="I781" s="77">
        <v>-0.58971915428538002</v>
      </c>
      <c r="J781" s="1">
        <f t="shared" si="38"/>
        <v>-196.37647837703156</v>
      </c>
    </row>
    <row r="782" spans="1:10">
      <c r="A782" s="77">
        <v>10</v>
      </c>
      <c r="B782" s="77">
        <v>2038</v>
      </c>
      <c r="C782" s="77" t="s">
        <v>849</v>
      </c>
      <c r="D782" s="77">
        <v>65</v>
      </c>
      <c r="E782" s="77">
        <v>6</v>
      </c>
      <c r="F782" s="77">
        <v>183</v>
      </c>
      <c r="G782" s="1">
        <f t="shared" si="36"/>
        <v>9.2307692307692313E-2</v>
      </c>
      <c r="H782" s="1">
        <f t="shared" si="37"/>
        <v>0.38797814207650272</v>
      </c>
      <c r="I782" s="77">
        <v>-0.62102264994107503</v>
      </c>
      <c r="J782" s="1">
        <f t="shared" si="38"/>
        <v>-40.366472246169877</v>
      </c>
    </row>
    <row r="783" spans="1:10">
      <c r="A783" s="77">
        <v>10</v>
      </c>
      <c r="B783" s="77">
        <v>2039</v>
      </c>
      <c r="C783" s="77" t="s">
        <v>850</v>
      </c>
      <c r="D783" s="77">
        <v>312</v>
      </c>
      <c r="E783" s="77">
        <v>27</v>
      </c>
      <c r="F783" s="77">
        <v>314</v>
      </c>
      <c r="G783" s="1">
        <f t="shared" si="36"/>
        <v>8.6538461538461536E-2</v>
      </c>
      <c r="H783" s="1">
        <f t="shared" si="37"/>
        <v>1.0796178343949046</v>
      </c>
      <c r="I783" s="77">
        <v>-0.58844402601370704</v>
      </c>
      <c r="J783" s="1">
        <f t="shared" si="38"/>
        <v>-183.5945361162766</v>
      </c>
    </row>
    <row r="784" spans="1:10">
      <c r="A784" s="77">
        <v>10</v>
      </c>
      <c r="B784" s="77">
        <v>2040</v>
      </c>
      <c r="C784" s="77" t="s">
        <v>851</v>
      </c>
      <c r="D784" s="77">
        <v>211</v>
      </c>
      <c r="E784" s="77">
        <v>1</v>
      </c>
      <c r="F784" s="77">
        <v>371</v>
      </c>
      <c r="G784" s="1">
        <f t="shared" si="36"/>
        <v>4.7393364928909956E-3</v>
      </c>
      <c r="H784" s="1">
        <f t="shared" si="37"/>
        <v>0.5714285714285714</v>
      </c>
      <c r="I784" s="77">
        <v>-0.72989640896129604</v>
      </c>
      <c r="J784" s="1">
        <f t="shared" si="38"/>
        <v>-154.00814229083346</v>
      </c>
    </row>
    <row r="785" spans="1:10">
      <c r="A785" s="77">
        <v>10</v>
      </c>
      <c r="B785" s="77">
        <v>2041</v>
      </c>
      <c r="C785" s="77" t="s">
        <v>852</v>
      </c>
      <c r="D785" s="77">
        <v>1372</v>
      </c>
      <c r="E785" s="77">
        <v>352</v>
      </c>
      <c r="F785" s="77">
        <v>778</v>
      </c>
      <c r="G785" s="1">
        <f t="shared" si="36"/>
        <v>0.2565597667638484</v>
      </c>
      <c r="H785" s="1">
        <f t="shared" si="37"/>
        <v>2.2159383033419022</v>
      </c>
      <c r="I785" s="77">
        <v>-0.254270752082913</v>
      </c>
      <c r="J785" s="1">
        <f t="shared" si="38"/>
        <v>-348.85947185775666</v>
      </c>
    </row>
    <row r="786" spans="1:10">
      <c r="A786" s="77">
        <v>10</v>
      </c>
      <c r="B786" s="77">
        <v>2043</v>
      </c>
      <c r="C786" s="77" t="s">
        <v>853</v>
      </c>
      <c r="D786" s="77">
        <v>245</v>
      </c>
      <c r="E786" s="77">
        <v>160</v>
      </c>
      <c r="F786" s="77">
        <v>247</v>
      </c>
      <c r="G786" s="1">
        <f t="shared" si="36"/>
        <v>0.65306122448979587</v>
      </c>
      <c r="H786" s="1">
        <f t="shared" si="37"/>
        <v>1.6396761133603239</v>
      </c>
      <c r="I786" s="77">
        <v>0.229637557527233</v>
      </c>
      <c r="J786" s="1">
        <f t="shared" si="38"/>
        <v>56.261201594172086</v>
      </c>
    </row>
    <row r="787" spans="1:10">
      <c r="A787" s="77">
        <v>10</v>
      </c>
      <c r="B787" s="77">
        <v>2044</v>
      </c>
      <c r="C787" s="77" t="s">
        <v>854</v>
      </c>
      <c r="D787" s="77">
        <v>296</v>
      </c>
      <c r="E787" s="77">
        <v>28</v>
      </c>
      <c r="F787" s="77">
        <v>477</v>
      </c>
      <c r="G787" s="1">
        <f t="shared" si="36"/>
        <v>9.45945945945946E-2</v>
      </c>
      <c r="H787" s="1">
        <f t="shared" si="37"/>
        <v>0.67924528301886788</v>
      </c>
      <c r="I787" s="77">
        <v>-0.59519047038594197</v>
      </c>
      <c r="J787" s="1">
        <f t="shared" si="38"/>
        <v>-176.17637923423882</v>
      </c>
    </row>
    <row r="788" spans="1:10">
      <c r="A788" s="77">
        <v>10</v>
      </c>
      <c r="B788" s="77">
        <v>2045</v>
      </c>
      <c r="C788" s="77" t="s">
        <v>855</v>
      </c>
      <c r="D788" s="77">
        <v>326</v>
      </c>
      <c r="E788" s="77">
        <v>22</v>
      </c>
      <c r="F788" s="77">
        <v>352</v>
      </c>
      <c r="G788" s="1">
        <f t="shared" si="36"/>
        <v>6.7484662576687116E-2</v>
      </c>
      <c r="H788" s="1">
        <f t="shared" si="37"/>
        <v>0.98863636363636365</v>
      </c>
      <c r="I788" s="77">
        <v>-0.61858415396989797</v>
      </c>
      <c r="J788" s="1">
        <f t="shared" si="38"/>
        <v>-201.65843419418673</v>
      </c>
    </row>
    <row r="789" spans="1:10">
      <c r="A789" s="77">
        <v>10</v>
      </c>
      <c r="B789" s="77">
        <v>2047</v>
      </c>
      <c r="C789" s="77" t="s">
        <v>856</v>
      </c>
      <c r="D789" s="77">
        <v>305</v>
      </c>
      <c r="E789" s="77">
        <v>49</v>
      </c>
      <c r="F789" s="77">
        <v>351</v>
      </c>
      <c r="G789" s="1">
        <f t="shared" si="36"/>
        <v>0.16065573770491803</v>
      </c>
      <c r="H789" s="1">
        <f t="shared" si="37"/>
        <v>1.0085470085470085</v>
      </c>
      <c r="I789" s="77">
        <v>-0.487607021035663</v>
      </c>
      <c r="J789" s="1">
        <f t="shared" si="38"/>
        <v>-148.72014141587721</v>
      </c>
    </row>
    <row r="790" spans="1:10">
      <c r="A790" s="77">
        <v>10</v>
      </c>
      <c r="B790" s="77">
        <v>2049</v>
      </c>
      <c r="C790" s="77" t="s">
        <v>857</v>
      </c>
      <c r="D790" s="77">
        <v>171</v>
      </c>
      <c r="E790" s="77">
        <v>30</v>
      </c>
      <c r="F790" s="77">
        <v>560</v>
      </c>
      <c r="G790" s="1">
        <f t="shared" si="36"/>
        <v>0.17543859649122806</v>
      </c>
      <c r="H790" s="1">
        <f t="shared" si="37"/>
        <v>0.35892857142857143</v>
      </c>
      <c r="I790" s="77">
        <v>-0.50080922143850803</v>
      </c>
      <c r="J790" s="1">
        <f t="shared" si="38"/>
        <v>-85.638376865984867</v>
      </c>
    </row>
    <row r="791" spans="1:10">
      <c r="A791" s="77">
        <v>10</v>
      </c>
      <c r="B791" s="77">
        <v>2050</v>
      </c>
      <c r="C791" s="77" t="s">
        <v>858</v>
      </c>
      <c r="D791" s="77">
        <v>1211</v>
      </c>
      <c r="E791" s="77">
        <v>201</v>
      </c>
      <c r="F791" s="77">
        <v>1028</v>
      </c>
      <c r="G791" s="1">
        <f t="shared" si="36"/>
        <v>0.16597853014037986</v>
      </c>
      <c r="H791" s="1">
        <f t="shared" si="37"/>
        <v>1.3735408560311284</v>
      </c>
      <c r="I791" s="77">
        <v>-0.42517378366451802</v>
      </c>
      <c r="J791" s="1">
        <f t="shared" si="38"/>
        <v>-514.88545201773138</v>
      </c>
    </row>
    <row r="792" spans="1:10">
      <c r="A792" s="77">
        <v>10</v>
      </c>
      <c r="B792" s="77">
        <v>2051</v>
      </c>
      <c r="C792" s="77" t="s">
        <v>859</v>
      </c>
      <c r="D792" s="77">
        <v>848</v>
      </c>
      <c r="E792" s="77">
        <v>137</v>
      </c>
      <c r="F792" s="77">
        <v>647</v>
      </c>
      <c r="G792" s="1">
        <f t="shared" si="36"/>
        <v>0.16155660377358491</v>
      </c>
      <c r="H792" s="1">
        <f t="shared" si="37"/>
        <v>1.5224111282843895</v>
      </c>
      <c r="I792" s="77">
        <v>-0.44059367402043198</v>
      </c>
      <c r="J792" s="1">
        <f t="shared" si="38"/>
        <v>-373.62343556932632</v>
      </c>
    </row>
    <row r="793" spans="1:10">
      <c r="A793" s="77">
        <v>10</v>
      </c>
      <c r="B793" s="77">
        <v>2052</v>
      </c>
      <c r="C793" s="77" t="s">
        <v>860</v>
      </c>
      <c r="D793" s="77">
        <v>986</v>
      </c>
      <c r="E793" s="77">
        <v>80</v>
      </c>
      <c r="F793" s="77">
        <v>815</v>
      </c>
      <c r="G793" s="1">
        <f t="shared" si="36"/>
        <v>8.1135902636916835E-2</v>
      </c>
      <c r="H793" s="1">
        <f t="shared" si="37"/>
        <v>1.3079754601226994</v>
      </c>
      <c r="I793" s="77">
        <v>-0.55703817979360903</v>
      </c>
      <c r="J793" s="1">
        <f t="shared" si="38"/>
        <v>-549.23964527649855</v>
      </c>
    </row>
    <row r="794" spans="1:10">
      <c r="A794" s="77">
        <v>10</v>
      </c>
      <c r="B794" s="77">
        <v>2061</v>
      </c>
      <c r="C794" s="77" t="s">
        <v>861</v>
      </c>
      <c r="D794" s="77">
        <v>264</v>
      </c>
      <c r="E794" s="77">
        <v>18</v>
      </c>
      <c r="F794" s="77">
        <v>192</v>
      </c>
      <c r="G794" s="1">
        <f t="shared" si="36"/>
        <v>6.8181818181818177E-2</v>
      </c>
      <c r="H794" s="1">
        <f t="shared" si="37"/>
        <v>1.46875</v>
      </c>
      <c r="I794" s="77">
        <v>-0.59943243449211903</v>
      </c>
      <c r="J794" s="1">
        <f t="shared" si="38"/>
        <v>-158.25016270591942</v>
      </c>
    </row>
    <row r="795" spans="1:10">
      <c r="A795" s="77">
        <v>10</v>
      </c>
      <c r="B795" s="77">
        <v>2063</v>
      </c>
      <c r="C795" s="77" t="s">
        <v>862</v>
      </c>
      <c r="D795" s="77">
        <v>644</v>
      </c>
      <c r="E795" s="77">
        <v>108</v>
      </c>
      <c r="F795" s="77">
        <v>490</v>
      </c>
      <c r="G795" s="1">
        <f t="shared" si="36"/>
        <v>0.16770186335403728</v>
      </c>
      <c r="H795" s="1">
        <f t="shared" si="37"/>
        <v>1.5346938775510204</v>
      </c>
      <c r="I795" s="77">
        <v>-0.44022269247106399</v>
      </c>
      <c r="J795" s="1">
        <f t="shared" si="38"/>
        <v>-283.50341395136519</v>
      </c>
    </row>
    <row r="796" spans="1:10">
      <c r="A796" s="77">
        <v>10</v>
      </c>
      <c r="B796" s="77">
        <v>2066</v>
      </c>
      <c r="C796" s="77" t="s">
        <v>863</v>
      </c>
      <c r="D796" s="77">
        <v>247</v>
      </c>
      <c r="E796" s="77">
        <v>14</v>
      </c>
      <c r="F796" s="77">
        <v>203</v>
      </c>
      <c r="G796" s="1">
        <f t="shared" si="36"/>
        <v>5.6680161943319839E-2</v>
      </c>
      <c r="H796" s="1">
        <f t="shared" si="37"/>
        <v>1.2857142857142858</v>
      </c>
      <c r="I796" s="77">
        <v>-0.62428755005202496</v>
      </c>
      <c r="J796" s="1">
        <f t="shared" si="38"/>
        <v>-154.19902486285017</v>
      </c>
    </row>
    <row r="797" spans="1:10">
      <c r="A797" s="77">
        <v>10</v>
      </c>
      <c r="B797" s="77">
        <v>2067</v>
      </c>
      <c r="C797" s="77" t="s">
        <v>864</v>
      </c>
      <c r="D797" s="77">
        <v>339</v>
      </c>
      <c r="E797" s="77">
        <v>41</v>
      </c>
      <c r="F797" s="77">
        <v>748</v>
      </c>
      <c r="G797" s="1">
        <f t="shared" si="36"/>
        <v>0.12094395280235988</v>
      </c>
      <c r="H797" s="1">
        <f t="shared" si="37"/>
        <v>0.50802139037433158</v>
      </c>
      <c r="I797" s="77">
        <v>-0.56371652178874698</v>
      </c>
      <c r="J797" s="1">
        <f t="shared" si="38"/>
        <v>-191.09990088638523</v>
      </c>
    </row>
    <row r="798" spans="1:10">
      <c r="A798" s="77">
        <v>10</v>
      </c>
      <c r="B798" s="77">
        <v>2068</v>
      </c>
      <c r="C798" s="77" t="s">
        <v>865</v>
      </c>
      <c r="D798" s="77">
        <v>658</v>
      </c>
      <c r="E798" s="77">
        <v>71</v>
      </c>
      <c r="F798" s="77">
        <v>633</v>
      </c>
      <c r="G798" s="1">
        <f t="shared" si="36"/>
        <v>0.10790273556231003</v>
      </c>
      <c r="H798" s="1">
        <f t="shared" si="37"/>
        <v>1.1516587677725119</v>
      </c>
      <c r="I798" s="77">
        <v>-0.54034094483311901</v>
      </c>
      <c r="J798" s="1">
        <f t="shared" si="38"/>
        <v>-355.54434170019232</v>
      </c>
    </row>
    <row r="799" spans="1:10">
      <c r="A799" s="77">
        <v>10</v>
      </c>
      <c r="B799" s="77">
        <v>2072</v>
      </c>
      <c r="C799" s="77" t="s">
        <v>866</v>
      </c>
      <c r="D799" s="77">
        <v>277</v>
      </c>
      <c r="E799" s="77">
        <v>15</v>
      </c>
      <c r="F799" s="77">
        <v>477</v>
      </c>
      <c r="G799" s="1">
        <f t="shared" si="36"/>
        <v>5.4151624548736461E-2</v>
      </c>
      <c r="H799" s="1">
        <f t="shared" si="37"/>
        <v>0.61215932914046123</v>
      </c>
      <c r="I799" s="77">
        <v>-0.65579503806761497</v>
      </c>
      <c r="J799" s="1">
        <f t="shared" si="38"/>
        <v>-181.65522554472935</v>
      </c>
    </row>
    <row r="800" spans="1:10">
      <c r="A800" s="77">
        <v>10</v>
      </c>
      <c r="B800" s="77">
        <v>2079</v>
      </c>
      <c r="C800" s="77" t="s">
        <v>867</v>
      </c>
      <c r="D800" s="77">
        <v>162</v>
      </c>
      <c r="E800" s="77">
        <v>8</v>
      </c>
      <c r="F800" s="77">
        <v>336</v>
      </c>
      <c r="G800" s="1">
        <f t="shared" si="36"/>
        <v>4.9382716049382713E-2</v>
      </c>
      <c r="H800" s="1">
        <f t="shared" si="37"/>
        <v>0.50595238095238093</v>
      </c>
      <c r="I800" s="77">
        <v>-0.67207578641038301</v>
      </c>
      <c r="J800" s="1">
        <f t="shared" si="38"/>
        <v>-108.87627739848205</v>
      </c>
    </row>
    <row r="801" spans="1:10">
      <c r="A801" s="77">
        <v>10</v>
      </c>
      <c r="B801" s="77">
        <v>2086</v>
      </c>
      <c r="C801" s="77" t="s">
        <v>868</v>
      </c>
      <c r="D801" s="77">
        <v>427</v>
      </c>
      <c r="E801" s="77">
        <v>44</v>
      </c>
      <c r="F801" s="77">
        <v>424</v>
      </c>
      <c r="G801" s="1">
        <f t="shared" si="36"/>
        <v>0.10304449648711944</v>
      </c>
      <c r="H801" s="1">
        <f t="shared" si="37"/>
        <v>1.1108490566037736</v>
      </c>
      <c r="I801" s="77">
        <v>-0.55891384452035897</v>
      </c>
      <c r="J801" s="1">
        <f t="shared" si="38"/>
        <v>-238.65621161019328</v>
      </c>
    </row>
    <row r="802" spans="1:10">
      <c r="A802" s="77">
        <v>10</v>
      </c>
      <c r="B802" s="77">
        <v>2087</v>
      </c>
      <c r="C802" s="77" t="s">
        <v>869</v>
      </c>
      <c r="D802" s="77">
        <v>989</v>
      </c>
      <c r="E802" s="77">
        <v>113</v>
      </c>
      <c r="F802" s="77">
        <v>895</v>
      </c>
      <c r="G802" s="1">
        <f t="shared" si="36"/>
        <v>0.11425682507583418</v>
      </c>
      <c r="H802" s="1">
        <f t="shared" si="37"/>
        <v>1.2312849162011172</v>
      </c>
      <c r="I802" s="77">
        <v>-0.51366344979356904</v>
      </c>
      <c r="J802" s="1">
        <f t="shared" si="38"/>
        <v>-508.01315184583979</v>
      </c>
    </row>
    <row r="803" spans="1:10">
      <c r="A803" s="77">
        <v>10</v>
      </c>
      <c r="B803" s="77">
        <v>2089</v>
      </c>
      <c r="C803" s="77" t="s">
        <v>870</v>
      </c>
      <c r="D803" s="77">
        <v>362</v>
      </c>
      <c r="E803" s="77">
        <v>5</v>
      </c>
      <c r="F803" s="77">
        <v>217</v>
      </c>
      <c r="G803" s="1">
        <f t="shared" si="36"/>
        <v>1.3812154696132596E-2</v>
      </c>
      <c r="H803" s="1">
        <f t="shared" si="37"/>
        <v>1.6912442396313363</v>
      </c>
      <c r="I803" s="77">
        <v>-0.66199776885165096</v>
      </c>
      <c r="J803" s="1">
        <f t="shared" si="38"/>
        <v>-239.64319232429764</v>
      </c>
    </row>
    <row r="804" spans="1:10">
      <c r="A804" s="77">
        <v>10</v>
      </c>
      <c r="B804" s="77">
        <v>2096</v>
      </c>
      <c r="C804" s="77" t="s">
        <v>871</v>
      </c>
      <c r="D804" s="77">
        <v>4272</v>
      </c>
      <c r="E804" s="77">
        <v>2823</v>
      </c>
      <c r="F804" s="77">
        <v>1084</v>
      </c>
      <c r="G804" s="1">
        <f t="shared" si="36"/>
        <v>0.660814606741573</v>
      </c>
      <c r="H804" s="1">
        <f t="shared" si="37"/>
        <v>6.5452029520295207</v>
      </c>
      <c r="I804" s="77">
        <v>0.62733517714559095</v>
      </c>
      <c r="J804" s="1">
        <f t="shared" si="38"/>
        <v>2679.9758767659646</v>
      </c>
    </row>
    <row r="805" spans="1:10">
      <c r="A805" s="77">
        <v>10</v>
      </c>
      <c r="B805" s="77">
        <v>2097</v>
      </c>
      <c r="C805" s="77" t="s">
        <v>872</v>
      </c>
      <c r="D805" s="77">
        <v>1211</v>
      </c>
      <c r="E805" s="77">
        <v>155</v>
      </c>
      <c r="F805" s="77">
        <v>1120</v>
      </c>
      <c r="G805" s="1">
        <f t="shared" si="36"/>
        <v>0.12799339388934763</v>
      </c>
      <c r="H805" s="1">
        <f t="shared" si="37"/>
        <v>1.2196428571428573</v>
      </c>
      <c r="I805" s="77">
        <v>-0.48527160262070101</v>
      </c>
      <c r="J805" s="1">
        <f t="shared" si="38"/>
        <v>-587.66391077366893</v>
      </c>
    </row>
    <row r="806" spans="1:10">
      <c r="A806" s="77">
        <v>10</v>
      </c>
      <c r="B806" s="77">
        <v>2099</v>
      </c>
      <c r="C806" s="77" t="s">
        <v>873</v>
      </c>
      <c r="D806" s="77">
        <v>1994</v>
      </c>
      <c r="E806" s="77">
        <v>377</v>
      </c>
      <c r="F806" s="77">
        <v>2017</v>
      </c>
      <c r="G806" s="1">
        <f t="shared" si="36"/>
        <v>0.18906720160481444</v>
      </c>
      <c r="H806" s="1">
        <f t="shared" si="37"/>
        <v>1.1755081804660388</v>
      </c>
      <c r="I806" s="77">
        <v>-0.36751332987711599</v>
      </c>
      <c r="J806" s="1">
        <f t="shared" si="38"/>
        <v>-732.82157977496934</v>
      </c>
    </row>
    <row r="807" spans="1:10">
      <c r="A807" s="77">
        <v>10</v>
      </c>
      <c r="B807" s="77">
        <v>2102</v>
      </c>
      <c r="C807" s="77" t="s">
        <v>874</v>
      </c>
      <c r="D807" s="77">
        <v>1722</v>
      </c>
      <c r="E807" s="77">
        <v>627</v>
      </c>
      <c r="F807" s="77">
        <v>891</v>
      </c>
      <c r="G807" s="1">
        <f t="shared" si="36"/>
        <v>0.36411149825783973</v>
      </c>
      <c r="H807" s="1">
        <f t="shared" si="37"/>
        <v>2.6363636363636362</v>
      </c>
      <c r="I807" s="77">
        <v>-6.9669420169255994E-2</v>
      </c>
      <c r="J807" s="1">
        <f t="shared" si="38"/>
        <v>-119.97074153145883</v>
      </c>
    </row>
    <row r="808" spans="1:10">
      <c r="A808" s="77">
        <v>10</v>
      </c>
      <c r="B808" s="77">
        <v>2111</v>
      </c>
      <c r="C808" s="77" t="s">
        <v>875</v>
      </c>
      <c r="D808" s="77">
        <v>943</v>
      </c>
      <c r="E808" s="77">
        <v>332</v>
      </c>
      <c r="F808" s="77">
        <v>551</v>
      </c>
      <c r="G808" s="1">
        <f t="shared" si="36"/>
        <v>0.35206786850477201</v>
      </c>
      <c r="H808" s="1">
        <f t="shared" si="37"/>
        <v>2.3139745916515428</v>
      </c>
      <c r="I808" s="77">
        <v>-0.13422279886286501</v>
      </c>
      <c r="J808" s="1">
        <f t="shared" si="38"/>
        <v>-126.5720993276817</v>
      </c>
    </row>
    <row r="809" spans="1:10">
      <c r="A809" s="77">
        <v>10</v>
      </c>
      <c r="B809" s="77">
        <v>2112</v>
      </c>
      <c r="C809" s="77" t="s">
        <v>876</v>
      </c>
      <c r="D809" s="77">
        <v>594</v>
      </c>
      <c r="E809" s="77">
        <v>55</v>
      </c>
      <c r="F809" s="77">
        <v>603</v>
      </c>
      <c r="G809" s="1">
        <f t="shared" si="36"/>
        <v>9.2592592592592587E-2</v>
      </c>
      <c r="H809" s="1">
        <f t="shared" si="37"/>
        <v>1.076285240464345</v>
      </c>
      <c r="I809" s="77">
        <v>-0.56790516767057497</v>
      </c>
      <c r="J809" s="1">
        <f t="shared" si="38"/>
        <v>-337.33566959632151</v>
      </c>
    </row>
    <row r="810" spans="1:10">
      <c r="A810" s="77">
        <v>10</v>
      </c>
      <c r="B810" s="77">
        <v>2113</v>
      </c>
      <c r="C810" s="77" t="s">
        <v>877</v>
      </c>
      <c r="D810" s="77">
        <v>1900</v>
      </c>
      <c r="E810" s="77">
        <v>309</v>
      </c>
      <c r="F810" s="77">
        <v>2395</v>
      </c>
      <c r="G810" s="1">
        <f t="shared" si="36"/>
        <v>0.16263157894736843</v>
      </c>
      <c r="H810" s="1">
        <f t="shared" si="37"/>
        <v>0.92233820459290183</v>
      </c>
      <c r="I810" s="77">
        <v>-0.41973722164043598</v>
      </c>
      <c r="J810" s="1">
        <f t="shared" si="38"/>
        <v>-797.50072111682834</v>
      </c>
    </row>
    <row r="811" spans="1:10">
      <c r="A811" s="77">
        <v>10</v>
      </c>
      <c r="B811" s="77">
        <v>2114</v>
      </c>
      <c r="C811" s="77" t="s">
        <v>878</v>
      </c>
      <c r="D811" s="77">
        <v>1222</v>
      </c>
      <c r="E811" s="77">
        <v>148</v>
      </c>
      <c r="F811" s="77">
        <v>1547</v>
      </c>
      <c r="G811" s="1">
        <f t="shared" si="36"/>
        <v>0.12111292962356793</v>
      </c>
      <c r="H811" s="1">
        <f t="shared" si="37"/>
        <v>0.88558500323206202</v>
      </c>
      <c r="I811" s="77">
        <v>-0.50897748086134498</v>
      </c>
      <c r="J811" s="1">
        <f t="shared" si="38"/>
        <v>-621.97048161256362</v>
      </c>
    </row>
    <row r="812" spans="1:10">
      <c r="A812" s="77">
        <v>10</v>
      </c>
      <c r="B812" s="77">
        <v>2115</v>
      </c>
      <c r="C812" s="77" t="s">
        <v>879</v>
      </c>
      <c r="D812" s="77">
        <v>772</v>
      </c>
      <c r="E812" s="77">
        <v>49</v>
      </c>
      <c r="F812" s="77">
        <v>1016</v>
      </c>
      <c r="G812" s="1">
        <f t="shared" si="36"/>
        <v>6.3471502590673579E-2</v>
      </c>
      <c r="H812" s="1">
        <f t="shared" si="37"/>
        <v>0.80807086614173229</v>
      </c>
      <c r="I812" s="77">
        <v>-0.61282008948315903</v>
      </c>
      <c r="J812" s="1">
        <f t="shared" si="38"/>
        <v>-473.09710908099879</v>
      </c>
    </row>
    <row r="813" spans="1:10">
      <c r="A813" s="77">
        <v>10</v>
      </c>
      <c r="B813" s="77">
        <v>2116</v>
      </c>
      <c r="C813" s="77" t="s">
        <v>880</v>
      </c>
      <c r="D813" s="77">
        <v>881</v>
      </c>
      <c r="E813" s="77">
        <v>88</v>
      </c>
      <c r="F813" s="77">
        <v>987</v>
      </c>
      <c r="G813" s="1">
        <f t="shared" si="36"/>
        <v>9.9886492622020429E-2</v>
      </c>
      <c r="H813" s="1">
        <f t="shared" si="37"/>
        <v>0.98176291793313075</v>
      </c>
      <c r="I813" s="77">
        <v>-0.54936670062571602</v>
      </c>
      <c r="J813" s="1">
        <f t="shared" si="38"/>
        <v>-483.99206325125579</v>
      </c>
    </row>
    <row r="814" spans="1:10">
      <c r="A814" s="77">
        <v>10</v>
      </c>
      <c r="B814" s="77">
        <v>2121</v>
      </c>
      <c r="C814" s="77" t="s">
        <v>881</v>
      </c>
      <c r="D814" s="77">
        <v>1435</v>
      </c>
      <c r="E814" s="77">
        <v>304</v>
      </c>
      <c r="F814" s="77">
        <v>5245</v>
      </c>
      <c r="G814" s="1">
        <f t="shared" si="36"/>
        <v>0.2118466898954704</v>
      </c>
      <c r="H814" s="1">
        <f t="shared" si="37"/>
        <v>0.33155386081982841</v>
      </c>
      <c r="I814" s="77">
        <v>-0.39625031624040902</v>
      </c>
      <c r="J814" s="1">
        <f t="shared" si="38"/>
        <v>-568.61920380498691</v>
      </c>
    </row>
    <row r="815" spans="1:10">
      <c r="A815" s="77">
        <v>10</v>
      </c>
      <c r="B815" s="77">
        <v>2122</v>
      </c>
      <c r="C815" s="77" t="s">
        <v>882</v>
      </c>
      <c r="D815" s="77">
        <v>1568</v>
      </c>
      <c r="E815" s="77">
        <v>236</v>
      </c>
      <c r="F815" s="77">
        <v>993</v>
      </c>
      <c r="G815" s="1">
        <f t="shared" si="36"/>
        <v>0.15051020408163265</v>
      </c>
      <c r="H815" s="1">
        <f t="shared" si="37"/>
        <v>1.8167170191339375</v>
      </c>
      <c r="I815" s="77">
        <v>-0.41227555416320399</v>
      </c>
      <c r="J815" s="1">
        <f t="shared" si="38"/>
        <v>-646.44806892790382</v>
      </c>
    </row>
    <row r="816" spans="1:10">
      <c r="A816" s="77">
        <v>10</v>
      </c>
      <c r="B816" s="77">
        <v>2123</v>
      </c>
      <c r="C816" s="77" t="s">
        <v>883</v>
      </c>
      <c r="D816" s="77">
        <v>466</v>
      </c>
      <c r="E816" s="77">
        <v>104</v>
      </c>
      <c r="F816" s="77">
        <v>402</v>
      </c>
      <c r="G816" s="1">
        <f t="shared" si="36"/>
        <v>0.22317596566523606</v>
      </c>
      <c r="H816" s="1">
        <f t="shared" si="37"/>
        <v>1.4179104477611941</v>
      </c>
      <c r="I816" s="77">
        <v>-0.37496671471239901</v>
      </c>
      <c r="J816" s="1">
        <f t="shared" si="38"/>
        <v>-174.73448905597795</v>
      </c>
    </row>
    <row r="817" spans="1:10">
      <c r="A817" s="77">
        <v>10</v>
      </c>
      <c r="B817" s="77">
        <v>2124</v>
      </c>
      <c r="C817" s="77" t="s">
        <v>884</v>
      </c>
      <c r="D817" s="77">
        <v>2204</v>
      </c>
      <c r="E817" s="77">
        <v>773</v>
      </c>
      <c r="F817" s="77">
        <v>952</v>
      </c>
      <c r="G817" s="1">
        <f t="shared" si="36"/>
        <v>0.35072595281306718</v>
      </c>
      <c r="H817" s="1">
        <f t="shared" si="37"/>
        <v>3.1271008403361344</v>
      </c>
      <c r="I817" s="77">
        <v>-4.6382630382449198E-2</v>
      </c>
      <c r="J817" s="1">
        <f t="shared" si="38"/>
        <v>-102.22731736291803</v>
      </c>
    </row>
    <row r="818" spans="1:10">
      <c r="A818" s="77">
        <v>10</v>
      </c>
      <c r="B818" s="77">
        <v>2125</v>
      </c>
      <c r="C818" s="77" t="s">
        <v>885</v>
      </c>
      <c r="D818" s="77">
        <v>17494</v>
      </c>
      <c r="E818" s="77">
        <v>10313</v>
      </c>
      <c r="F818" s="77">
        <v>2360</v>
      </c>
      <c r="G818" s="1">
        <f t="shared" si="36"/>
        <v>0.58951640562478569</v>
      </c>
      <c r="H818" s="1">
        <f t="shared" si="37"/>
        <v>11.782627118644069</v>
      </c>
      <c r="I818" s="77">
        <v>1.3251043782330301</v>
      </c>
      <c r="J818" s="1">
        <f t="shared" si="38"/>
        <v>23181.375992808629</v>
      </c>
    </row>
    <row r="819" spans="1:10">
      <c r="A819" s="77">
        <v>10</v>
      </c>
      <c r="B819" s="77">
        <v>2126</v>
      </c>
      <c r="C819" s="77" t="s">
        <v>886</v>
      </c>
      <c r="D819" s="77">
        <v>326</v>
      </c>
      <c r="E819" s="77">
        <v>20</v>
      </c>
      <c r="F819" s="77">
        <v>3286</v>
      </c>
      <c r="G819" s="1">
        <f t="shared" si="36"/>
        <v>6.1349693251533742E-2</v>
      </c>
      <c r="H819" s="1">
        <f t="shared" si="37"/>
        <v>0.10529519172245892</v>
      </c>
      <c r="I819" s="77">
        <v>-0.66556691920501898</v>
      </c>
      <c r="J819" s="1">
        <f t="shared" si="38"/>
        <v>-216.97481566083619</v>
      </c>
    </row>
    <row r="820" spans="1:10">
      <c r="A820" s="77">
        <v>10</v>
      </c>
      <c r="B820" s="77">
        <v>2127</v>
      </c>
      <c r="C820" s="77" t="s">
        <v>887</v>
      </c>
      <c r="D820" s="77">
        <v>1772</v>
      </c>
      <c r="E820" s="77">
        <v>658</v>
      </c>
      <c r="F820" s="77">
        <v>6298</v>
      </c>
      <c r="G820" s="1">
        <f t="shared" si="36"/>
        <v>0.37133182844243795</v>
      </c>
      <c r="H820" s="1">
        <f t="shared" si="37"/>
        <v>0.38583677357891394</v>
      </c>
      <c r="I820" s="77">
        <v>-0.155078620189184</v>
      </c>
      <c r="J820" s="1">
        <f t="shared" si="38"/>
        <v>-274.79931497523404</v>
      </c>
    </row>
    <row r="821" spans="1:10">
      <c r="A821" s="77">
        <v>10</v>
      </c>
      <c r="B821" s="77">
        <v>2128</v>
      </c>
      <c r="C821" s="77" t="s">
        <v>888</v>
      </c>
      <c r="D821" s="77">
        <v>234</v>
      </c>
      <c r="E821" s="77">
        <v>13</v>
      </c>
      <c r="F821" s="77">
        <v>193</v>
      </c>
      <c r="G821" s="1">
        <f t="shared" si="36"/>
        <v>5.5555555555555552E-2</v>
      </c>
      <c r="H821" s="1">
        <f t="shared" si="37"/>
        <v>1.2797927461139897</v>
      </c>
      <c r="I821" s="77">
        <v>-0.62668714656202695</v>
      </c>
      <c r="J821" s="1">
        <f t="shared" si="38"/>
        <v>-146.64479229551432</v>
      </c>
    </row>
    <row r="822" spans="1:10">
      <c r="A822" s="77">
        <v>10</v>
      </c>
      <c r="B822" s="77">
        <v>2129</v>
      </c>
      <c r="C822" s="77" t="s">
        <v>889</v>
      </c>
      <c r="D822" s="77">
        <v>389</v>
      </c>
      <c r="E822" s="77">
        <v>108</v>
      </c>
      <c r="F822" s="77">
        <v>415</v>
      </c>
      <c r="G822" s="1">
        <f t="shared" si="36"/>
        <v>0.27763496143958871</v>
      </c>
      <c r="H822" s="1">
        <f t="shared" si="37"/>
        <v>1.1975903614457832</v>
      </c>
      <c r="I822" s="77">
        <v>-0.31127506898583002</v>
      </c>
      <c r="J822" s="1">
        <f t="shared" si="38"/>
        <v>-121.08600183548788</v>
      </c>
    </row>
    <row r="823" spans="1:10">
      <c r="A823" s="77">
        <v>10</v>
      </c>
      <c r="B823" s="77">
        <v>2130</v>
      </c>
      <c r="C823" s="77" t="s">
        <v>890</v>
      </c>
      <c r="D823" s="77">
        <v>274</v>
      </c>
      <c r="E823" s="77">
        <v>18</v>
      </c>
      <c r="F823" s="77">
        <v>164</v>
      </c>
      <c r="G823" s="1">
        <f t="shared" si="36"/>
        <v>6.569343065693431E-2</v>
      </c>
      <c r="H823" s="1">
        <f t="shared" si="37"/>
        <v>1.7804878048780488</v>
      </c>
      <c r="I823" s="77">
        <v>-0.58896408262571198</v>
      </c>
      <c r="J823" s="1">
        <f t="shared" si="38"/>
        <v>-161.37615863944509</v>
      </c>
    </row>
    <row r="824" spans="1:10">
      <c r="A824" s="77">
        <v>10</v>
      </c>
      <c r="B824" s="77">
        <v>2131</v>
      </c>
      <c r="C824" s="77" t="s">
        <v>891</v>
      </c>
      <c r="D824" s="77">
        <v>662</v>
      </c>
      <c r="E824" s="77">
        <v>51</v>
      </c>
      <c r="F824" s="77">
        <v>452</v>
      </c>
      <c r="G824" s="1">
        <f t="shared" si="36"/>
        <v>7.7039274924471296E-2</v>
      </c>
      <c r="H824" s="1">
        <f t="shared" si="37"/>
        <v>1.5774336283185841</v>
      </c>
      <c r="I824" s="77">
        <v>-0.56508146479715404</v>
      </c>
      <c r="J824" s="1">
        <f t="shared" si="38"/>
        <v>-374.08392969571599</v>
      </c>
    </row>
    <row r="825" spans="1:10">
      <c r="A825" s="77">
        <v>10</v>
      </c>
      <c r="B825" s="77">
        <v>2134</v>
      </c>
      <c r="C825" s="77" t="s">
        <v>892</v>
      </c>
      <c r="D825" s="77">
        <v>684</v>
      </c>
      <c r="E825" s="77">
        <v>110</v>
      </c>
      <c r="F825" s="77">
        <v>1860</v>
      </c>
      <c r="G825" s="1">
        <f t="shared" si="36"/>
        <v>0.16081871345029239</v>
      </c>
      <c r="H825" s="1">
        <f t="shared" si="37"/>
        <v>0.42688172043010753</v>
      </c>
      <c r="I825" s="77">
        <v>-0.496278083460096</v>
      </c>
      <c r="J825" s="1">
        <f t="shared" si="38"/>
        <v>-339.45420908670565</v>
      </c>
    </row>
    <row r="826" spans="1:10">
      <c r="A826" s="77">
        <v>10</v>
      </c>
      <c r="B826" s="77">
        <v>2135</v>
      </c>
      <c r="C826" s="77" t="s">
        <v>893</v>
      </c>
      <c r="D826" s="77">
        <v>1753</v>
      </c>
      <c r="E826" s="77">
        <v>676</v>
      </c>
      <c r="F826" s="77">
        <v>2695</v>
      </c>
      <c r="G826" s="1">
        <f t="shared" si="36"/>
        <v>0.38562464346833997</v>
      </c>
      <c r="H826" s="1">
        <f t="shared" si="37"/>
        <v>0.90129870129870127</v>
      </c>
      <c r="I826" s="77">
        <v>-0.11341784300647099</v>
      </c>
      <c r="J826" s="1">
        <f t="shared" si="38"/>
        <v>-198.82147879034366</v>
      </c>
    </row>
    <row r="827" spans="1:10">
      <c r="A827" s="77">
        <v>10</v>
      </c>
      <c r="B827" s="77">
        <v>2137</v>
      </c>
      <c r="C827" s="77" t="s">
        <v>894</v>
      </c>
      <c r="D827" s="77">
        <v>547</v>
      </c>
      <c r="E827" s="77">
        <v>42</v>
      </c>
      <c r="F827" s="77">
        <v>1043</v>
      </c>
      <c r="G827" s="1">
        <f t="shared" si="36"/>
        <v>7.6782449725776969E-2</v>
      </c>
      <c r="H827" s="1">
        <f t="shared" si="37"/>
        <v>0.56471716203259825</v>
      </c>
      <c r="I827" s="77">
        <v>-0.61437889285449498</v>
      </c>
      <c r="J827" s="1">
        <f t="shared" si="38"/>
        <v>-336.06525439140876</v>
      </c>
    </row>
    <row r="828" spans="1:10">
      <c r="A828" s="77">
        <v>10</v>
      </c>
      <c r="B828" s="77">
        <v>2138</v>
      </c>
      <c r="C828" s="77" t="s">
        <v>895</v>
      </c>
      <c r="D828" s="77">
        <v>706</v>
      </c>
      <c r="E828" s="77">
        <v>139</v>
      </c>
      <c r="F828" s="77">
        <v>4528</v>
      </c>
      <c r="G828" s="1">
        <f t="shared" si="36"/>
        <v>0.19688385269121814</v>
      </c>
      <c r="H828" s="1">
        <f t="shared" si="37"/>
        <v>0.18661660777385158</v>
      </c>
      <c r="I828" s="77">
        <v>-0.455045758394658</v>
      </c>
      <c r="J828" s="1">
        <f t="shared" si="38"/>
        <v>-321.26230542662853</v>
      </c>
    </row>
    <row r="829" spans="1:10">
      <c r="A829" s="77">
        <v>10</v>
      </c>
      <c r="B829" s="77">
        <v>2140</v>
      </c>
      <c r="C829" s="77" t="s">
        <v>896</v>
      </c>
      <c r="D829" s="77">
        <v>1544</v>
      </c>
      <c r="E829" s="77">
        <v>628</v>
      </c>
      <c r="F829" s="77">
        <v>776</v>
      </c>
      <c r="G829" s="1">
        <f t="shared" si="36"/>
        <v>0.40673575129533679</v>
      </c>
      <c r="H829" s="1">
        <f t="shared" si="37"/>
        <v>2.7989690721649483</v>
      </c>
      <c r="I829" s="77">
        <v>-1.0351760370902199E-2</v>
      </c>
      <c r="J829" s="1">
        <f t="shared" si="38"/>
        <v>-15.983118012672996</v>
      </c>
    </row>
    <row r="830" spans="1:10">
      <c r="A830" s="77">
        <v>10</v>
      </c>
      <c r="B830" s="77">
        <v>2143</v>
      </c>
      <c r="C830" s="77" t="s">
        <v>897</v>
      </c>
      <c r="D830" s="77">
        <v>605</v>
      </c>
      <c r="E830" s="77">
        <v>94</v>
      </c>
      <c r="F830" s="77">
        <v>242</v>
      </c>
      <c r="G830" s="1">
        <f t="shared" si="36"/>
        <v>0.15537190082644628</v>
      </c>
      <c r="H830" s="1">
        <f t="shared" si="37"/>
        <v>2.8884297520661155</v>
      </c>
      <c r="I830" s="77">
        <v>-0.40046369451420299</v>
      </c>
      <c r="J830" s="1">
        <f t="shared" si="38"/>
        <v>-242.2805351810928</v>
      </c>
    </row>
    <row r="831" spans="1:10">
      <c r="A831" s="77">
        <v>10</v>
      </c>
      <c r="B831" s="77">
        <v>2145</v>
      </c>
      <c r="C831" s="77" t="s">
        <v>898</v>
      </c>
      <c r="D831" s="77">
        <v>1069</v>
      </c>
      <c r="E831" s="77">
        <v>139</v>
      </c>
      <c r="F831" s="77">
        <v>447</v>
      </c>
      <c r="G831" s="1">
        <f t="shared" si="36"/>
        <v>0.13002806361085126</v>
      </c>
      <c r="H831" s="1">
        <f t="shared" si="37"/>
        <v>2.7024608501118568</v>
      </c>
      <c r="I831" s="77">
        <v>-0.42415302495451801</v>
      </c>
      <c r="J831" s="1">
        <f t="shared" si="38"/>
        <v>-453.41958367637977</v>
      </c>
    </row>
    <row r="832" spans="1:10">
      <c r="A832" s="77">
        <v>10</v>
      </c>
      <c r="B832" s="77">
        <v>2147</v>
      </c>
      <c r="C832" s="77" t="s">
        <v>899</v>
      </c>
      <c r="D832" s="77">
        <v>564</v>
      </c>
      <c r="E832" s="77">
        <v>34</v>
      </c>
      <c r="F832" s="77">
        <v>429</v>
      </c>
      <c r="G832" s="1">
        <f t="shared" si="36"/>
        <v>6.0283687943262408E-2</v>
      </c>
      <c r="H832" s="1">
        <f t="shared" si="37"/>
        <v>1.393939393939394</v>
      </c>
      <c r="I832" s="77">
        <v>-0.600840340217767</v>
      </c>
      <c r="J832" s="1">
        <f t="shared" si="38"/>
        <v>-338.87395188282056</v>
      </c>
    </row>
    <row r="833" spans="1:10">
      <c r="A833" s="77">
        <v>10</v>
      </c>
      <c r="B833" s="77">
        <v>2148</v>
      </c>
      <c r="C833" s="77" t="s">
        <v>900</v>
      </c>
      <c r="D833" s="77">
        <v>2014</v>
      </c>
      <c r="E833" s="77">
        <v>879</v>
      </c>
      <c r="F833" s="77">
        <v>776</v>
      </c>
      <c r="G833" s="1">
        <f t="shared" si="36"/>
        <v>0.43644488579940416</v>
      </c>
      <c r="H833" s="1">
        <f t="shared" si="37"/>
        <v>3.7280927835051547</v>
      </c>
      <c r="I833" s="77">
        <v>9.2052912831970202E-2</v>
      </c>
      <c r="J833" s="1">
        <f t="shared" si="38"/>
        <v>185.39456644358799</v>
      </c>
    </row>
    <row r="834" spans="1:10">
      <c r="A834" s="77">
        <v>10</v>
      </c>
      <c r="B834" s="77">
        <v>2149</v>
      </c>
      <c r="C834" s="77" t="s">
        <v>901</v>
      </c>
      <c r="D834" s="77">
        <v>1395</v>
      </c>
      <c r="E834" s="77">
        <v>500</v>
      </c>
      <c r="F834" s="77">
        <v>2360</v>
      </c>
      <c r="G834" s="1">
        <f t="shared" si="36"/>
        <v>0.35842293906810035</v>
      </c>
      <c r="H834" s="1">
        <f t="shared" si="37"/>
        <v>0.80296610169491522</v>
      </c>
      <c r="I834" s="77">
        <v>-0.17138911745857699</v>
      </c>
      <c r="J834" s="1">
        <f t="shared" si="38"/>
        <v>-239.0878188547149</v>
      </c>
    </row>
    <row r="835" spans="1:10">
      <c r="A835" s="77">
        <v>10</v>
      </c>
      <c r="B835" s="77">
        <v>2152</v>
      </c>
      <c r="C835" s="77" t="s">
        <v>902</v>
      </c>
      <c r="D835" s="77">
        <v>1343</v>
      </c>
      <c r="E835" s="77">
        <v>407</v>
      </c>
      <c r="F835" s="77">
        <v>1857</v>
      </c>
      <c r="G835" s="1">
        <f t="shared" si="36"/>
        <v>0.30305286671630677</v>
      </c>
      <c r="H835" s="1">
        <f t="shared" si="37"/>
        <v>0.94238018309100702</v>
      </c>
      <c r="I835" s="77">
        <v>-0.24544215325688701</v>
      </c>
      <c r="J835" s="1">
        <f t="shared" si="38"/>
        <v>-329.62881182399923</v>
      </c>
    </row>
    <row r="836" spans="1:10">
      <c r="A836" s="77">
        <v>10</v>
      </c>
      <c r="B836" s="77">
        <v>2153</v>
      </c>
      <c r="C836" s="77" t="s">
        <v>903</v>
      </c>
      <c r="D836" s="77">
        <v>931</v>
      </c>
      <c r="E836" s="77">
        <v>210</v>
      </c>
      <c r="F836" s="77">
        <v>874</v>
      </c>
      <c r="G836" s="1">
        <f t="shared" si="36"/>
        <v>0.22556390977443608</v>
      </c>
      <c r="H836" s="1">
        <f t="shared" si="37"/>
        <v>1.305491990846682</v>
      </c>
      <c r="I836" s="77">
        <v>-0.35642230609083198</v>
      </c>
      <c r="J836" s="1">
        <f t="shared" si="38"/>
        <v>-331.82916697056459</v>
      </c>
    </row>
    <row r="837" spans="1:10">
      <c r="A837" s="77">
        <v>10</v>
      </c>
      <c r="B837" s="77">
        <v>2155</v>
      </c>
      <c r="C837" s="77" t="s">
        <v>904</v>
      </c>
      <c r="D837" s="77">
        <v>946</v>
      </c>
      <c r="E837" s="77">
        <v>294</v>
      </c>
      <c r="F837" s="77">
        <v>1003</v>
      </c>
      <c r="G837" s="1">
        <f t="shared" si="36"/>
        <v>0.31078224101479918</v>
      </c>
      <c r="H837" s="1">
        <f t="shared" si="37"/>
        <v>1.2362911266201395</v>
      </c>
      <c r="I837" s="77">
        <v>-0.238944154765768</v>
      </c>
      <c r="J837" s="1">
        <f t="shared" si="38"/>
        <v>-226.04117040841652</v>
      </c>
    </row>
    <row r="838" spans="1:10">
      <c r="A838" s="77">
        <v>10</v>
      </c>
      <c r="B838" s="77">
        <v>2159</v>
      </c>
      <c r="C838" s="77" t="s">
        <v>905</v>
      </c>
      <c r="D838" s="77">
        <v>261</v>
      </c>
      <c r="E838" s="77">
        <v>23</v>
      </c>
      <c r="F838" s="77">
        <v>544</v>
      </c>
      <c r="G838" s="1">
        <f t="shared" si="36"/>
        <v>8.8122605363984668E-2</v>
      </c>
      <c r="H838" s="1">
        <f t="shared" si="37"/>
        <v>0.5220588235294118</v>
      </c>
      <c r="I838" s="77">
        <v>-0.61262718935711402</v>
      </c>
      <c r="J838" s="1">
        <f t="shared" si="38"/>
        <v>-159.89569642220675</v>
      </c>
    </row>
    <row r="839" spans="1:10">
      <c r="A839" s="77">
        <v>10</v>
      </c>
      <c r="B839" s="77">
        <v>2160</v>
      </c>
      <c r="C839" s="77" t="s">
        <v>906</v>
      </c>
      <c r="D839" s="77">
        <v>1946</v>
      </c>
      <c r="E839" s="77">
        <v>411</v>
      </c>
      <c r="F839" s="77">
        <v>1041</v>
      </c>
      <c r="G839" s="1">
        <f t="shared" si="36"/>
        <v>0.21120246659815006</v>
      </c>
      <c r="H839" s="1">
        <f t="shared" si="37"/>
        <v>2.2641690682036502</v>
      </c>
      <c r="I839" s="77">
        <v>-0.291186956000271</v>
      </c>
      <c r="J839" s="1">
        <f t="shared" si="38"/>
        <v>-566.64981637652738</v>
      </c>
    </row>
    <row r="840" spans="1:10">
      <c r="A840" s="77">
        <v>10</v>
      </c>
      <c r="B840" s="77">
        <v>2162</v>
      </c>
      <c r="C840" s="77" t="s">
        <v>907</v>
      </c>
      <c r="D840" s="77">
        <v>1085</v>
      </c>
      <c r="E840" s="77">
        <v>200</v>
      </c>
      <c r="F840" s="77">
        <v>2978</v>
      </c>
      <c r="G840" s="1">
        <f t="shared" si="36"/>
        <v>0.18433179723502305</v>
      </c>
      <c r="H840" s="1">
        <f t="shared" si="37"/>
        <v>0.43149764942914709</v>
      </c>
      <c r="I840" s="77">
        <v>-0.445707367902337</v>
      </c>
      <c r="J840" s="1">
        <f t="shared" si="38"/>
        <v>-483.59249417403566</v>
      </c>
    </row>
    <row r="841" spans="1:10">
      <c r="A841" s="77">
        <v>10</v>
      </c>
      <c r="B841" s="77">
        <v>2171</v>
      </c>
      <c r="C841" s="77" t="s">
        <v>908</v>
      </c>
      <c r="D841" s="77">
        <v>749</v>
      </c>
      <c r="E841" s="77">
        <v>40</v>
      </c>
      <c r="F841" s="77">
        <v>590</v>
      </c>
      <c r="G841" s="1">
        <f t="shared" ref="G841:G904" si="39">E841/D841</f>
        <v>5.3404539385847799E-2</v>
      </c>
      <c r="H841" s="1">
        <f t="shared" ref="H841:H904" si="40">(D841+E841)/F841</f>
        <v>1.3372881355932202</v>
      </c>
      <c r="I841" s="77">
        <v>-0.60498983356517699</v>
      </c>
      <c r="J841" s="1">
        <f t="shared" ref="J841:J904" si="41">I841*D841</f>
        <v>-453.13738534031756</v>
      </c>
    </row>
    <row r="842" spans="1:10">
      <c r="A842" s="77">
        <v>10</v>
      </c>
      <c r="B842" s="77">
        <v>2172</v>
      </c>
      <c r="C842" s="77" t="s">
        <v>909</v>
      </c>
      <c r="D842" s="77">
        <v>69</v>
      </c>
      <c r="E842" s="77">
        <v>0</v>
      </c>
      <c r="F842" s="77">
        <v>243</v>
      </c>
      <c r="G842" s="1">
        <f t="shared" si="39"/>
        <v>0</v>
      </c>
      <c r="H842" s="1">
        <f t="shared" si="40"/>
        <v>0.2839506172839506</v>
      </c>
      <c r="I842" s="77">
        <v>-0.75517178731955403</v>
      </c>
      <c r="J842" s="1">
        <f t="shared" si="41"/>
        <v>-52.106853325049229</v>
      </c>
    </row>
    <row r="843" spans="1:10">
      <c r="A843" s="77">
        <v>10</v>
      </c>
      <c r="B843" s="77">
        <v>2173</v>
      </c>
      <c r="C843" s="77" t="s">
        <v>910</v>
      </c>
      <c r="D843" s="77">
        <v>683</v>
      </c>
      <c r="E843" s="77">
        <v>45</v>
      </c>
      <c r="F843" s="77">
        <v>615</v>
      </c>
      <c r="G843" s="1">
        <f t="shared" si="39"/>
        <v>6.5885797950219621E-2</v>
      </c>
      <c r="H843" s="1">
        <f t="shared" si="40"/>
        <v>1.1837398373983741</v>
      </c>
      <c r="I843" s="77">
        <v>-0.59695402587128599</v>
      </c>
      <c r="J843" s="1">
        <f t="shared" si="41"/>
        <v>-407.71959967008831</v>
      </c>
    </row>
    <row r="844" spans="1:10">
      <c r="A844" s="77">
        <v>10</v>
      </c>
      <c r="B844" s="77">
        <v>2174</v>
      </c>
      <c r="C844" s="77" t="s">
        <v>911</v>
      </c>
      <c r="D844" s="77">
        <v>1676</v>
      </c>
      <c r="E844" s="77">
        <v>1201</v>
      </c>
      <c r="F844" s="77">
        <v>580</v>
      </c>
      <c r="G844" s="1">
        <f t="shared" si="39"/>
        <v>0.71658711217183768</v>
      </c>
      <c r="H844" s="1">
        <f t="shared" si="40"/>
        <v>4.9603448275862068</v>
      </c>
      <c r="I844" s="77">
        <v>0.52491291748786795</v>
      </c>
      <c r="J844" s="1">
        <f t="shared" si="41"/>
        <v>879.75404970966667</v>
      </c>
    </row>
    <row r="845" spans="1:10">
      <c r="A845" s="77">
        <v>10</v>
      </c>
      <c r="B845" s="77">
        <v>2175</v>
      </c>
      <c r="C845" s="77" t="s">
        <v>912</v>
      </c>
      <c r="D845" s="77">
        <v>2421</v>
      </c>
      <c r="E845" s="77">
        <v>451</v>
      </c>
      <c r="F845" s="77">
        <v>640</v>
      </c>
      <c r="G845" s="1">
        <f t="shared" si="39"/>
        <v>0.18628665840561751</v>
      </c>
      <c r="H845" s="1">
        <f t="shared" si="40"/>
        <v>4.4874999999999998</v>
      </c>
      <c r="I845" s="77">
        <v>-0.20918517728423799</v>
      </c>
      <c r="J845" s="1">
        <f t="shared" si="41"/>
        <v>-506.43731420514018</v>
      </c>
    </row>
    <row r="846" spans="1:10">
      <c r="A846" s="77">
        <v>10</v>
      </c>
      <c r="B846" s="77">
        <v>2177</v>
      </c>
      <c r="C846" s="77" t="s">
        <v>913</v>
      </c>
      <c r="D846" s="77">
        <v>643</v>
      </c>
      <c r="E846" s="77">
        <v>98</v>
      </c>
      <c r="F846" s="77">
        <v>397</v>
      </c>
      <c r="G846" s="1">
        <f t="shared" si="39"/>
        <v>0.15241057542768274</v>
      </c>
      <c r="H846" s="1">
        <f t="shared" si="40"/>
        <v>1.8664987405541562</v>
      </c>
      <c r="I846" s="77">
        <v>-0.44736140174785999</v>
      </c>
      <c r="J846" s="1">
        <f t="shared" si="41"/>
        <v>-287.65338132387399</v>
      </c>
    </row>
    <row r="847" spans="1:10">
      <c r="A847" s="77">
        <v>10</v>
      </c>
      <c r="B847" s="77">
        <v>2179</v>
      </c>
      <c r="C847" s="77" t="s">
        <v>914</v>
      </c>
      <c r="D847" s="77">
        <v>120</v>
      </c>
      <c r="E847" s="77">
        <v>9</v>
      </c>
      <c r="F847" s="77">
        <v>165</v>
      </c>
      <c r="G847" s="1">
        <f t="shared" si="39"/>
        <v>7.4999999999999997E-2</v>
      </c>
      <c r="H847" s="1">
        <f t="shared" si="40"/>
        <v>0.78181818181818186</v>
      </c>
      <c r="I847" s="77">
        <v>-0.62588646354135502</v>
      </c>
      <c r="J847" s="1">
        <f t="shared" si="41"/>
        <v>-75.106375624962595</v>
      </c>
    </row>
    <row r="848" spans="1:10">
      <c r="A848" s="77">
        <v>10</v>
      </c>
      <c r="B848" s="77">
        <v>2183</v>
      </c>
      <c r="C848" s="77" t="s">
        <v>915</v>
      </c>
      <c r="D848" s="77">
        <v>2143</v>
      </c>
      <c r="E848" s="77">
        <v>515</v>
      </c>
      <c r="F848" s="77">
        <v>562</v>
      </c>
      <c r="G848" s="1">
        <f t="shared" si="39"/>
        <v>0.24031731217918806</v>
      </c>
      <c r="H848" s="1">
        <f t="shared" si="40"/>
        <v>4.7295373665480431</v>
      </c>
      <c r="I848" s="77">
        <v>-0.13469425427610801</v>
      </c>
      <c r="J848" s="1">
        <f t="shared" si="41"/>
        <v>-288.64978691369947</v>
      </c>
    </row>
    <row r="849" spans="1:10">
      <c r="A849" s="77">
        <v>10</v>
      </c>
      <c r="B849" s="77">
        <v>2184</v>
      </c>
      <c r="C849" s="77" t="s">
        <v>916</v>
      </c>
      <c r="D849" s="77">
        <v>1107</v>
      </c>
      <c r="E849" s="77">
        <v>59</v>
      </c>
      <c r="F849" s="77">
        <v>436</v>
      </c>
      <c r="G849" s="1">
        <f t="shared" si="39"/>
        <v>5.3297199638663056E-2</v>
      </c>
      <c r="H849" s="1">
        <f t="shared" si="40"/>
        <v>2.6743119266055047</v>
      </c>
      <c r="I849" s="77">
        <v>-0.53163568576183096</v>
      </c>
      <c r="J849" s="1">
        <f t="shared" si="41"/>
        <v>-588.5207041383469</v>
      </c>
    </row>
    <row r="850" spans="1:10">
      <c r="A850" s="77">
        <v>10</v>
      </c>
      <c r="B850" s="77">
        <v>2185</v>
      </c>
      <c r="C850" s="77" t="s">
        <v>917</v>
      </c>
      <c r="D850" s="77">
        <v>321</v>
      </c>
      <c r="E850" s="77">
        <v>32</v>
      </c>
      <c r="F850" s="77">
        <v>346</v>
      </c>
      <c r="G850" s="1">
        <f t="shared" si="39"/>
        <v>9.9688473520249218E-2</v>
      </c>
      <c r="H850" s="1">
        <f t="shared" si="40"/>
        <v>1.0202312138728324</v>
      </c>
      <c r="I850" s="77">
        <v>-0.57214246243562605</v>
      </c>
      <c r="J850" s="1">
        <f t="shared" si="41"/>
        <v>-183.65773044183595</v>
      </c>
    </row>
    <row r="851" spans="1:10">
      <c r="A851" s="77">
        <v>10</v>
      </c>
      <c r="B851" s="77">
        <v>2186</v>
      </c>
      <c r="C851" s="77" t="s">
        <v>918</v>
      </c>
      <c r="D851" s="77">
        <v>1208</v>
      </c>
      <c r="E851" s="77">
        <v>170</v>
      </c>
      <c r="F851" s="77">
        <v>492</v>
      </c>
      <c r="G851" s="1">
        <f t="shared" si="39"/>
        <v>0.14072847682119205</v>
      </c>
      <c r="H851" s="1">
        <f t="shared" si="40"/>
        <v>2.8008130081300813</v>
      </c>
      <c r="I851" s="77">
        <v>-0.39883659349606898</v>
      </c>
      <c r="J851" s="1">
        <f t="shared" si="41"/>
        <v>-481.79460494325133</v>
      </c>
    </row>
    <row r="852" spans="1:10">
      <c r="A852" s="77">
        <v>10</v>
      </c>
      <c r="B852" s="77">
        <v>2189</v>
      </c>
      <c r="C852" s="77" t="s">
        <v>919</v>
      </c>
      <c r="D852" s="77">
        <v>1057</v>
      </c>
      <c r="E852" s="77">
        <v>131</v>
      </c>
      <c r="F852" s="77">
        <v>563</v>
      </c>
      <c r="G852" s="1">
        <f t="shared" si="39"/>
        <v>0.1239356669820246</v>
      </c>
      <c r="H852" s="1">
        <f t="shared" si="40"/>
        <v>2.1101243339253997</v>
      </c>
      <c r="I852" s="77">
        <v>-0.458958055032678</v>
      </c>
      <c r="J852" s="1">
        <f t="shared" si="41"/>
        <v>-485.11866416954064</v>
      </c>
    </row>
    <row r="853" spans="1:10">
      <c r="A853" s="77">
        <v>10</v>
      </c>
      <c r="B853" s="77">
        <v>2192</v>
      </c>
      <c r="C853" s="77" t="s">
        <v>920</v>
      </c>
      <c r="D853" s="77">
        <v>2026</v>
      </c>
      <c r="E853" s="77">
        <v>573</v>
      </c>
      <c r="F853" s="77">
        <v>996</v>
      </c>
      <c r="G853" s="1">
        <f t="shared" si="39"/>
        <v>0.28282329713721621</v>
      </c>
      <c r="H853" s="1">
        <f t="shared" si="40"/>
        <v>2.6094377510040161</v>
      </c>
      <c r="I853" s="77">
        <v>-0.17202795748645799</v>
      </c>
      <c r="J853" s="1">
        <f t="shared" si="41"/>
        <v>-348.52864186756392</v>
      </c>
    </row>
    <row r="854" spans="1:10">
      <c r="A854" s="77">
        <v>10</v>
      </c>
      <c r="B854" s="77">
        <v>2194</v>
      </c>
      <c r="C854" s="77" t="s">
        <v>921</v>
      </c>
      <c r="D854" s="77">
        <v>237</v>
      </c>
      <c r="E854" s="77">
        <v>63</v>
      </c>
      <c r="F854" s="77">
        <v>103</v>
      </c>
      <c r="G854" s="1">
        <f t="shared" si="39"/>
        <v>0.26582278481012656</v>
      </c>
      <c r="H854" s="1">
        <f t="shared" si="40"/>
        <v>2.912621359223301</v>
      </c>
      <c r="I854" s="77">
        <v>-0.25997679836203302</v>
      </c>
      <c r="J854" s="1">
        <f t="shared" si="41"/>
        <v>-61.61450121180183</v>
      </c>
    </row>
    <row r="855" spans="1:10">
      <c r="A855" s="77">
        <v>10</v>
      </c>
      <c r="B855" s="77">
        <v>2196</v>
      </c>
      <c r="C855" s="77" t="s">
        <v>922</v>
      </c>
      <c r="D855" s="77">
        <v>34084</v>
      </c>
      <c r="E855" s="77">
        <v>25435</v>
      </c>
      <c r="F855" s="77">
        <v>870</v>
      </c>
      <c r="G855" s="1">
        <f t="shared" si="39"/>
        <v>0.74624457223330598</v>
      </c>
      <c r="H855" s="1">
        <f t="shared" si="40"/>
        <v>68.412643678160919</v>
      </c>
      <c r="I855" s="77">
        <v>4.7204032070524704</v>
      </c>
      <c r="J855" s="1">
        <f t="shared" si="41"/>
        <v>160890.2229091764</v>
      </c>
    </row>
    <row r="856" spans="1:10">
      <c r="A856" s="77">
        <v>10</v>
      </c>
      <c r="B856" s="77">
        <v>2197</v>
      </c>
      <c r="C856" s="77" t="s">
        <v>923</v>
      </c>
      <c r="D856" s="77">
        <v>2945</v>
      </c>
      <c r="E856" s="77">
        <v>3705</v>
      </c>
      <c r="F856" s="77">
        <v>343</v>
      </c>
      <c r="G856" s="1">
        <f t="shared" si="39"/>
        <v>1.2580645161290323</v>
      </c>
      <c r="H856" s="1">
        <f t="shared" si="40"/>
        <v>19.387755102040817</v>
      </c>
      <c r="I856" s="77">
        <v>1.9675682283448299</v>
      </c>
      <c r="J856" s="1">
        <f t="shared" si="41"/>
        <v>5794.488432475524</v>
      </c>
    </row>
    <row r="857" spans="1:10">
      <c r="A857" s="77">
        <v>10</v>
      </c>
      <c r="B857" s="77">
        <v>2198</v>
      </c>
      <c r="C857" s="77" t="s">
        <v>924</v>
      </c>
      <c r="D857" s="77">
        <v>2377</v>
      </c>
      <c r="E857" s="77">
        <v>2906</v>
      </c>
      <c r="F857" s="77">
        <v>367</v>
      </c>
      <c r="G857" s="1">
        <f t="shared" si="39"/>
        <v>1.222549432057215</v>
      </c>
      <c r="H857" s="1">
        <f t="shared" si="40"/>
        <v>14.395095367847411</v>
      </c>
      <c r="I857" s="77">
        <v>1.6763265198783901</v>
      </c>
      <c r="J857" s="1">
        <f t="shared" si="41"/>
        <v>3984.6281377509331</v>
      </c>
    </row>
    <row r="858" spans="1:10">
      <c r="A858" s="77">
        <v>10</v>
      </c>
      <c r="B858" s="77">
        <v>2200</v>
      </c>
      <c r="C858" s="77" t="s">
        <v>925</v>
      </c>
      <c r="D858" s="77">
        <v>1609</v>
      </c>
      <c r="E858" s="77">
        <v>572</v>
      </c>
      <c r="F858" s="77">
        <v>532</v>
      </c>
      <c r="G858" s="1">
        <f t="shared" si="39"/>
        <v>0.35550031075201988</v>
      </c>
      <c r="H858" s="1">
        <f t="shared" si="40"/>
        <v>4.0996240601503757</v>
      </c>
      <c r="I858" s="77">
        <v>-2.3118915420103199E-2</v>
      </c>
      <c r="J858" s="1">
        <f t="shared" si="41"/>
        <v>-37.198334910946045</v>
      </c>
    </row>
    <row r="859" spans="1:10">
      <c r="A859" s="77">
        <v>10</v>
      </c>
      <c r="B859" s="77">
        <v>2206</v>
      </c>
      <c r="C859" s="77" t="s">
        <v>926</v>
      </c>
      <c r="D859" s="77">
        <v>7419</v>
      </c>
      <c r="E859" s="77">
        <v>2156</v>
      </c>
      <c r="F859" s="77">
        <v>724</v>
      </c>
      <c r="G859" s="1">
        <f t="shared" si="39"/>
        <v>0.29060520285752794</v>
      </c>
      <c r="H859" s="1">
        <f t="shared" si="40"/>
        <v>13.225138121546962</v>
      </c>
      <c r="I859" s="77">
        <v>0.53260365354727102</v>
      </c>
      <c r="J859" s="1">
        <f t="shared" si="41"/>
        <v>3951.3865056672039</v>
      </c>
    </row>
    <row r="860" spans="1:10">
      <c r="A860" s="77">
        <v>10</v>
      </c>
      <c r="B860" s="77">
        <v>2208</v>
      </c>
      <c r="C860" s="77" t="s">
        <v>927</v>
      </c>
      <c r="D860" s="77">
        <v>1464</v>
      </c>
      <c r="E860" s="77">
        <v>1010</v>
      </c>
      <c r="F860" s="77">
        <v>287</v>
      </c>
      <c r="G860" s="1">
        <f t="shared" si="39"/>
        <v>0.68989071038251371</v>
      </c>
      <c r="H860" s="1">
        <f t="shared" si="40"/>
        <v>8.6202090592334493</v>
      </c>
      <c r="I860" s="77">
        <v>0.63713815501623206</v>
      </c>
      <c r="J860" s="1">
        <f t="shared" si="41"/>
        <v>932.77025894376368</v>
      </c>
    </row>
    <row r="861" spans="1:10">
      <c r="A861" s="77">
        <v>10</v>
      </c>
      <c r="B861" s="77">
        <v>2211</v>
      </c>
      <c r="C861" s="77" t="s">
        <v>928</v>
      </c>
      <c r="D861" s="77">
        <v>2078</v>
      </c>
      <c r="E861" s="77">
        <v>222</v>
      </c>
      <c r="F861" s="77">
        <v>550</v>
      </c>
      <c r="G861" s="1">
        <f t="shared" si="39"/>
        <v>0.1068334937439846</v>
      </c>
      <c r="H861" s="1">
        <f t="shared" si="40"/>
        <v>4.1818181818181817</v>
      </c>
      <c r="I861" s="77">
        <v>-0.34898940159372299</v>
      </c>
      <c r="J861" s="1">
        <f t="shared" si="41"/>
        <v>-725.1999765117564</v>
      </c>
    </row>
    <row r="862" spans="1:10">
      <c r="A862" s="77">
        <v>10</v>
      </c>
      <c r="B862" s="77">
        <v>2213</v>
      </c>
      <c r="C862" s="77" t="s">
        <v>929</v>
      </c>
      <c r="D862" s="77">
        <v>521</v>
      </c>
      <c r="E862" s="77">
        <v>181</v>
      </c>
      <c r="F862" s="77">
        <v>675</v>
      </c>
      <c r="G862" s="1">
        <f t="shared" si="39"/>
        <v>0.34740882917466409</v>
      </c>
      <c r="H862" s="1">
        <f t="shared" si="40"/>
        <v>1.04</v>
      </c>
      <c r="I862" s="77">
        <v>-0.21430386592414899</v>
      </c>
      <c r="J862" s="1">
        <f t="shared" si="41"/>
        <v>-111.65231414648163</v>
      </c>
    </row>
    <row r="863" spans="1:10">
      <c r="A863" s="77">
        <v>10</v>
      </c>
      <c r="B863" s="77">
        <v>2216</v>
      </c>
      <c r="C863" s="77" t="s">
        <v>930</v>
      </c>
      <c r="D863" s="77">
        <v>152</v>
      </c>
      <c r="E863" s="77">
        <v>14</v>
      </c>
      <c r="F863" s="77">
        <v>501</v>
      </c>
      <c r="G863" s="1">
        <f t="shared" si="39"/>
        <v>9.2105263157894732E-2</v>
      </c>
      <c r="H863" s="1">
        <f t="shared" si="40"/>
        <v>0.33133732534930138</v>
      </c>
      <c r="I863" s="77">
        <v>-0.620012101448847</v>
      </c>
      <c r="J863" s="1">
        <f t="shared" si="41"/>
        <v>-94.24183942022475</v>
      </c>
    </row>
    <row r="864" spans="1:10">
      <c r="A864" s="77">
        <v>10</v>
      </c>
      <c r="B864" s="77">
        <v>2217</v>
      </c>
      <c r="C864" s="77" t="s">
        <v>931</v>
      </c>
      <c r="D864" s="77">
        <v>614</v>
      </c>
      <c r="E864" s="77">
        <v>59</v>
      </c>
      <c r="F864" s="77">
        <v>595</v>
      </c>
      <c r="G864" s="1">
        <f t="shared" si="39"/>
        <v>9.6091205211726385E-2</v>
      </c>
      <c r="H864" s="1">
        <f t="shared" si="40"/>
        <v>1.1310924369747899</v>
      </c>
      <c r="I864" s="77">
        <v>-0.55974243476141605</v>
      </c>
      <c r="J864" s="1">
        <f t="shared" si="41"/>
        <v>-343.68185494350945</v>
      </c>
    </row>
    <row r="865" spans="1:10">
      <c r="A865" s="77">
        <v>10</v>
      </c>
      <c r="B865" s="77">
        <v>2220</v>
      </c>
      <c r="C865" s="77" t="s">
        <v>932</v>
      </c>
      <c r="D865" s="77">
        <v>2882</v>
      </c>
      <c r="E865" s="77">
        <v>674</v>
      </c>
      <c r="F865" s="77">
        <v>1839</v>
      </c>
      <c r="G865" s="1">
        <f t="shared" si="39"/>
        <v>0.23386537126995141</v>
      </c>
      <c r="H865" s="1">
        <f t="shared" si="40"/>
        <v>1.9336595976073954</v>
      </c>
      <c r="I865" s="77">
        <v>-0.23327456895611101</v>
      </c>
      <c r="J865" s="1">
        <f t="shared" si="41"/>
        <v>-672.29730773151198</v>
      </c>
    </row>
    <row r="866" spans="1:10">
      <c r="A866" s="77">
        <v>10</v>
      </c>
      <c r="B866" s="77">
        <v>2221</v>
      </c>
      <c r="C866" s="77" t="s">
        <v>933</v>
      </c>
      <c r="D866" s="77">
        <v>851</v>
      </c>
      <c r="E866" s="77">
        <v>99</v>
      </c>
      <c r="F866" s="77">
        <v>571</v>
      </c>
      <c r="G866" s="1">
        <f t="shared" si="39"/>
        <v>0.11633372502937721</v>
      </c>
      <c r="H866" s="1">
        <f t="shared" si="40"/>
        <v>1.6637478108581436</v>
      </c>
      <c r="I866" s="77">
        <v>-0.49792045081505898</v>
      </c>
      <c r="J866" s="1">
        <f t="shared" si="41"/>
        <v>-423.73030364361517</v>
      </c>
    </row>
    <row r="867" spans="1:10">
      <c r="A867" s="77">
        <v>10</v>
      </c>
      <c r="B867" s="77">
        <v>2222</v>
      </c>
      <c r="C867" s="77" t="s">
        <v>934</v>
      </c>
      <c r="D867" s="77">
        <v>1207</v>
      </c>
      <c r="E867" s="77">
        <v>551</v>
      </c>
      <c r="F867" s="77">
        <v>499</v>
      </c>
      <c r="G867" s="1">
        <f t="shared" si="39"/>
        <v>0.45650372825186414</v>
      </c>
      <c r="H867" s="1">
        <f t="shared" si="40"/>
        <v>3.5230460921843689</v>
      </c>
      <c r="I867" s="77">
        <v>7.6529373980986498E-2</v>
      </c>
      <c r="J867" s="1">
        <f t="shared" si="41"/>
        <v>92.370954395050703</v>
      </c>
    </row>
    <row r="868" spans="1:10">
      <c r="A868" s="77">
        <v>10</v>
      </c>
      <c r="B868" s="77">
        <v>2223</v>
      </c>
      <c r="C868" s="77" t="s">
        <v>935</v>
      </c>
      <c r="D868" s="77">
        <v>1095</v>
      </c>
      <c r="E868" s="77">
        <v>135</v>
      </c>
      <c r="F868" s="77">
        <v>1029</v>
      </c>
      <c r="G868" s="1">
        <f t="shared" si="39"/>
        <v>0.12328767123287671</v>
      </c>
      <c r="H868" s="1">
        <f t="shared" si="40"/>
        <v>1.19533527696793</v>
      </c>
      <c r="I868" s="77">
        <v>-0.49795049248595802</v>
      </c>
      <c r="J868" s="1">
        <f t="shared" si="41"/>
        <v>-545.25578927212405</v>
      </c>
    </row>
    <row r="869" spans="1:10">
      <c r="A869" s="77">
        <v>10</v>
      </c>
      <c r="B869" s="77">
        <v>2225</v>
      </c>
      <c r="C869" s="77" t="s">
        <v>936</v>
      </c>
      <c r="D869" s="77">
        <v>119</v>
      </c>
      <c r="E869" s="77">
        <v>41</v>
      </c>
      <c r="F869" s="77">
        <v>50</v>
      </c>
      <c r="G869" s="1">
        <f t="shared" si="39"/>
        <v>0.34453781512605042</v>
      </c>
      <c r="H869" s="1">
        <f t="shared" si="40"/>
        <v>3.2</v>
      </c>
      <c r="I869" s="77">
        <v>-0.141900443013425</v>
      </c>
      <c r="J869" s="1">
        <f t="shared" si="41"/>
        <v>-16.886152718597575</v>
      </c>
    </row>
    <row r="870" spans="1:10">
      <c r="A870" s="77">
        <v>10</v>
      </c>
      <c r="B870" s="77">
        <v>2226</v>
      </c>
      <c r="C870" s="77" t="s">
        <v>937</v>
      </c>
      <c r="D870" s="77">
        <v>1410</v>
      </c>
      <c r="E870" s="77">
        <v>357</v>
      </c>
      <c r="F870" s="77">
        <v>1134</v>
      </c>
      <c r="G870" s="1">
        <f t="shared" si="39"/>
        <v>0.2531914893617021</v>
      </c>
      <c r="H870" s="1">
        <f t="shared" si="40"/>
        <v>1.5582010582010581</v>
      </c>
      <c r="I870" s="77">
        <v>-0.28592702325090802</v>
      </c>
      <c r="J870" s="1">
        <f t="shared" si="41"/>
        <v>-403.15710278378032</v>
      </c>
    </row>
    <row r="871" spans="1:10">
      <c r="A871" s="77">
        <v>10</v>
      </c>
      <c r="B871" s="77">
        <v>2228</v>
      </c>
      <c r="C871" s="77" t="s">
        <v>938</v>
      </c>
      <c r="D871" s="77">
        <v>10733</v>
      </c>
      <c r="E871" s="77">
        <v>7631</v>
      </c>
      <c r="F871" s="77">
        <v>543</v>
      </c>
      <c r="G871" s="1">
        <f t="shared" si="39"/>
        <v>0.71098481319295626</v>
      </c>
      <c r="H871" s="1">
        <f t="shared" si="40"/>
        <v>33.819521178637203</v>
      </c>
      <c r="I871" s="77">
        <v>2.16100090047907</v>
      </c>
      <c r="J871" s="1">
        <f t="shared" si="41"/>
        <v>23194.022664841857</v>
      </c>
    </row>
    <row r="872" spans="1:10">
      <c r="A872" s="77">
        <v>10</v>
      </c>
      <c r="B872" s="77">
        <v>2230</v>
      </c>
      <c r="C872" s="77" t="s">
        <v>939</v>
      </c>
      <c r="D872" s="77">
        <v>89</v>
      </c>
      <c r="E872" s="77">
        <v>0</v>
      </c>
      <c r="F872" s="77">
        <v>140</v>
      </c>
      <c r="G872" s="1">
        <f t="shared" si="39"/>
        <v>0</v>
      </c>
      <c r="H872" s="1">
        <f t="shared" si="40"/>
        <v>0.63571428571428568</v>
      </c>
      <c r="I872" s="77">
        <v>-0.73903468658534299</v>
      </c>
      <c r="J872" s="1">
        <f t="shared" si="41"/>
        <v>-65.774087106095521</v>
      </c>
    </row>
    <row r="873" spans="1:10">
      <c r="A873" s="77">
        <v>10</v>
      </c>
      <c r="B873" s="77">
        <v>2231</v>
      </c>
      <c r="C873" s="77" t="s">
        <v>940</v>
      </c>
      <c r="D873" s="77">
        <v>800</v>
      </c>
      <c r="E873" s="77">
        <v>104</v>
      </c>
      <c r="F873" s="77">
        <v>623</v>
      </c>
      <c r="G873" s="1">
        <f t="shared" si="39"/>
        <v>0.13</v>
      </c>
      <c r="H873" s="1">
        <f t="shared" si="40"/>
        <v>1.4510433386837882</v>
      </c>
      <c r="I873" s="77">
        <v>-0.49013953082515899</v>
      </c>
      <c r="J873" s="1">
        <f t="shared" si="41"/>
        <v>-392.11162466012718</v>
      </c>
    </row>
    <row r="874" spans="1:10">
      <c r="A874" s="77">
        <v>10</v>
      </c>
      <c r="B874" s="77">
        <v>2233</v>
      </c>
      <c r="C874" s="77" t="s">
        <v>941</v>
      </c>
      <c r="D874" s="77">
        <v>2125</v>
      </c>
      <c r="E874" s="77">
        <v>873</v>
      </c>
      <c r="F874" s="77">
        <v>1172</v>
      </c>
      <c r="G874" s="1">
        <f t="shared" si="39"/>
        <v>0.4108235294117647</v>
      </c>
      <c r="H874" s="1">
        <f t="shared" si="40"/>
        <v>2.5580204778156999</v>
      </c>
      <c r="I874" s="77">
        <v>1.00082181636631E-2</v>
      </c>
      <c r="J874" s="1">
        <f t="shared" si="41"/>
        <v>21.267463597784086</v>
      </c>
    </row>
    <row r="875" spans="1:10">
      <c r="A875" s="77">
        <v>10</v>
      </c>
      <c r="B875" s="77">
        <v>2234</v>
      </c>
      <c r="C875" s="77" t="s">
        <v>942</v>
      </c>
      <c r="D875" s="77">
        <v>1672</v>
      </c>
      <c r="E875" s="77">
        <v>138</v>
      </c>
      <c r="F875" s="77">
        <v>1017</v>
      </c>
      <c r="G875" s="1">
        <f t="shared" si="39"/>
        <v>8.2535885167464115E-2</v>
      </c>
      <c r="H875" s="1">
        <f t="shared" si="40"/>
        <v>1.7797443461160276</v>
      </c>
      <c r="I875" s="77">
        <v>-0.50497940852775702</v>
      </c>
      <c r="J875" s="1">
        <f t="shared" si="41"/>
        <v>-844.32557105840976</v>
      </c>
    </row>
    <row r="876" spans="1:10">
      <c r="A876" s="77">
        <v>10</v>
      </c>
      <c r="B876" s="77">
        <v>2235</v>
      </c>
      <c r="C876" s="77" t="s">
        <v>943</v>
      </c>
      <c r="D876" s="77">
        <v>971</v>
      </c>
      <c r="E876" s="77">
        <v>114</v>
      </c>
      <c r="F876" s="77">
        <v>660</v>
      </c>
      <c r="G876" s="1">
        <f t="shared" si="39"/>
        <v>0.11740473738414006</v>
      </c>
      <c r="H876" s="1">
        <f t="shared" si="40"/>
        <v>1.643939393939394</v>
      </c>
      <c r="I876" s="77">
        <v>-0.492095697118622</v>
      </c>
      <c r="J876" s="1">
        <f t="shared" si="41"/>
        <v>-477.82492190218198</v>
      </c>
    </row>
    <row r="877" spans="1:10">
      <c r="A877" s="77">
        <v>10</v>
      </c>
      <c r="B877" s="77">
        <v>2243</v>
      </c>
      <c r="C877" s="77" t="s">
        <v>944</v>
      </c>
      <c r="D877" s="77">
        <v>531</v>
      </c>
      <c r="E877" s="77">
        <v>103</v>
      </c>
      <c r="F877" s="77">
        <v>783</v>
      </c>
      <c r="G877" s="1">
        <f t="shared" si="39"/>
        <v>0.19397363465160075</v>
      </c>
      <c r="H877" s="1">
        <f t="shared" si="40"/>
        <v>0.80970625798212004</v>
      </c>
      <c r="I877" s="77">
        <v>-0.439635300539786</v>
      </c>
      <c r="J877" s="1">
        <f t="shared" si="41"/>
        <v>-233.44634458662637</v>
      </c>
    </row>
    <row r="878" spans="1:10">
      <c r="A878" s="77">
        <v>10</v>
      </c>
      <c r="B878" s="77">
        <v>2244</v>
      </c>
      <c r="C878" s="77" t="s">
        <v>945</v>
      </c>
      <c r="D878" s="77">
        <v>172</v>
      </c>
      <c r="E878" s="77">
        <v>65</v>
      </c>
      <c r="F878" s="77">
        <v>161</v>
      </c>
      <c r="G878" s="1">
        <f t="shared" si="39"/>
        <v>0.37790697674418605</v>
      </c>
      <c r="H878" s="1">
        <f t="shared" si="40"/>
        <v>1.4720496894409938</v>
      </c>
      <c r="I878" s="77">
        <v>-0.16771834989971601</v>
      </c>
      <c r="J878" s="1">
        <f t="shared" si="41"/>
        <v>-28.847556182751156</v>
      </c>
    </row>
    <row r="879" spans="1:10">
      <c r="A879" s="77">
        <v>10</v>
      </c>
      <c r="B879" s="77">
        <v>2250</v>
      </c>
      <c r="C879" s="77" t="s">
        <v>946</v>
      </c>
      <c r="D879" s="77">
        <v>1238</v>
      </c>
      <c r="E879" s="77">
        <v>412</v>
      </c>
      <c r="F879" s="77">
        <v>341</v>
      </c>
      <c r="G879" s="1">
        <f t="shared" si="39"/>
        <v>0.33279483037156704</v>
      </c>
      <c r="H879" s="1">
        <f t="shared" si="40"/>
        <v>4.838709677419355</v>
      </c>
      <c r="I879" s="77">
        <v>-3.8966918799594102E-2</v>
      </c>
      <c r="J879" s="1">
        <f t="shared" si="41"/>
        <v>-48.241045473897501</v>
      </c>
    </row>
    <row r="880" spans="1:10">
      <c r="A880" s="77">
        <v>10</v>
      </c>
      <c r="B880" s="77">
        <v>2251</v>
      </c>
      <c r="C880" s="77" t="s">
        <v>947</v>
      </c>
      <c r="D880" s="77">
        <v>285</v>
      </c>
      <c r="E880" s="77">
        <v>19</v>
      </c>
      <c r="F880" s="77">
        <v>327</v>
      </c>
      <c r="G880" s="1">
        <f t="shared" si="39"/>
        <v>6.6666666666666666E-2</v>
      </c>
      <c r="H880" s="1">
        <f t="shared" si="40"/>
        <v>0.92966360856269115</v>
      </c>
      <c r="I880" s="77">
        <v>-0.62406451412882002</v>
      </c>
      <c r="J880" s="1">
        <f t="shared" si="41"/>
        <v>-177.8583865267137</v>
      </c>
    </row>
    <row r="881" spans="1:10">
      <c r="A881" s="77">
        <v>10</v>
      </c>
      <c r="B881" s="77">
        <v>2254</v>
      </c>
      <c r="C881" s="77" t="s">
        <v>948</v>
      </c>
      <c r="D881" s="77">
        <v>2998</v>
      </c>
      <c r="E881" s="77">
        <v>1870</v>
      </c>
      <c r="F881" s="77">
        <v>406</v>
      </c>
      <c r="G881" s="1">
        <f t="shared" si="39"/>
        <v>0.62374916611074049</v>
      </c>
      <c r="H881" s="1">
        <f t="shared" si="40"/>
        <v>11.990147783251231</v>
      </c>
      <c r="I881" s="77">
        <v>0.75665726895319296</v>
      </c>
      <c r="J881" s="1">
        <f t="shared" si="41"/>
        <v>2268.4584923216726</v>
      </c>
    </row>
    <row r="882" spans="1:10">
      <c r="A882" s="77">
        <v>10</v>
      </c>
      <c r="B882" s="77">
        <v>2257</v>
      </c>
      <c r="C882" s="77" t="s">
        <v>949</v>
      </c>
      <c r="D882" s="77">
        <v>832</v>
      </c>
      <c r="E882" s="77">
        <v>538</v>
      </c>
      <c r="F882" s="77">
        <v>414</v>
      </c>
      <c r="G882" s="1">
        <f t="shared" si="39"/>
        <v>0.64663461538461542</v>
      </c>
      <c r="H882" s="1">
        <f t="shared" si="40"/>
        <v>3.3091787439613527</v>
      </c>
      <c r="I882" s="77">
        <v>0.31842487316738899</v>
      </c>
      <c r="J882" s="1">
        <f t="shared" si="41"/>
        <v>264.92949447526763</v>
      </c>
    </row>
    <row r="883" spans="1:10">
      <c r="A883" s="77">
        <v>10</v>
      </c>
      <c r="B883" s="77">
        <v>2258</v>
      </c>
      <c r="C883" s="77" t="s">
        <v>950</v>
      </c>
      <c r="D883" s="77">
        <v>486</v>
      </c>
      <c r="E883" s="77">
        <v>45</v>
      </c>
      <c r="F883" s="77">
        <v>310</v>
      </c>
      <c r="G883" s="1">
        <f t="shared" si="39"/>
        <v>9.2592592592592587E-2</v>
      </c>
      <c r="H883" s="1">
        <f t="shared" si="40"/>
        <v>1.7129032258064516</v>
      </c>
      <c r="I883" s="77">
        <v>-0.54492340686013596</v>
      </c>
      <c r="J883" s="1">
        <f t="shared" si="41"/>
        <v>-264.83277573402609</v>
      </c>
    </row>
    <row r="884" spans="1:10">
      <c r="A884" s="77">
        <v>10</v>
      </c>
      <c r="B884" s="77">
        <v>2259</v>
      </c>
      <c r="C884" s="77" t="s">
        <v>951</v>
      </c>
      <c r="D884" s="77">
        <v>622</v>
      </c>
      <c r="E884" s="77">
        <v>75</v>
      </c>
      <c r="F884" s="77">
        <v>887</v>
      </c>
      <c r="G884" s="1">
        <f t="shared" si="39"/>
        <v>0.12057877813504823</v>
      </c>
      <c r="H884" s="1">
        <f t="shared" si="40"/>
        <v>0.78579481397970685</v>
      </c>
      <c r="I884" s="77">
        <v>-0.53995551580674594</v>
      </c>
      <c r="J884" s="1">
        <f t="shared" si="41"/>
        <v>-335.852330831796</v>
      </c>
    </row>
    <row r="885" spans="1:10">
      <c r="A885" s="77">
        <v>10</v>
      </c>
      <c r="B885" s="77">
        <v>2260</v>
      </c>
      <c r="C885" s="77" t="s">
        <v>952</v>
      </c>
      <c r="D885" s="77">
        <v>305</v>
      </c>
      <c r="E885" s="77">
        <v>62</v>
      </c>
      <c r="F885" s="77">
        <v>166</v>
      </c>
      <c r="G885" s="1">
        <f t="shared" si="39"/>
        <v>0.20327868852459016</v>
      </c>
      <c r="H885" s="1">
        <f t="shared" si="40"/>
        <v>2.2108433734939759</v>
      </c>
      <c r="I885" s="77">
        <v>-0.37546479593537901</v>
      </c>
      <c r="J885" s="1">
        <f t="shared" si="41"/>
        <v>-114.5167627602906</v>
      </c>
    </row>
    <row r="886" spans="1:10">
      <c r="A886" s="77">
        <v>10</v>
      </c>
      <c r="B886" s="77">
        <v>2261</v>
      </c>
      <c r="C886" s="77" t="s">
        <v>953</v>
      </c>
      <c r="D886" s="77">
        <v>168</v>
      </c>
      <c r="E886" s="77">
        <v>54</v>
      </c>
      <c r="F886" s="77">
        <v>99</v>
      </c>
      <c r="G886" s="1">
        <f t="shared" si="39"/>
        <v>0.32142857142857145</v>
      </c>
      <c r="H886" s="1">
        <f t="shared" si="40"/>
        <v>2.2424242424242422</v>
      </c>
      <c r="I886" s="77">
        <v>-0.21386142460799401</v>
      </c>
      <c r="J886" s="1">
        <f t="shared" si="41"/>
        <v>-35.928719334142997</v>
      </c>
    </row>
    <row r="887" spans="1:10">
      <c r="A887" s="77">
        <v>10</v>
      </c>
      <c r="B887" s="77">
        <v>2262</v>
      </c>
      <c r="C887" s="77" t="s">
        <v>954</v>
      </c>
      <c r="D887" s="77">
        <v>3777</v>
      </c>
      <c r="E887" s="77">
        <v>544</v>
      </c>
      <c r="F887" s="77">
        <v>1711</v>
      </c>
      <c r="G887" s="1">
        <f t="shared" si="39"/>
        <v>0.14402965316388669</v>
      </c>
      <c r="H887" s="1">
        <f t="shared" si="40"/>
        <v>2.5254237288135593</v>
      </c>
      <c r="I887" s="77">
        <v>-0.29528307970554102</v>
      </c>
      <c r="J887" s="1">
        <f t="shared" si="41"/>
        <v>-1115.2841920478284</v>
      </c>
    </row>
    <row r="888" spans="1:10">
      <c r="A888" s="77">
        <v>10</v>
      </c>
      <c r="B888" s="77">
        <v>2264</v>
      </c>
      <c r="C888" s="77" t="s">
        <v>955</v>
      </c>
      <c r="D888" s="77">
        <v>418</v>
      </c>
      <c r="E888" s="77">
        <v>88</v>
      </c>
      <c r="F888" s="77">
        <v>177</v>
      </c>
      <c r="G888" s="1">
        <f t="shared" si="39"/>
        <v>0.21052631578947367</v>
      </c>
      <c r="H888" s="1">
        <f t="shared" si="40"/>
        <v>2.8587570621468927</v>
      </c>
      <c r="I888" s="77">
        <v>-0.33226323001418001</v>
      </c>
      <c r="J888" s="1">
        <f t="shared" si="41"/>
        <v>-138.88603014592724</v>
      </c>
    </row>
    <row r="889" spans="1:10">
      <c r="A889" s="77">
        <v>10</v>
      </c>
      <c r="B889" s="77">
        <v>2265</v>
      </c>
      <c r="C889" s="77" t="s">
        <v>956</v>
      </c>
      <c r="D889" s="77">
        <v>4490</v>
      </c>
      <c r="E889" s="77">
        <v>1742</v>
      </c>
      <c r="F889" s="77">
        <v>1216</v>
      </c>
      <c r="G889" s="1">
        <f t="shared" si="39"/>
        <v>0.38797327394209352</v>
      </c>
      <c r="H889" s="1">
        <f t="shared" si="40"/>
        <v>5.125</v>
      </c>
      <c r="I889" s="77">
        <v>0.191402005110343</v>
      </c>
      <c r="J889" s="1">
        <f t="shared" si="41"/>
        <v>859.39500294544007</v>
      </c>
    </row>
    <row r="890" spans="1:10">
      <c r="A890" s="77">
        <v>10</v>
      </c>
      <c r="B890" s="77">
        <v>2266</v>
      </c>
      <c r="C890" s="77" t="s">
        <v>957</v>
      </c>
      <c r="D890" s="77">
        <v>580</v>
      </c>
      <c r="E890" s="77">
        <v>66</v>
      </c>
      <c r="F890" s="77">
        <v>288</v>
      </c>
      <c r="G890" s="1">
        <f t="shared" si="39"/>
        <v>0.11379310344827587</v>
      </c>
      <c r="H890" s="1">
        <f t="shared" si="40"/>
        <v>2.2430555555555554</v>
      </c>
      <c r="I890" s="77">
        <v>-0.48803434279354801</v>
      </c>
      <c r="J890" s="1">
        <f t="shared" si="41"/>
        <v>-283.05991882025785</v>
      </c>
    </row>
    <row r="891" spans="1:10">
      <c r="A891" s="77">
        <v>10</v>
      </c>
      <c r="B891" s="77">
        <v>2270</v>
      </c>
      <c r="C891" s="77" t="s">
        <v>958</v>
      </c>
      <c r="D891" s="77">
        <v>186</v>
      </c>
      <c r="E891" s="77">
        <v>22</v>
      </c>
      <c r="F891" s="77">
        <v>230</v>
      </c>
      <c r="G891" s="1">
        <f t="shared" si="39"/>
        <v>0.11827956989247312</v>
      </c>
      <c r="H891" s="1">
        <f t="shared" si="40"/>
        <v>0.90434782608695652</v>
      </c>
      <c r="I891" s="77">
        <v>-0.55685723469493098</v>
      </c>
      <c r="J891" s="1">
        <f t="shared" si="41"/>
        <v>-103.57544565325716</v>
      </c>
    </row>
    <row r="892" spans="1:10">
      <c r="A892" s="77">
        <v>10</v>
      </c>
      <c r="B892" s="77">
        <v>2271</v>
      </c>
      <c r="C892" s="77" t="s">
        <v>959</v>
      </c>
      <c r="D892" s="77">
        <v>592</v>
      </c>
      <c r="E892" s="77">
        <v>269</v>
      </c>
      <c r="F892" s="77">
        <v>31</v>
      </c>
      <c r="G892" s="1">
        <f t="shared" si="39"/>
        <v>0.45439189189189189</v>
      </c>
      <c r="H892" s="1">
        <f t="shared" si="40"/>
        <v>27.774193548387096</v>
      </c>
      <c r="I892" s="77">
        <v>1.1000302882969699</v>
      </c>
      <c r="J892" s="1">
        <f t="shared" si="41"/>
        <v>651.21793067180624</v>
      </c>
    </row>
    <row r="893" spans="1:10">
      <c r="A893" s="77">
        <v>10</v>
      </c>
      <c r="B893" s="77">
        <v>2272</v>
      </c>
      <c r="C893" s="77" t="s">
        <v>960</v>
      </c>
      <c r="D893" s="77">
        <v>1385</v>
      </c>
      <c r="E893" s="77">
        <v>201</v>
      </c>
      <c r="F893" s="77">
        <v>1139</v>
      </c>
      <c r="G893" s="1">
        <f t="shared" si="39"/>
        <v>0.14512635379061373</v>
      </c>
      <c r="H893" s="1">
        <f t="shared" si="40"/>
        <v>1.3924495171202809</v>
      </c>
      <c r="I893" s="77">
        <v>-0.44616623086484403</v>
      </c>
      <c r="J893" s="1">
        <f t="shared" si="41"/>
        <v>-617.94022974780898</v>
      </c>
    </row>
    <row r="894" spans="1:10">
      <c r="A894" s="77">
        <v>10</v>
      </c>
      <c r="B894" s="77">
        <v>2274</v>
      </c>
      <c r="C894" s="77" t="s">
        <v>961</v>
      </c>
      <c r="D894" s="77">
        <v>920</v>
      </c>
      <c r="E894" s="77">
        <v>444</v>
      </c>
      <c r="F894" s="77">
        <v>110</v>
      </c>
      <c r="G894" s="1">
        <f t="shared" si="39"/>
        <v>0.4826086956521739</v>
      </c>
      <c r="H894" s="1">
        <f t="shared" si="40"/>
        <v>12.4</v>
      </c>
      <c r="I894" s="77">
        <v>0.486299980410553</v>
      </c>
      <c r="J894" s="1">
        <f t="shared" si="41"/>
        <v>447.39598197770874</v>
      </c>
    </row>
    <row r="895" spans="1:10">
      <c r="A895" s="77">
        <v>10</v>
      </c>
      <c r="B895" s="77">
        <v>2275</v>
      </c>
      <c r="C895" s="77" t="s">
        <v>962</v>
      </c>
      <c r="D895" s="77">
        <v>6024</v>
      </c>
      <c r="E895" s="77">
        <v>3637</v>
      </c>
      <c r="F895" s="77">
        <v>1197</v>
      </c>
      <c r="G895" s="1">
        <f t="shared" si="39"/>
        <v>0.60375166002656044</v>
      </c>
      <c r="H895" s="1">
        <f t="shared" si="40"/>
        <v>8.0710108604845452</v>
      </c>
      <c r="I895" s="77">
        <v>0.68895468231678902</v>
      </c>
      <c r="J895" s="1">
        <f t="shared" si="41"/>
        <v>4150.2630062763374</v>
      </c>
    </row>
    <row r="896" spans="1:10">
      <c r="A896" s="77">
        <v>10</v>
      </c>
      <c r="B896" s="77">
        <v>2276</v>
      </c>
      <c r="C896" s="77" t="s">
        <v>963</v>
      </c>
      <c r="D896" s="77">
        <v>956</v>
      </c>
      <c r="E896" s="77">
        <v>302</v>
      </c>
      <c r="F896" s="77">
        <v>755</v>
      </c>
      <c r="G896" s="1">
        <f t="shared" si="39"/>
        <v>0.31589958158995818</v>
      </c>
      <c r="H896" s="1">
        <f t="shared" si="40"/>
        <v>1.6662251655629139</v>
      </c>
      <c r="I896" s="77">
        <v>-0.212648276074582</v>
      </c>
      <c r="J896" s="1">
        <f t="shared" si="41"/>
        <v>-203.2917519273004</v>
      </c>
    </row>
    <row r="897" spans="1:10">
      <c r="A897" s="77">
        <v>10</v>
      </c>
      <c r="B897" s="77">
        <v>2277</v>
      </c>
      <c r="C897" s="77" t="s">
        <v>964</v>
      </c>
      <c r="D897" s="77">
        <v>501</v>
      </c>
      <c r="E897" s="77">
        <v>56</v>
      </c>
      <c r="F897" s="77">
        <v>384</v>
      </c>
      <c r="G897" s="1">
        <f t="shared" si="39"/>
        <v>0.11177644710578842</v>
      </c>
      <c r="H897" s="1">
        <f t="shared" si="40"/>
        <v>1.4505208333333333</v>
      </c>
      <c r="I897" s="77">
        <v>-0.52869230687423396</v>
      </c>
      <c r="J897" s="1">
        <f t="shared" si="41"/>
        <v>-264.87484574399122</v>
      </c>
    </row>
    <row r="898" spans="1:10">
      <c r="A898" s="77">
        <v>10</v>
      </c>
      <c r="B898" s="77">
        <v>2278</v>
      </c>
      <c r="C898" s="77" t="s">
        <v>965</v>
      </c>
      <c r="D898" s="77">
        <v>398</v>
      </c>
      <c r="E898" s="77">
        <v>98</v>
      </c>
      <c r="F898" s="77">
        <v>286</v>
      </c>
      <c r="G898" s="1">
        <f t="shared" si="39"/>
        <v>0.24623115577889448</v>
      </c>
      <c r="H898" s="1">
        <f t="shared" si="40"/>
        <v>1.7342657342657342</v>
      </c>
      <c r="I898" s="77">
        <v>-0.33174422563718098</v>
      </c>
      <c r="J898" s="1">
        <f t="shared" si="41"/>
        <v>-132.03420180359802</v>
      </c>
    </row>
    <row r="899" spans="1:10">
      <c r="A899" s="77">
        <v>10</v>
      </c>
      <c r="B899" s="77">
        <v>2279</v>
      </c>
      <c r="C899" s="77" t="s">
        <v>966</v>
      </c>
      <c r="D899" s="77">
        <v>512</v>
      </c>
      <c r="E899" s="77">
        <v>31</v>
      </c>
      <c r="F899" s="77">
        <v>472</v>
      </c>
      <c r="G899" s="1">
        <f t="shared" si="39"/>
        <v>6.0546875E-2</v>
      </c>
      <c r="H899" s="1">
        <f t="shared" si="40"/>
        <v>1.1504237288135593</v>
      </c>
      <c r="I899" s="77">
        <v>-0.61328810146967905</v>
      </c>
      <c r="J899" s="1">
        <f t="shared" si="41"/>
        <v>-314.00350795247567</v>
      </c>
    </row>
    <row r="900" spans="1:10">
      <c r="A900" s="77">
        <v>10</v>
      </c>
      <c r="B900" s="77">
        <v>2280</v>
      </c>
      <c r="C900" s="77" t="s">
        <v>967</v>
      </c>
      <c r="D900" s="77">
        <v>1874</v>
      </c>
      <c r="E900" s="77">
        <v>637</v>
      </c>
      <c r="F900" s="77">
        <v>965</v>
      </c>
      <c r="G900" s="1">
        <f t="shared" si="39"/>
        <v>0.33991462113127002</v>
      </c>
      <c r="H900" s="1">
        <f t="shared" si="40"/>
        <v>2.6020725388601038</v>
      </c>
      <c r="I900" s="77">
        <v>-9.8624682872528402E-2</v>
      </c>
      <c r="J900" s="1">
        <f t="shared" si="41"/>
        <v>-184.82265570311822</v>
      </c>
    </row>
    <row r="901" spans="1:10">
      <c r="A901" s="77">
        <v>10</v>
      </c>
      <c r="B901" s="77">
        <v>2281</v>
      </c>
      <c r="C901" s="77" t="s">
        <v>968</v>
      </c>
      <c r="D901" s="77">
        <v>1298</v>
      </c>
      <c r="E901" s="77">
        <v>197</v>
      </c>
      <c r="F901" s="77">
        <v>729</v>
      </c>
      <c r="G901" s="1">
        <f t="shared" si="39"/>
        <v>0.15177195685670261</v>
      </c>
      <c r="H901" s="1">
        <f t="shared" si="40"/>
        <v>2.0507544581618657</v>
      </c>
      <c r="I901" s="77">
        <v>-0.41199134266916798</v>
      </c>
      <c r="J901" s="1">
        <f t="shared" si="41"/>
        <v>-534.76476278458006</v>
      </c>
    </row>
    <row r="902" spans="1:10">
      <c r="A902" s="77">
        <v>10</v>
      </c>
      <c r="B902" s="77">
        <v>2283</v>
      </c>
      <c r="C902" s="77" t="s">
        <v>969</v>
      </c>
      <c r="D902" s="77">
        <v>434</v>
      </c>
      <c r="E902" s="77">
        <v>36</v>
      </c>
      <c r="F902" s="77">
        <v>387</v>
      </c>
      <c r="G902" s="1">
        <f t="shared" si="39"/>
        <v>8.294930875576037E-2</v>
      </c>
      <c r="H902" s="1">
        <f t="shared" si="40"/>
        <v>1.2144702842377262</v>
      </c>
      <c r="I902" s="77">
        <v>-0.58237062182583399</v>
      </c>
      <c r="J902" s="1">
        <f t="shared" si="41"/>
        <v>-252.74884987241194</v>
      </c>
    </row>
    <row r="903" spans="1:10">
      <c r="A903" s="77">
        <v>10</v>
      </c>
      <c r="B903" s="77">
        <v>2291</v>
      </c>
      <c r="C903" s="77" t="s">
        <v>970</v>
      </c>
      <c r="D903" s="77">
        <v>1921</v>
      </c>
      <c r="E903" s="77">
        <v>342</v>
      </c>
      <c r="F903" s="77">
        <v>1601</v>
      </c>
      <c r="G903" s="1">
        <f t="shared" si="39"/>
        <v>0.17803227485684539</v>
      </c>
      <c r="H903" s="1">
        <f t="shared" si="40"/>
        <v>1.4134915677701436</v>
      </c>
      <c r="I903" s="77">
        <v>-0.37584776698939698</v>
      </c>
      <c r="J903" s="1">
        <f t="shared" si="41"/>
        <v>-722.00356038663165</v>
      </c>
    </row>
    <row r="904" spans="1:10">
      <c r="A904" s="77">
        <v>10</v>
      </c>
      <c r="B904" s="77">
        <v>2292</v>
      </c>
      <c r="C904" s="77" t="s">
        <v>971</v>
      </c>
      <c r="D904" s="77">
        <v>595</v>
      </c>
      <c r="E904" s="77">
        <v>40</v>
      </c>
      <c r="F904" s="77">
        <v>324</v>
      </c>
      <c r="G904" s="1">
        <f t="shared" si="39"/>
        <v>6.7226890756302518E-2</v>
      </c>
      <c r="H904" s="1">
        <f t="shared" si="40"/>
        <v>1.9598765432098766</v>
      </c>
      <c r="I904" s="77">
        <v>-0.56516520730613595</v>
      </c>
      <c r="J904" s="1">
        <f t="shared" si="41"/>
        <v>-336.2732983471509</v>
      </c>
    </row>
    <row r="905" spans="1:10">
      <c r="A905" s="77">
        <v>10</v>
      </c>
      <c r="B905" s="77">
        <v>2293</v>
      </c>
      <c r="C905" s="77" t="s">
        <v>972</v>
      </c>
      <c r="D905" s="77">
        <v>7174</v>
      </c>
      <c r="E905" s="77">
        <v>2900</v>
      </c>
      <c r="F905" s="77">
        <v>2867</v>
      </c>
      <c r="G905" s="1">
        <f t="shared" ref="G905:G968" si="42">E905/D905</f>
        <v>0.40423752439364369</v>
      </c>
      <c r="H905" s="1">
        <f t="shared" ref="H905:H968" si="43">(D905+E905)/F905</f>
        <v>3.5137774677363098</v>
      </c>
      <c r="I905" s="77">
        <v>0.26014405987137701</v>
      </c>
      <c r="J905" s="1">
        <f t="shared" ref="J905:J968" si="44">I905*D905</f>
        <v>1866.2734855172587</v>
      </c>
    </row>
    <row r="906" spans="1:10">
      <c r="A906" s="77">
        <v>10</v>
      </c>
      <c r="B906" s="77">
        <v>2294</v>
      </c>
      <c r="C906" s="77" t="s">
        <v>973</v>
      </c>
      <c r="D906" s="77">
        <v>1389</v>
      </c>
      <c r="E906" s="77">
        <v>298</v>
      </c>
      <c r="F906" s="77">
        <v>509</v>
      </c>
      <c r="G906" s="1">
        <f t="shared" si="42"/>
        <v>0.21454283657307416</v>
      </c>
      <c r="H906" s="1">
        <f t="shared" si="43"/>
        <v>3.3143418467583499</v>
      </c>
      <c r="I906" s="77">
        <v>-0.26492816382120499</v>
      </c>
      <c r="J906" s="1">
        <f t="shared" si="44"/>
        <v>-367.98521954765374</v>
      </c>
    </row>
    <row r="907" spans="1:10">
      <c r="A907" s="77">
        <v>10</v>
      </c>
      <c r="B907" s="77">
        <v>2295</v>
      </c>
      <c r="C907" s="77" t="s">
        <v>974</v>
      </c>
      <c r="D907" s="77">
        <v>3268</v>
      </c>
      <c r="E907" s="77">
        <v>783</v>
      </c>
      <c r="F907" s="77">
        <v>1421</v>
      </c>
      <c r="G907" s="1">
        <f t="shared" si="42"/>
        <v>0.23959608323133416</v>
      </c>
      <c r="H907" s="1">
        <f t="shared" si="43"/>
        <v>2.8508092892329344</v>
      </c>
      <c r="I907" s="77">
        <v>-0.16873386521268999</v>
      </c>
      <c r="J907" s="1">
        <f t="shared" si="44"/>
        <v>-551.42227151507086</v>
      </c>
    </row>
    <row r="908" spans="1:10">
      <c r="A908" s="77">
        <v>10</v>
      </c>
      <c r="B908" s="77">
        <v>2296</v>
      </c>
      <c r="C908" s="77" t="s">
        <v>975</v>
      </c>
      <c r="D908" s="77">
        <v>1271</v>
      </c>
      <c r="E908" s="77">
        <v>157</v>
      </c>
      <c r="F908" s="77">
        <v>899</v>
      </c>
      <c r="G908" s="1">
        <f t="shared" si="42"/>
        <v>0.12352478363493312</v>
      </c>
      <c r="H908" s="1">
        <f t="shared" si="43"/>
        <v>1.5884315906562847</v>
      </c>
      <c r="I908" s="77">
        <v>-0.472952836385238</v>
      </c>
      <c r="J908" s="1">
        <f t="shared" si="44"/>
        <v>-601.12305504563744</v>
      </c>
    </row>
    <row r="909" spans="1:10">
      <c r="A909" s="77">
        <v>10</v>
      </c>
      <c r="B909" s="77">
        <v>2298</v>
      </c>
      <c r="C909" s="77" t="s">
        <v>976</v>
      </c>
      <c r="D909" s="77">
        <v>1069</v>
      </c>
      <c r="E909" s="77">
        <v>202</v>
      </c>
      <c r="F909" s="77">
        <v>523</v>
      </c>
      <c r="G909" s="1">
        <f t="shared" si="42"/>
        <v>0.18896164639850327</v>
      </c>
      <c r="H909" s="1">
        <f t="shared" si="43"/>
        <v>2.4302103250478013</v>
      </c>
      <c r="I909" s="77">
        <v>-0.35310095984479201</v>
      </c>
      <c r="J909" s="1">
        <f t="shared" si="44"/>
        <v>-377.46492607408265</v>
      </c>
    </row>
    <row r="910" spans="1:10">
      <c r="A910" s="77">
        <v>10</v>
      </c>
      <c r="B910" s="77">
        <v>2299</v>
      </c>
      <c r="C910" s="77" t="s">
        <v>977</v>
      </c>
      <c r="D910" s="77">
        <v>1918</v>
      </c>
      <c r="E910" s="77">
        <v>900</v>
      </c>
      <c r="F910" s="77">
        <v>5276</v>
      </c>
      <c r="G910" s="1">
        <f t="shared" si="42"/>
        <v>0.4692387904066736</v>
      </c>
      <c r="H910" s="1">
        <f t="shared" si="43"/>
        <v>0.53411675511751322</v>
      </c>
      <c r="I910" s="77">
        <v>-4.6607209607606899E-3</v>
      </c>
      <c r="J910" s="1">
        <f t="shared" si="44"/>
        <v>-8.9392628027390035</v>
      </c>
    </row>
    <row r="911" spans="1:10">
      <c r="A911" s="77">
        <v>10</v>
      </c>
      <c r="B911" s="77">
        <v>2300</v>
      </c>
      <c r="C911" s="77" t="s">
        <v>978</v>
      </c>
      <c r="D911" s="77">
        <v>995</v>
      </c>
      <c r="E911" s="77">
        <v>96</v>
      </c>
      <c r="F911" s="77">
        <v>1766</v>
      </c>
      <c r="G911" s="1">
        <f t="shared" si="42"/>
        <v>9.6482412060301503E-2</v>
      </c>
      <c r="H911" s="1">
        <f t="shared" si="43"/>
        <v>0.61778029445073612</v>
      </c>
      <c r="I911" s="77">
        <v>-0.56503827161478404</v>
      </c>
      <c r="J911" s="1">
        <f t="shared" si="44"/>
        <v>-562.2130802567101</v>
      </c>
    </row>
    <row r="912" spans="1:10">
      <c r="A912" s="77">
        <v>10</v>
      </c>
      <c r="B912" s="77">
        <v>2301</v>
      </c>
      <c r="C912" s="77" t="s">
        <v>979</v>
      </c>
      <c r="D912" s="77">
        <v>1079</v>
      </c>
      <c r="E912" s="77">
        <v>121</v>
      </c>
      <c r="F912" s="77">
        <v>724</v>
      </c>
      <c r="G912" s="1">
        <f t="shared" si="42"/>
        <v>0.11214087117701575</v>
      </c>
      <c r="H912" s="1">
        <f t="shared" si="43"/>
        <v>1.6574585635359116</v>
      </c>
      <c r="I912" s="77">
        <v>-0.49424992303307402</v>
      </c>
      <c r="J912" s="1">
        <f t="shared" si="44"/>
        <v>-533.29566695268682</v>
      </c>
    </row>
    <row r="913" spans="1:10">
      <c r="A913" s="77">
        <v>10</v>
      </c>
      <c r="B913" s="77">
        <v>2302</v>
      </c>
      <c r="C913" s="77" t="s">
        <v>980</v>
      </c>
      <c r="D913" s="77">
        <v>1934</v>
      </c>
      <c r="E913" s="77">
        <v>390</v>
      </c>
      <c r="F913" s="77">
        <v>1669</v>
      </c>
      <c r="G913" s="1">
        <f t="shared" si="42"/>
        <v>0.20165460186142709</v>
      </c>
      <c r="H913" s="1">
        <f t="shared" si="43"/>
        <v>1.3924505692031157</v>
      </c>
      <c r="I913" s="77">
        <v>-0.34298220602665702</v>
      </c>
      <c r="J913" s="1">
        <f t="shared" si="44"/>
        <v>-663.32758645555464</v>
      </c>
    </row>
    <row r="914" spans="1:10">
      <c r="A914" s="77">
        <v>10</v>
      </c>
      <c r="B914" s="77">
        <v>2303</v>
      </c>
      <c r="C914" s="77" t="s">
        <v>981</v>
      </c>
      <c r="D914" s="77">
        <v>914</v>
      </c>
      <c r="E914" s="77">
        <v>68</v>
      </c>
      <c r="F914" s="77">
        <v>691</v>
      </c>
      <c r="G914" s="1">
        <f t="shared" si="42"/>
        <v>7.4398249452954049E-2</v>
      </c>
      <c r="H914" s="1">
        <f t="shared" si="43"/>
        <v>1.4211287988422576</v>
      </c>
      <c r="I914" s="77">
        <v>-0.56470681530323596</v>
      </c>
      <c r="J914" s="1">
        <f t="shared" si="44"/>
        <v>-516.14202918715762</v>
      </c>
    </row>
    <row r="915" spans="1:10">
      <c r="A915" s="77">
        <v>10</v>
      </c>
      <c r="B915" s="77">
        <v>2304</v>
      </c>
      <c r="C915" s="77" t="s">
        <v>982</v>
      </c>
      <c r="D915" s="77">
        <v>1259</v>
      </c>
      <c r="E915" s="77">
        <v>212</v>
      </c>
      <c r="F915" s="77">
        <v>1568</v>
      </c>
      <c r="G915" s="1">
        <f t="shared" si="42"/>
        <v>0.16838760921366164</v>
      </c>
      <c r="H915" s="1">
        <f t="shared" si="43"/>
        <v>0.93813775510204078</v>
      </c>
      <c r="I915" s="77">
        <v>-0.43862026858355502</v>
      </c>
      <c r="J915" s="1">
        <f t="shared" si="44"/>
        <v>-552.22291814669575</v>
      </c>
    </row>
    <row r="916" spans="1:10">
      <c r="A916" s="77">
        <v>10</v>
      </c>
      <c r="B916" s="77">
        <v>2305</v>
      </c>
      <c r="C916" s="77" t="s">
        <v>983</v>
      </c>
      <c r="D916" s="77">
        <v>3629</v>
      </c>
      <c r="E916" s="77">
        <v>1296</v>
      </c>
      <c r="F916" s="77">
        <v>1349</v>
      </c>
      <c r="G916" s="1">
        <f t="shared" si="42"/>
        <v>0.35712317442821712</v>
      </c>
      <c r="H916" s="1">
        <f t="shared" si="43"/>
        <v>3.6508524833209783</v>
      </c>
      <c r="I916" s="77">
        <v>4.68531530614835E-2</v>
      </c>
      <c r="J916" s="1">
        <f t="shared" si="44"/>
        <v>170.03009246012363</v>
      </c>
    </row>
    <row r="917" spans="1:10">
      <c r="A917" s="77">
        <v>10</v>
      </c>
      <c r="B917" s="77">
        <v>2306</v>
      </c>
      <c r="C917" s="77" t="s">
        <v>984</v>
      </c>
      <c r="D917" s="77">
        <v>2691</v>
      </c>
      <c r="E917" s="77">
        <v>1348</v>
      </c>
      <c r="F917" s="77">
        <v>835</v>
      </c>
      <c r="G917" s="1">
        <f t="shared" si="42"/>
        <v>0.50092902266815309</v>
      </c>
      <c r="H917" s="1">
        <f t="shared" si="43"/>
        <v>4.8371257485029941</v>
      </c>
      <c r="I917" s="77">
        <v>0.260104088956226</v>
      </c>
      <c r="J917" s="1">
        <f t="shared" si="44"/>
        <v>699.94010338120415</v>
      </c>
    </row>
    <row r="918" spans="1:10">
      <c r="A918" s="77">
        <v>10</v>
      </c>
      <c r="B918" s="77">
        <v>2307</v>
      </c>
      <c r="C918" s="77" t="s">
        <v>985</v>
      </c>
      <c r="D918" s="77">
        <v>1224</v>
      </c>
      <c r="E918" s="77">
        <v>273</v>
      </c>
      <c r="F918" s="77">
        <v>359</v>
      </c>
      <c r="G918" s="1">
        <f t="shared" si="42"/>
        <v>0.22303921568627452</v>
      </c>
      <c r="H918" s="1">
        <f t="shared" si="43"/>
        <v>4.1699164345403901</v>
      </c>
      <c r="I918" s="77">
        <v>-0.22295121932298501</v>
      </c>
      <c r="J918" s="1">
        <f t="shared" si="44"/>
        <v>-272.89229245133367</v>
      </c>
    </row>
    <row r="919" spans="1:10">
      <c r="A919" s="77">
        <v>10</v>
      </c>
      <c r="B919" s="77">
        <v>2308</v>
      </c>
      <c r="C919" s="77" t="s">
        <v>986</v>
      </c>
      <c r="D919" s="77">
        <v>2353</v>
      </c>
      <c r="E919" s="77">
        <v>293</v>
      </c>
      <c r="F919" s="77">
        <v>1592</v>
      </c>
      <c r="G919" s="1">
        <f t="shared" si="42"/>
        <v>0.12452188695282618</v>
      </c>
      <c r="H919" s="1">
        <f t="shared" si="43"/>
        <v>1.6620603015075377</v>
      </c>
      <c r="I919" s="77">
        <v>-0.42165831762425998</v>
      </c>
      <c r="J919" s="1">
        <f t="shared" si="44"/>
        <v>-992.16202136988375</v>
      </c>
    </row>
    <row r="920" spans="1:10">
      <c r="A920" s="77">
        <v>10</v>
      </c>
      <c r="B920" s="77">
        <v>2309</v>
      </c>
      <c r="C920" s="77" t="s">
        <v>987</v>
      </c>
      <c r="D920" s="77">
        <v>5213</v>
      </c>
      <c r="E920" s="77">
        <v>1773</v>
      </c>
      <c r="F920" s="77">
        <v>1311</v>
      </c>
      <c r="G920" s="1">
        <f t="shared" si="42"/>
        <v>0.34011126031076155</v>
      </c>
      <c r="H920" s="1">
        <f t="shared" si="43"/>
        <v>5.3287566742944321</v>
      </c>
      <c r="I920" s="77">
        <v>0.164147054034535</v>
      </c>
      <c r="J920" s="1">
        <f t="shared" si="44"/>
        <v>855.69859268203095</v>
      </c>
    </row>
    <row r="921" spans="1:10">
      <c r="A921" s="77">
        <v>10</v>
      </c>
      <c r="B921" s="77">
        <v>2310</v>
      </c>
      <c r="C921" s="77" t="s">
        <v>988</v>
      </c>
      <c r="D921" s="77">
        <v>433</v>
      </c>
      <c r="E921" s="77">
        <v>74</v>
      </c>
      <c r="F921" s="77">
        <v>187</v>
      </c>
      <c r="G921" s="1">
        <f t="shared" si="42"/>
        <v>0.17090069284064666</v>
      </c>
      <c r="H921" s="1">
        <f t="shared" si="43"/>
        <v>2.7112299465240643</v>
      </c>
      <c r="I921" s="77">
        <v>-0.39374395313806598</v>
      </c>
      <c r="J921" s="1">
        <f t="shared" si="44"/>
        <v>-170.49113170878258</v>
      </c>
    </row>
    <row r="922" spans="1:10">
      <c r="A922" s="77">
        <v>10</v>
      </c>
      <c r="B922" s="77">
        <v>2321</v>
      </c>
      <c r="C922" s="77" t="s">
        <v>989</v>
      </c>
      <c r="D922" s="77">
        <v>2805</v>
      </c>
      <c r="E922" s="77">
        <v>502</v>
      </c>
      <c r="F922" s="77">
        <v>980</v>
      </c>
      <c r="G922" s="1">
        <f t="shared" si="42"/>
        <v>0.17896613190730837</v>
      </c>
      <c r="H922" s="1">
        <f t="shared" si="43"/>
        <v>3.3744897959183673</v>
      </c>
      <c r="I922" s="77">
        <v>-0.25123548425789899</v>
      </c>
      <c r="J922" s="1">
        <f t="shared" si="44"/>
        <v>-704.71553334340672</v>
      </c>
    </row>
    <row r="923" spans="1:10">
      <c r="A923" s="77">
        <v>10</v>
      </c>
      <c r="B923" s="77">
        <v>2323</v>
      </c>
      <c r="C923" s="77" t="s">
        <v>990</v>
      </c>
      <c r="D923" s="77">
        <v>1260</v>
      </c>
      <c r="E923" s="77">
        <v>238</v>
      </c>
      <c r="F923" s="77">
        <v>408</v>
      </c>
      <c r="G923" s="1">
        <f t="shared" si="42"/>
        <v>0.18888888888888888</v>
      </c>
      <c r="H923" s="1">
        <f t="shared" si="43"/>
        <v>3.6715686274509802</v>
      </c>
      <c r="I923" s="77">
        <v>-0.29105921956075098</v>
      </c>
      <c r="J923" s="1">
        <f t="shared" si="44"/>
        <v>-366.73461664654621</v>
      </c>
    </row>
    <row r="924" spans="1:10">
      <c r="A924" s="77">
        <v>10</v>
      </c>
      <c r="B924" s="77">
        <v>2325</v>
      </c>
      <c r="C924" s="77" t="s">
        <v>991</v>
      </c>
      <c r="D924" s="77">
        <v>5521</v>
      </c>
      <c r="E924" s="77">
        <v>2712</v>
      </c>
      <c r="F924" s="77">
        <v>4598</v>
      </c>
      <c r="G924" s="1">
        <f t="shared" si="42"/>
        <v>0.4912153595363159</v>
      </c>
      <c r="H924" s="1">
        <f t="shared" si="43"/>
        <v>1.7905611135276207</v>
      </c>
      <c r="I924" s="77">
        <v>0.23629221888479901</v>
      </c>
      <c r="J924" s="1">
        <f t="shared" si="44"/>
        <v>1304.5693404629753</v>
      </c>
    </row>
    <row r="925" spans="1:10">
      <c r="A925" s="77">
        <v>10</v>
      </c>
      <c r="B925" s="77">
        <v>2328</v>
      </c>
      <c r="C925" s="77" t="s">
        <v>992</v>
      </c>
      <c r="D925" s="77">
        <v>786</v>
      </c>
      <c r="E925" s="77">
        <v>233</v>
      </c>
      <c r="F925" s="77">
        <v>444</v>
      </c>
      <c r="G925" s="1">
        <f t="shared" si="42"/>
        <v>0.29643765903307889</v>
      </c>
      <c r="H925" s="1">
        <f t="shared" si="43"/>
        <v>2.295045045045045</v>
      </c>
      <c r="I925" s="77">
        <v>-0.220048533656446</v>
      </c>
      <c r="J925" s="1">
        <f t="shared" si="44"/>
        <v>-172.95814745396655</v>
      </c>
    </row>
    <row r="926" spans="1:10">
      <c r="A926" s="77">
        <v>10</v>
      </c>
      <c r="B926" s="77">
        <v>2333</v>
      </c>
      <c r="C926" s="77" t="s">
        <v>993</v>
      </c>
      <c r="D926" s="77">
        <v>901</v>
      </c>
      <c r="E926" s="77">
        <v>190</v>
      </c>
      <c r="F926" s="77">
        <v>589</v>
      </c>
      <c r="G926" s="1">
        <f t="shared" si="42"/>
        <v>0.21087680355160932</v>
      </c>
      <c r="H926" s="1">
        <f t="shared" si="43"/>
        <v>1.8522920203735145</v>
      </c>
      <c r="I926" s="77">
        <v>-0.35462761258985398</v>
      </c>
      <c r="J926" s="1">
        <f t="shared" si="44"/>
        <v>-319.51947894345841</v>
      </c>
    </row>
    <row r="927" spans="1:10">
      <c r="A927" s="77">
        <v>10</v>
      </c>
      <c r="B927" s="77">
        <v>2335</v>
      </c>
      <c r="C927" s="77" t="s">
        <v>994</v>
      </c>
      <c r="D927" s="77">
        <v>905</v>
      </c>
      <c r="E927" s="77">
        <v>86</v>
      </c>
      <c r="F927" s="77">
        <v>968</v>
      </c>
      <c r="G927" s="1">
        <f t="shared" si="42"/>
        <v>9.5027624309392267E-2</v>
      </c>
      <c r="H927" s="1">
        <f t="shared" si="43"/>
        <v>1.0237603305785123</v>
      </c>
      <c r="I927" s="77">
        <v>-0.55333999999620798</v>
      </c>
      <c r="J927" s="1">
        <f t="shared" si="44"/>
        <v>-500.77269999656824</v>
      </c>
    </row>
    <row r="928" spans="1:10">
      <c r="A928" s="77">
        <v>10</v>
      </c>
      <c r="B928" s="77">
        <v>2336</v>
      </c>
      <c r="C928" s="77" t="s">
        <v>995</v>
      </c>
      <c r="D928" s="77">
        <v>1116</v>
      </c>
      <c r="E928" s="77">
        <v>224</v>
      </c>
      <c r="F928" s="77">
        <v>2870</v>
      </c>
      <c r="G928" s="1">
        <f t="shared" si="42"/>
        <v>0.20071684587813621</v>
      </c>
      <c r="H928" s="1">
        <f t="shared" si="43"/>
        <v>0.46689895470383275</v>
      </c>
      <c r="I928" s="77">
        <v>-0.41979139591978398</v>
      </c>
      <c r="J928" s="1">
        <f t="shared" si="44"/>
        <v>-468.48719784647892</v>
      </c>
    </row>
    <row r="929" spans="1:10">
      <c r="A929" s="77">
        <v>10</v>
      </c>
      <c r="B929" s="77">
        <v>2337</v>
      </c>
      <c r="C929" s="77" t="s">
        <v>996</v>
      </c>
      <c r="D929" s="77">
        <v>1005</v>
      </c>
      <c r="E929" s="77">
        <v>70</v>
      </c>
      <c r="F929" s="77">
        <v>950</v>
      </c>
      <c r="G929" s="1">
        <f t="shared" si="42"/>
        <v>6.965174129353234E-2</v>
      </c>
      <c r="H929" s="1">
        <f t="shared" si="43"/>
        <v>1.131578947368421</v>
      </c>
      <c r="I929" s="77">
        <v>-0.58002677817571002</v>
      </c>
      <c r="J929" s="1">
        <f t="shared" si="44"/>
        <v>-582.92691206658856</v>
      </c>
    </row>
    <row r="930" spans="1:10">
      <c r="A930" s="77">
        <v>10</v>
      </c>
      <c r="B930" s="77">
        <v>2338</v>
      </c>
      <c r="C930" s="77" t="s">
        <v>997</v>
      </c>
      <c r="D930" s="77">
        <v>1040</v>
      </c>
      <c r="E930" s="77">
        <v>164</v>
      </c>
      <c r="F930" s="77">
        <v>1328</v>
      </c>
      <c r="G930" s="1">
        <f t="shared" si="42"/>
        <v>0.15769230769230769</v>
      </c>
      <c r="H930" s="1">
        <f t="shared" si="43"/>
        <v>0.90662650602409633</v>
      </c>
      <c r="I930" s="77">
        <v>-0.46447972509336999</v>
      </c>
      <c r="J930" s="1">
        <f t="shared" si="44"/>
        <v>-483.05891409710478</v>
      </c>
    </row>
    <row r="931" spans="1:10">
      <c r="A931" s="77">
        <v>11</v>
      </c>
      <c r="B931" s="77">
        <v>2401</v>
      </c>
      <c r="C931" s="77" t="s">
        <v>998</v>
      </c>
      <c r="D931" s="77">
        <v>3002</v>
      </c>
      <c r="E931" s="77">
        <v>2490</v>
      </c>
      <c r="F931" s="77">
        <v>691</v>
      </c>
      <c r="G931" s="1">
        <f t="shared" si="42"/>
        <v>0.82944703530979347</v>
      </c>
      <c r="H931" s="1">
        <f t="shared" si="43"/>
        <v>7.9479015918958034</v>
      </c>
      <c r="I931" s="77">
        <v>0.87056717935775496</v>
      </c>
      <c r="J931" s="1">
        <f t="shared" si="44"/>
        <v>2613.4426724319806</v>
      </c>
    </row>
    <row r="932" spans="1:10">
      <c r="A932" s="77">
        <v>11</v>
      </c>
      <c r="B932" s="77">
        <v>2402</v>
      </c>
      <c r="C932" s="77" t="s">
        <v>999</v>
      </c>
      <c r="D932" s="77">
        <v>1277</v>
      </c>
      <c r="E932" s="77">
        <v>1742</v>
      </c>
      <c r="F932" s="77">
        <v>557</v>
      </c>
      <c r="G932" s="1">
        <f t="shared" si="42"/>
        <v>1.3641346906812843</v>
      </c>
      <c r="H932" s="1">
        <f t="shared" si="43"/>
        <v>5.4201077199281871</v>
      </c>
      <c r="I932" s="77">
        <v>1.4382501892363</v>
      </c>
      <c r="J932" s="1">
        <f t="shared" si="44"/>
        <v>1836.645491654755</v>
      </c>
    </row>
    <row r="933" spans="1:10">
      <c r="A933" s="77">
        <v>11</v>
      </c>
      <c r="B933" s="77">
        <v>2403</v>
      </c>
      <c r="C933" s="77" t="s">
        <v>1000</v>
      </c>
      <c r="D933" s="77">
        <v>1651</v>
      </c>
      <c r="E933" s="77">
        <v>890</v>
      </c>
      <c r="F933" s="77">
        <v>859</v>
      </c>
      <c r="G933" s="1">
        <f t="shared" si="42"/>
        <v>0.53906723198061779</v>
      </c>
      <c r="H933" s="1">
        <f t="shared" si="43"/>
        <v>2.9580908032596041</v>
      </c>
      <c r="I933" s="77">
        <v>0.18726218667981101</v>
      </c>
      <c r="J933" s="1">
        <f t="shared" si="44"/>
        <v>309.16987020836797</v>
      </c>
    </row>
    <row r="934" spans="1:10">
      <c r="A934" s="77">
        <v>11</v>
      </c>
      <c r="B934" s="77">
        <v>2404</v>
      </c>
      <c r="C934" s="77" t="s">
        <v>1001</v>
      </c>
      <c r="D934" s="77">
        <v>1947</v>
      </c>
      <c r="E934" s="77">
        <v>2161</v>
      </c>
      <c r="F934" s="77">
        <v>712</v>
      </c>
      <c r="G934" s="1">
        <f t="shared" si="42"/>
        <v>1.1099126861838726</v>
      </c>
      <c r="H934" s="1">
        <f t="shared" si="43"/>
        <v>5.7696629213483144</v>
      </c>
      <c r="I934" s="77">
        <v>1.1248514691107701</v>
      </c>
      <c r="J934" s="1">
        <f t="shared" si="44"/>
        <v>2190.0858103586693</v>
      </c>
    </row>
    <row r="935" spans="1:10">
      <c r="A935" s="77">
        <v>11</v>
      </c>
      <c r="B935" s="77">
        <v>2405</v>
      </c>
      <c r="C935" s="77" t="s">
        <v>1002</v>
      </c>
      <c r="D935" s="77">
        <v>959</v>
      </c>
      <c r="E935" s="77">
        <v>584</v>
      </c>
      <c r="F935" s="77">
        <v>549</v>
      </c>
      <c r="G935" s="1">
        <f t="shared" si="42"/>
        <v>0.60896767466110535</v>
      </c>
      <c r="H935" s="1">
        <f t="shared" si="43"/>
        <v>2.8105646630236794</v>
      </c>
      <c r="I935" s="77">
        <v>0.24928742543584301</v>
      </c>
      <c r="J935" s="1">
        <f t="shared" si="44"/>
        <v>239.06664099297345</v>
      </c>
    </row>
    <row r="936" spans="1:10">
      <c r="A936" s="77">
        <v>11</v>
      </c>
      <c r="B936" s="77">
        <v>2406</v>
      </c>
      <c r="C936" s="77" t="s">
        <v>1003</v>
      </c>
      <c r="D936" s="77">
        <v>1867</v>
      </c>
      <c r="E936" s="77">
        <v>578</v>
      </c>
      <c r="F936" s="77">
        <v>936</v>
      </c>
      <c r="G936" s="1">
        <f t="shared" si="42"/>
        <v>0.30958757364756295</v>
      </c>
      <c r="H936" s="1">
        <f t="shared" si="43"/>
        <v>2.6121794871794872</v>
      </c>
      <c r="I936" s="77">
        <v>-0.14113437456637401</v>
      </c>
      <c r="J936" s="1">
        <f t="shared" si="44"/>
        <v>-263.49787731542028</v>
      </c>
    </row>
    <row r="937" spans="1:10">
      <c r="A937" s="77">
        <v>11</v>
      </c>
      <c r="B937" s="77">
        <v>2407</v>
      </c>
      <c r="C937" s="77" t="s">
        <v>1004</v>
      </c>
      <c r="D937" s="77">
        <v>4828</v>
      </c>
      <c r="E937" s="77">
        <v>4824</v>
      </c>
      <c r="F937" s="77">
        <v>1198</v>
      </c>
      <c r="G937" s="1">
        <f t="shared" si="42"/>
        <v>0.9991714995857498</v>
      </c>
      <c r="H937" s="1">
        <f t="shared" si="43"/>
        <v>8.0567612687813028</v>
      </c>
      <c r="I937" s="77">
        <v>1.1927674158089601</v>
      </c>
      <c r="J937" s="1">
        <f t="shared" si="44"/>
        <v>5758.6810835256592</v>
      </c>
    </row>
    <row r="938" spans="1:10">
      <c r="A938" s="77">
        <v>11</v>
      </c>
      <c r="B938" s="77">
        <v>2408</v>
      </c>
      <c r="C938" s="77" t="s">
        <v>1005</v>
      </c>
      <c r="D938" s="77">
        <v>2014</v>
      </c>
      <c r="E938" s="77">
        <v>557</v>
      </c>
      <c r="F938" s="77">
        <v>665</v>
      </c>
      <c r="G938" s="1">
        <f t="shared" si="42"/>
        <v>0.27656405163853026</v>
      </c>
      <c r="H938" s="1">
        <f t="shared" si="43"/>
        <v>3.8661654135338348</v>
      </c>
      <c r="I938" s="77">
        <v>-0.12677918498545099</v>
      </c>
      <c r="J938" s="1">
        <f t="shared" si="44"/>
        <v>-255.33327856069829</v>
      </c>
    </row>
    <row r="939" spans="1:10">
      <c r="A939" s="77">
        <v>11</v>
      </c>
      <c r="B939" s="77">
        <v>2421</v>
      </c>
      <c r="C939" s="77" t="s">
        <v>1006</v>
      </c>
      <c r="D939" s="77">
        <v>565</v>
      </c>
      <c r="E939" s="77">
        <v>99</v>
      </c>
      <c r="F939" s="77">
        <v>1286</v>
      </c>
      <c r="G939" s="1">
        <f t="shared" si="42"/>
        <v>0.17522123893805311</v>
      </c>
      <c r="H939" s="1">
        <f t="shared" si="43"/>
        <v>0.51632970451010884</v>
      </c>
      <c r="I939" s="77">
        <v>-0.47727667989350703</v>
      </c>
      <c r="J939" s="1">
        <f t="shared" si="44"/>
        <v>-269.66132413983149</v>
      </c>
    </row>
    <row r="940" spans="1:10">
      <c r="A940" s="77">
        <v>11</v>
      </c>
      <c r="B940" s="77">
        <v>2422</v>
      </c>
      <c r="C940" s="77" t="s">
        <v>1007</v>
      </c>
      <c r="D940" s="77">
        <v>5762</v>
      </c>
      <c r="E940" s="77">
        <v>2375</v>
      </c>
      <c r="F940" s="77">
        <v>1551</v>
      </c>
      <c r="G940" s="1">
        <f t="shared" si="42"/>
        <v>0.41218326969802149</v>
      </c>
      <c r="H940" s="1">
        <f t="shared" si="43"/>
        <v>5.2462927143778204</v>
      </c>
      <c r="I940" s="77">
        <v>0.28560827873607803</v>
      </c>
      <c r="J940" s="1">
        <f t="shared" si="44"/>
        <v>1645.6749020772816</v>
      </c>
    </row>
    <row r="941" spans="1:10">
      <c r="A941" s="77">
        <v>11</v>
      </c>
      <c r="B941" s="77">
        <v>2423</v>
      </c>
      <c r="C941" s="77" t="s">
        <v>1008</v>
      </c>
      <c r="D941" s="77">
        <v>101</v>
      </c>
      <c r="E941" s="77">
        <v>12</v>
      </c>
      <c r="F941" s="77">
        <v>1134</v>
      </c>
      <c r="G941" s="1">
        <f t="shared" si="42"/>
        <v>0.11881188118811881</v>
      </c>
      <c r="H941" s="1">
        <f t="shared" si="43"/>
        <v>9.9647266313932975E-2</v>
      </c>
      <c r="I941" s="77">
        <v>-0.59471798690111399</v>
      </c>
      <c r="J941" s="1">
        <f t="shared" si="44"/>
        <v>-60.066516677012515</v>
      </c>
    </row>
    <row r="942" spans="1:10">
      <c r="A942" s="77">
        <v>11</v>
      </c>
      <c r="B942" s="77">
        <v>2424</v>
      </c>
      <c r="C942" s="77" t="s">
        <v>1009</v>
      </c>
      <c r="D942" s="77">
        <v>538</v>
      </c>
      <c r="E942" s="77">
        <v>112</v>
      </c>
      <c r="F942" s="77">
        <v>1633</v>
      </c>
      <c r="G942" s="1">
        <f t="shared" si="42"/>
        <v>0.20817843866171004</v>
      </c>
      <c r="H942" s="1">
        <f t="shared" si="43"/>
        <v>0.39804041641151255</v>
      </c>
      <c r="I942" s="77">
        <v>-0.43723313864232499</v>
      </c>
      <c r="J942" s="1">
        <f t="shared" si="44"/>
        <v>-235.23142858957084</v>
      </c>
    </row>
    <row r="943" spans="1:10">
      <c r="A943" s="77">
        <v>11</v>
      </c>
      <c r="B943" s="77">
        <v>2425</v>
      </c>
      <c r="C943" s="77" t="s">
        <v>1010</v>
      </c>
      <c r="D943" s="77">
        <v>650</v>
      </c>
      <c r="E943" s="77">
        <v>174</v>
      </c>
      <c r="F943" s="77">
        <v>778</v>
      </c>
      <c r="G943" s="1">
        <f t="shared" si="42"/>
        <v>0.26769230769230767</v>
      </c>
      <c r="H943" s="1">
        <f t="shared" si="43"/>
        <v>1.0591259640102828</v>
      </c>
      <c r="I943" s="77">
        <v>-0.32000504332211599</v>
      </c>
      <c r="J943" s="1">
        <f t="shared" si="44"/>
        <v>-208.00327815937538</v>
      </c>
    </row>
    <row r="944" spans="1:10">
      <c r="A944" s="77">
        <v>11</v>
      </c>
      <c r="B944" s="77">
        <v>2426</v>
      </c>
      <c r="C944" s="77" t="s">
        <v>1011</v>
      </c>
      <c r="D944" s="77">
        <v>1660</v>
      </c>
      <c r="E944" s="77">
        <v>248</v>
      </c>
      <c r="F944" s="77">
        <v>1548</v>
      </c>
      <c r="G944" s="1">
        <f t="shared" si="42"/>
        <v>0.14939759036144579</v>
      </c>
      <c r="H944" s="1">
        <f t="shared" si="43"/>
        <v>1.2325581395348837</v>
      </c>
      <c r="I944" s="77">
        <v>-0.43523456395348997</v>
      </c>
      <c r="J944" s="1">
        <f t="shared" si="44"/>
        <v>-722.48937616279341</v>
      </c>
    </row>
    <row r="945" spans="1:10">
      <c r="A945" s="77">
        <v>11</v>
      </c>
      <c r="B945" s="77">
        <v>2427</v>
      </c>
      <c r="C945" s="77" t="s">
        <v>1012</v>
      </c>
      <c r="D945" s="77">
        <v>1290</v>
      </c>
      <c r="E945" s="77">
        <v>245</v>
      </c>
      <c r="F945" s="77">
        <v>1127</v>
      </c>
      <c r="G945" s="1">
        <f t="shared" si="42"/>
        <v>0.18992248062015504</v>
      </c>
      <c r="H945" s="1">
        <f t="shared" si="43"/>
        <v>1.3620230700976041</v>
      </c>
      <c r="I945" s="77">
        <v>-0.38859411235007202</v>
      </c>
      <c r="J945" s="1">
        <f t="shared" si="44"/>
        <v>-501.28640493159293</v>
      </c>
    </row>
    <row r="946" spans="1:10">
      <c r="A946" s="77">
        <v>11</v>
      </c>
      <c r="B946" s="77">
        <v>2428</v>
      </c>
      <c r="C946" s="77" t="s">
        <v>1013</v>
      </c>
      <c r="D946" s="77">
        <v>2551</v>
      </c>
      <c r="E946" s="77">
        <v>505</v>
      </c>
      <c r="F946" s="77">
        <v>3542</v>
      </c>
      <c r="G946" s="1">
        <f t="shared" si="42"/>
        <v>0.19796158369266953</v>
      </c>
      <c r="H946" s="1">
        <f t="shared" si="43"/>
        <v>0.86278938452851495</v>
      </c>
      <c r="I946" s="77">
        <v>-0.34454631474397002</v>
      </c>
      <c r="J946" s="1">
        <f t="shared" si="44"/>
        <v>-878.93764891186754</v>
      </c>
    </row>
    <row r="947" spans="1:10">
      <c r="A947" s="77">
        <v>11</v>
      </c>
      <c r="B947" s="77">
        <v>2429</v>
      </c>
      <c r="C947" s="77" t="s">
        <v>1014</v>
      </c>
      <c r="D947" s="77">
        <v>1113</v>
      </c>
      <c r="E947" s="77">
        <v>297</v>
      </c>
      <c r="F947" s="77">
        <v>1282</v>
      </c>
      <c r="G947" s="1">
        <f t="shared" si="42"/>
        <v>0.26684636118598382</v>
      </c>
      <c r="H947" s="1">
        <f t="shared" si="43"/>
        <v>1.0998439937597504</v>
      </c>
      <c r="I947" s="77">
        <v>-0.29944514706511499</v>
      </c>
      <c r="J947" s="1">
        <f t="shared" si="44"/>
        <v>-333.28244868347298</v>
      </c>
    </row>
    <row r="948" spans="1:10">
      <c r="A948" s="77">
        <v>11</v>
      </c>
      <c r="B948" s="77">
        <v>2441</v>
      </c>
      <c r="C948" s="77" t="s">
        <v>1015</v>
      </c>
      <c r="D948" s="77">
        <v>180</v>
      </c>
      <c r="E948" s="77">
        <v>32</v>
      </c>
      <c r="F948" s="77">
        <v>203</v>
      </c>
      <c r="G948" s="1">
        <f t="shared" si="42"/>
        <v>0.17777777777777778</v>
      </c>
      <c r="H948" s="1">
        <f t="shared" si="43"/>
        <v>1.0443349753694582</v>
      </c>
      <c r="I948" s="77">
        <v>-0.46737030289834303</v>
      </c>
      <c r="J948" s="1">
        <f t="shared" si="44"/>
        <v>-84.126654521701738</v>
      </c>
    </row>
    <row r="949" spans="1:10">
      <c r="A949" s="77">
        <v>11</v>
      </c>
      <c r="B949" s="77">
        <v>2442</v>
      </c>
      <c r="C949" s="77" t="s">
        <v>1016</v>
      </c>
      <c r="D949" s="77">
        <v>305</v>
      </c>
      <c r="E949" s="77">
        <v>59</v>
      </c>
      <c r="F949" s="77">
        <v>277</v>
      </c>
      <c r="G949" s="1">
        <f t="shared" si="42"/>
        <v>0.19344262295081968</v>
      </c>
      <c r="H949" s="1">
        <f t="shared" si="43"/>
        <v>1.3140794223826715</v>
      </c>
      <c r="I949" s="77">
        <v>-0.428234942730292</v>
      </c>
      <c r="J949" s="1">
        <f t="shared" si="44"/>
        <v>-130.61165753273906</v>
      </c>
    </row>
    <row r="950" spans="1:10">
      <c r="A950" s="77">
        <v>11</v>
      </c>
      <c r="B950" s="77">
        <v>2443</v>
      </c>
      <c r="C950" s="77" t="s">
        <v>1017</v>
      </c>
      <c r="D950" s="77">
        <v>102</v>
      </c>
      <c r="E950" s="77">
        <v>19</v>
      </c>
      <c r="F950" s="77">
        <v>214</v>
      </c>
      <c r="G950" s="1">
        <f t="shared" si="42"/>
        <v>0.18627450980392157</v>
      </c>
      <c r="H950" s="1">
        <f t="shared" si="43"/>
        <v>0.56542056074766356</v>
      </c>
      <c r="I950" s="77">
        <v>-0.479583247192711</v>
      </c>
      <c r="J950" s="1">
        <f t="shared" si="44"/>
        <v>-48.917491213656525</v>
      </c>
    </row>
    <row r="951" spans="1:10">
      <c r="A951" s="77">
        <v>11</v>
      </c>
      <c r="B951" s="77">
        <v>2444</v>
      </c>
      <c r="C951" s="77" t="s">
        <v>1018</v>
      </c>
      <c r="D951" s="77">
        <v>244</v>
      </c>
      <c r="E951" s="77">
        <v>13</v>
      </c>
      <c r="F951" s="77">
        <v>297</v>
      </c>
      <c r="G951" s="1">
        <f t="shared" si="42"/>
        <v>5.3278688524590161E-2</v>
      </c>
      <c r="H951" s="1">
        <f t="shared" si="43"/>
        <v>0.86531986531986527</v>
      </c>
      <c r="I951" s="77">
        <v>-0.64745422845894296</v>
      </c>
      <c r="J951" s="1">
        <f t="shared" si="44"/>
        <v>-157.97883174398208</v>
      </c>
    </row>
    <row r="952" spans="1:10">
      <c r="A952" s="77">
        <v>11</v>
      </c>
      <c r="B952" s="77">
        <v>2445</v>
      </c>
      <c r="C952" s="77" t="s">
        <v>1019</v>
      </c>
      <c r="D952" s="77">
        <v>327</v>
      </c>
      <c r="E952" s="77">
        <v>29</v>
      </c>
      <c r="F952" s="77">
        <v>418</v>
      </c>
      <c r="G952" s="1">
        <f t="shared" si="42"/>
        <v>8.8685015290519878E-2</v>
      </c>
      <c r="H952" s="1">
        <f t="shared" si="43"/>
        <v>0.85167464114832536</v>
      </c>
      <c r="I952" s="77">
        <v>-0.59467570283271598</v>
      </c>
      <c r="J952" s="1">
        <f t="shared" si="44"/>
        <v>-194.45895482629814</v>
      </c>
    </row>
    <row r="953" spans="1:10">
      <c r="A953" s="77">
        <v>11</v>
      </c>
      <c r="B953" s="77">
        <v>2446</v>
      </c>
      <c r="C953" s="77" t="s">
        <v>1020</v>
      </c>
      <c r="D953" s="77">
        <v>199</v>
      </c>
      <c r="E953" s="77">
        <v>8</v>
      </c>
      <c r="F953" s="77">
        <v>170</v>
      </c>
      <c r="G953" s="1">
        <f t="shared" si="42"/>
        <v>4.0201005025125629E-2</v>
      </c>
      <c r="H953" s="1">
        <f t="shared" si="43"/>
        <v>1.2176470588235293</v>
      </c>
      <c r="I953" s="77">
        <v>-0.65248791006214701</v>
      </c>
      <c r="J953" s="1">
        <f t="shared" si="44"/>
        <v>-129.84509410236726</v>
      </c>
    </row>
    <row r="954" spans="1:10">
      <c r="A954" s="77">
        <v>11</v>
      </c>
      <c r="B954" s="77">
        <v>2447</v>
      </c>
      <c r="C954" s="77" t="s">
        <v>1021</v>
      </c>
      <c r="D954" s="77">
        <v>203</v>
      </c>
      <c r="E954" s="77">
        <v>20</v>
      </c>
      <c r="F954" s="77">
        <v>91</v>
      </c>
      <c r="G954" s="1">
        <f t="shared" si="42"/>
        <v>9.8522167487684734E-2</v>
      </c>
      <c r="H954" s="1">
        <f t="shared" si="43"/>
        <v>2.4505494505494507</v>
      </c>
      <c r="I954" s="77">
        <v>-0.51676899762385198</v>
      </c>
      <c r="J954" s="1">
        <f t="shared" si="44"/>
        <v>-104.90410651764195</v>
      </c>
    </row>
    <row r="955" spans="1:10">
      <c r="A955" s="77">
        <v>11</v>
      </c>
      <c r="B955" s="77">
        <v>2449</v>
      </c>
      <c r="C955" s="77" t="s">
        <v>1022</v>
      </c>
      <c r="D955" s="77">
        <v>201</v>
      </c>
      <c r="E955" s="77">
        <v>8</v>
      </c>
      <c r="F955" s="77">
        <v>197</v>
      </c>
      <c r="G955" s="1">
        <f t="shared" si="42"/>
        <v>3.9800995024875621E-2</v>
      </c>
      <c r="H955" s="1">
        <f t="shared" si="43"/>
        <v>1.0609137055837563</v>
      </c>
      <c r="I955" s="77">
        <v>-0.65976963544148104</v>
      </c>
      <c r="J955" s="1">
        <f t="shared" si="44"/>
        <v>-132.61369672373769</v>
      </c>
    </row>
    <row r="956" spans="1:10">
      <c r="A956" s="77">
        <v>11</v>
      </c>
      <c r="B956" s="77">
        <v>2450</v>
      </c>
      <c r="C956" s="77" t="s">
        <v>1023</v>
      </c>
      <c r="D956" s="77">
        <v>258</v>
      </c>
      <c r="E956" s="77">
        <v>78</v>
      </c>
      <c r="F956" s="77">
        <v>226</v>
      </c>
      <c r="G956" s="1">
        <f t="shared" si="42"/>
        <v>0.30232558139534882</v>
      </c>
      <c r="H956" s="1">
        <f t="shared" si="43"/>
        <v>1.4867256637168142</v>
      </c>
      <c r="I956" s="77">
        <v>-0.26965359000056499</v>
      </c>
      <c r="J956" s="1">
        <f t="shared" si="44"/>
        <v>-69.570626220145769</v>
      </c>
    </row>
    <row r="957" spans="1:10">
      <c r="A957" s="77">
        <v>11</v>
      </c>
      <c r="B957" s="77">
        <v>2452</v>
      </c>
      <c r="C957" s="77" t="s">
        <v>1024</v>
      </c>
      <c r="D957" s="77">
        <v>265</v>
      </c>
      <c r="E957" s="77">
        <v>41</v>
      </c>
      <c r="F957" s="77">
        <v>216</v>
      </c>
      <c r="G957" s="1">
        <f t="shared" si="42"/>
        <v>0.15471698113207547</v>
      </c>
      <c r="H957" s="1">
        <f t="shared" si="43"/>
        <v>1.4166666666666667</v>
      </c>
      <c r="I957" s="77">
        <v>-0.479963458952962</v>
      </c>
      <c r="J957" s="1">
        <f t="shared" si="44"/>
        <v>-127.19031662253492</v>
      </c>
    </row>
    <row r="958" spans="1:10">
      <c r="A958" s="77">
        <v>11</v>
      </c>
      <c r="B958" s="77">
        <v>2453</v>
      </c>
      <c r="C958" s="77" t="s">
        <v>1025</v>
      </c>
      <c r="D958" s="77">
        <v>332</v>
      </c>
      <c r="E958" s="77">
        <v>173</v>
      </c>
      <c r="F958" s="77">
        <v>161</v>
      </c>
      <c r="G958" s="1">
        <f t="shared" si="42"/>
        <v>0.52108433734939763</v>
      </c>
      <c r="H958" s="1">
        <f t="shared" si="43"/>
        <v>3.1366459627329193</v>
      </c>
      <c r="I958" s="77">
        <v>0.112803950563292</v>
      </c>
      <c r="J958" s="1">
        <f t="shared" si="44"/>
        <v>37.450911587012946</v>
      </c>
    </row>
    <row r="959" spans="1:10">
      <c r="A959" s="77">
        <v>11</v>
      </c>
      <c r="B959" s="77">
        <v>2454</v>
      </c>
      <c r="C959" s="77" t="s">
        <v>1026</v>
      </c>
      <c r="D959" s="77">
        <v>508</v>
      </c>
      <c r="E959" s="77">
        <v>249</v>
      </c>
      <c r="F959" s="77">
        <v>303</v>
      </c>
      <c r="G959" s="1">
        <f t="shared" si="42"/>
        <v>0.49015748031496065</v>
      </c>
      <c r="H959" s="1">
        <f t="shared" si="43"/>
        <v>2.4983498349834985</v>
      </c>
      <c r="I959" s="77">
        <v>4.9194050574144603E-2</v>
      </c>
      <c r="J959" s="1">
        <f t="shared" si="44"/>
        <v>24.990577691665457</v>
      </c>
    </row>
    <row r="960" spans="1:10">
      <c r="A960" s="77">
        <v>11</v>
      </c>
      <c r="B960" s="77">
        <v>2455</v>
      </c>
      <c r="C960" s="77" t="s">
        <v>1027</v>
      </c>
      <c r="D960" s="77">
        <v>728</v>
      </c>
      <c r="E960" s="77">
        <v>98</v>
      </c>
      <c r="F960" s="77">
        <v>436</v>
      </c>
      <c r="G960" s="1">
        <f t="shared" si="42"/>
        <v>0.13461538461538461</v>
      </c>
      <c r="H960" s="1">
        <f t="shared" si="43"/>
        <v>1.8944954128440368</v>
      </c>
      <c r="I960" s="77">
        <v>-0.46750137666310199</v>
      </c>
      <c r="J960" s="1">
        <f t="shared" si="44"/>
        <v>-340.34100221073822</v>
      </c>
    </row>
    <row r="961" spans="1:10">
      <c r="A961" s="77">
        <v>11</v>
      </c>
      <c r="B961" s="77">
        <v>2456</v>
      </c>
      <c r="C961" s="77" t="s">
        <v>1028</v>
      </c>
      <c r="D961" s="77">
        <v>341</v>
      </c>
      <c r="E961" s="77">
        <v>126</v>
      </c>
      <c r="F961" s="77">
        <v>308</v>
      </c>
      <c r="G961" s="1">
        <f t="shared" si="42"/>
        <v>0.36950146627565983</v>
      </c>
      <c r="H961" s="1">
        <f t="shared" si="43"/>
        <v>1.5162337662337662</v>
      </c>
      <c r="I961" s="77">
        <v>-0.17032636270745499</v>
      </c>
      <c r="J961" s="1">
        <f t="shared" si="44"/>
        <v>-58.081289683242154</v>
      </c>
    </row>
    <row r="962" spans="1:10">
      <c r="A962" s="77">
        <v>11</v>
      </c>
      <c r="B962" s="77">
        <v>2457</v>
      </c>
      <c r="C962" s="77" t="s">
        <v>1029</v>
      </c>
      <c r="D962" s="77">
        <v>1018</v>
      </c>
      <c r="E962" s="77">
        <v>235</v>
      </c>
      <c r="F962" s="77">
        <v>702</v>
      </c>
      <c r="G962" s="1">
        <f t="shared" si="42"/>
        <v>0.23084479371316308</v>
      </c>
      <c r="H962" s="1">
        <f t="shared" si="43"/>
        <v>1.7849002849002849</v>
      </c>
      <c r="I962" s="77">
        <v>-0.324425171890246</v>
      </c>
      <c r="J962" s="1">
        <f t="shared" si="44"/>
        <v>-330.26482498427043</v>
      </c>
    </row>
    <row r="963" spans="1:10">
      <c r="A963" s="77">
        <v>11</v>
      </c>
      <c r="B963" s="77">
        <v>2458</v>
      </c>
      <c r="C963" s="77" t="s">
        <v>1030</v>
      </c>
      <c r="D963" s="77">
        <v>345</v>
      </c>
      <c r="E963" s="77">
        <v>82</v>
      </c>
      <c r="F963" s="77">
        <v>331</v>
      </c>
      <c r="G963" s="1">
        <f t="shared" si="42"/>
        <v>0.23768115942028986</v>
      </c>
      <c r="H963" s="1">
        <f t="shared" si="43"/>
        <v>1.2900302114803626</v>
      </c>
      <c r="I963" s="77">
        <v>-0.36534388381273702</v>
      </c>
      <c r="J963" s="1">
        <f t="shared" si="44"/>
        <v>-126.04363991539428</v>
      </c>
    </row>
    <row r="964" spans="1:10">
      <c r="A964" s="77">
        <v>11</v>
      </c>
      <c r="B964" s="77">
        <v>2459</v>
      </c>
      <c r="C964" s="77" t="s">
        <v>1031</v>
      </c>
      <c r="D964" s="77">
        <v>507</v>
      </c>
      <c r="E964" s="77">
        <v>110</v>
      </c>
      <c r="F964" s="77">
        <v>447</v>
      </c>
      <c r="G964" s="1">
        <f t="shared" si="42"/>
        <v>0.21696252465483234</v>
      </c>
      <c r="H964" s="1">
        <f t="shared" si="43"/>
        <v>1.3803131991051454</v>
      </c>
      <c r="I964" s="77">
        <v>-0.383567267537538</v>
      </c>
      <c r="J964" s="1">
        <f t="shared" si="44"/>
        <v>-194.46860464153175</v>
      </c>
    </row>
    <row r="965" spans="1:10">
      <c r="A965" s="77">
        <v>11</v>
      </c>
      <c r="B965" s="77">
        <v>2460</v>
      </c>
      <c r="C965" s="77" t="s">
        <v>1032</v>
      </c>
      <c r="D965" s="77">
        <v>87</v>
      </c>
      <c r="E965" s="77">
        <v>5</v>
      </c>
      <c r="F965" s="77">
        <v>175</v>
      </c>
      <c r="G965" s="1">
        <f t="shared" si="42"/>
        <v>5.7471264367816091E-2</v>
      </c>
      <c r="H965" s="1">
        <f t="shared" si="43"/>
        <v>0.52571428571428569</v>
      </c>
      <c r="I965" s="77">
        <v>-0.66308017477144898</v>
      </c>
      <c r="J965" s="1">
        <f t="shared" si="44"/>
        <v>-57.687975205116061</v>
      </c>
    </row>
    <row r="966" spans="1:10">
      <c r="A966" s="77">
        <v>11</v>
      </c>
      <c r="B966" s="77">
        <v>2461</v>
      </c>
      <c r="C966" s="77" t="s">
        <v>1033</v>
      </c>
      <c r="D966" s="77">
        <v>1034</v>
      </c>
      <c r="E966" s="77">
        <v>238</v>
      </c>
      <c r="F966" s="77">
        <v>716</v>
      </c>
      <c r="G966" s="1">
        <f t="shared" si="42"/>
        <v>0.23017408123791103</v>
      </c>
      <c r="H966" s="1">
        <f t="shared" si="43"/>
        <v>1.776536312849162</v>
      </c>
      <c r="I966" s="77">
        <v>-0.32504100908387601</v>
      </c>
      <c r="J966" s="1">
        <f t="shared" si="44"/>
        <v>-336.09240339272782</v>
      </c>
    </row>
    <row r="967" spans="1:10">
      <c r="A967" s="77">
        <v>11</v>
      </c>
      <c r="B967" s="77">
        <v>2462</v>
      </c>
      <c r="C967" s="77" t="s">
        <v>1034</v>
      </c>
      <c r="D967" s="77">
        <v>200</v>
      </c>
      <c r="E967" s="77">
        <v>52</v>
      </c>
      <c r="F967" s="77">
        <v>183</v>
      </c>
      <c r="G967" s="1">
        <f t="shared" si="42"/>
        <v>0.26</v>
      </c>
      <c r="H967" s="1">
        <f t="shared" si="43"/>
        <v>1.3770491803278688</v>
      </c>
      <c r="I967" s="77">
        <v>-0.33643795212315902</v>
      </c>
      <c r="J967" s="1">
        <f t="shared" si="44"/>
        <v>-67.287590424631802</v>
      </c>
    </row>
    <row r="968" spans="1:10">
      <c r="A968" s="77">
        <v>11</v>
      </c>
      <c r="B968" s="77">
        <v>2463</v>
      </c>
      <c r="C968" s="77" t="s">
        <v>1035</v>
      </c>
      <c r="D968" s="77">
        <v>205</v>
      </c>
      <c r="E968" s="77">
        <v>40</v>
      </c>
      <c r="F968" s="77">
        <v>153</v>
      </c>
      <c r="G968" s="1">
        <f t="shared" si="42"/>
        <v>0.1951219512195122</v>
      </c>
      <c r="H968" s="1">
        <f t="shared" si="43"/>
        <v>1.6013071895424837</v>
      </c>
      <c r="I968" s="77">
        <v>-0.41771734054270898</v>
      </c>
      <c r="J968" s="1">
        <f t="shared" si="44"/>
        <v>-85.632054811255344</v>
      </c>
    </row>
    <row r="969" spans="1:10">
      <c r="A969" s="77">
        <v>11</v>
      </c>
      <c r="B969" s="77">
        <v>2471</v>
      </c>
      <c r="C969" s="77" t="s">
        <v>1036</v>
      </c>
      <c r="D969" s="77">
        <v>1146</v>
      </c>
      <c r="E969" s="77">
        <v>547</v>
      </c>
      <c r="F969" s="77">
        <v>169</v>
      </c>
      <c r="G969" s="1">
        <f t="shared" ref="G969:G1032" si="45">E969/D969</f>
        <v>0.47731239092495636</v>
      </c>
      <c r="H969" s="1">
        <f t="shared" ref="H969:H1032" si="46">(D969+E969)/F969</f>
        <v>10.017751479289942</v>
      </c>
      <c r="I969" s="77">
        <v>0.38516570123253002</v>
      </c>
      <c r="J969" s="1">
        <f t="shared" ref="J969:J1032" si="47">I969*D969</f>
        <v>441.39989361247939</v>
      </c>
    </row>
    <row r="970" spans="1:10">
      <c r="A970" s="77">
        <v>11</v>
      </c>
      <c r="B970" s="77">
        <v>2472</v>
      </c>
      <c r="C970" s="77" t="s">
        <v>1037</v>
      </c>
      <c r="D970" s="77">
        <v>926</v>
      </c>
      <c r="E970" s="77">
        <v>131</v>
      </c>
      <c r="F970" s="77">
        <v>620</v>
      </c>
      <c r="G970" s="1">
        <f t="shared" si="45"/>
        <v>0.14146868250539957</v>
      </c>
      <c r="H970" s="1">
        <f t="shared" si="46"/>
        <v>1.7048387096774194</v>
      </c>
      <c r="I970" s="77">
        <v>-0.45755426183280301</v>
      </c>
      <c r="J970" s="1">
        <f t="shared" si="47"/>
        <v>-423.69524645717559</v>
      </c>
    </row>
    <row r="971" spans="1:10">
      <c r="A971" s="77">
        <v>11</v>
      </c>
      <c r="B971" s="77">
        <v>2473</v>
      </c>
      <c r="C971" s="77" t="s">
        <v>1038</v>
      </c>
      <c r="D971" s="77">
        <v>6088</v>
      </c>
      <c r="E971" s="77">
        <v>2183</v>
      </c>
      <c r="F971" s="77">
        <v>574</v>
      </c>
      <c r="G971" s="1">
        <f t="shared" si="45"/>
        <v>0.3585742444152431</v>
      </c>
      <c r="H971" s="1">
        <f t="shared" si="46"/>
        <v>14.409407665505226</v>
      </c>
      <c r="I971" s="77">
        <v>0.62216397074004604</v>
      </c>
      <c r="J971" s="1">
        <f t="shared" si="47"/>
        <v>3787.7342538654002</v>
      </c>
    </row>
    <row r="972" spans="1:10">
      <c r="A972" s="77">
        <v>11</v>
      </c>
      <c r="B972" s="77">
        <v>2474</v>
      </c>
      <c r="C972" s="77" t="s">
        <v>1039</v>
      </c>
      <c r="D972" s="77">
        <v>763</v>
      </c>
      <c r="E972" s="77">
        <v>287</v>
      </c>
      <c r="F972" s="77">
        <v>597</v>
      </c>
      <c r="G972" s="1">
        <f t="shared" si="45"/>
        <v>0.37614678899082571</v>
      </c>
      <c r="H972" s="1">
        <f t="shared" si="46"/>
        <v>1.7587939698492463</v>
      </c>
      <c r="I972" s="77">
        <v>-0.13223731032471001</v>
      </c>
      <c r="J972" s="1">
        <f t="shared" si="47"/>
        <v>-100.89706777775373</v>
      </c>
    </row>
    <row r="973" spans="1:10">
      <c r="A973" s="77">
        <v>11</v>
      </c>
      <c r="B973" s="77">
        <v>2475</v>
      </c>
      <c r="C973" s="77" t="s">
        <v>1040</v>
      </c>
      <c r="D973" s="77">
        <v>1205</v>
      </c>
      <c r="E973" s="77">
        <v>134</v>
      </c>
      <c r="F973" s="77">
        <v>827</v>
      </c>
      <c r="G973" s="1">
        <f t="shared" si="45"/>
        <v>0.11120331950207468</v>
      </c>
      <c r="H973" s="1">
        <f t="shared" si="46"/>
        <v>1.6191051995163241</v>
      </c>
      <c r="I973" s="77">
        <v>-0.49179595224693701</v>
      </c>
      <c r="J973" s="1">
        <f t="shared" si="47"/>
        <v>-592.61412245755912</v>
      </c>
    </row>
    <row r="974" spans="1:10">
      <c r="A974" s="77">
        <v>11</v>
      </c>
      <c r="B974" s="77">
        <v>2476</v>
      </c>
      <c r="C974" s="77" t="s">
        <v>1041</v>
      </c>
      <c r="D974" s="77">
        <v>3010</v>
      </c>
      <c r="E974" s="77">
        <v>512</v>
      </c>
      <c r="F974" s="77">
        <v>752</v>
      </c>
      <c r="G974" s="1">
        <f t="shared" si="45"/>
        <v>0.17009966777408639</v>
      </c>
      <c r="H974" s="1">
        <f t="shared" si="46"/>
        <v>4.6835106382978724</v>
      </c>
      <c r="I974" s="77">
        <v>-0.19801744179723499</v>
      </c>
      <c r="J974" s="1">
        <f t="shared" si="47"/>
        <v>-596.03249980967735</v>
      </c>
    </row>
    <row r="975" spans="1:10">
      <c r="A975" s="77">
        <v>11</v>
      </c>
      <c r="B975" s="77">
        <v>2477</v>
      </c>
      <c r="C975" s="77" t="s">
        <v>1042</v>
      </c>
      <c r="D975" s="77">
        <v>912</v>
      </c>
      <c r="E975" s="77">
        <v>197</v>
      </c>
      <c r="F975" s="77">
        <v>854</v>
      </c>
      <c r="G975" s="1">
        <f t="shared" si="45"/>
        <v>0.21600877192982457</v>
      </c>
      <c r="H975" s="1">
        <f t="shared" si="46"/>
        <v>1.2985948477751756</v>
      </c>
      <c r="I975" s="77">
        <v>-0.37097837156187502</v>
      </c>
      <c r="J975" s="1">
        <f t="shared" si="47"/>
        <v>-338.33227486443002</v>
      </c>
    </row>
    <row r="976" spans="1:10">
      <c r="A976" s="77">
        <v>11</v>
      </c>
      <c r="B976" s="77">
        <v>2478</v>
      </c>
      <c r="C976" s="77" t="s">
        <v>1043</v>
      </c>
      <c r="D976" s="77">
        <v>1442</v>
      </c>
      <c r="E976" s="77">
        <v>116</v>
      </c>
      <c r="F976" s="77">
        <v>630</v>
      </c>
      <c r="G976" s="1">
        <f t="shared" si="45"/>
        <v>8.0443828016643557E-2</v>
      </c>
      <c r="H976" s="1">
        <f t="shared" si="46"/>
        <v>2.4730158730158731</v>
      </c>
      <c r="I976" s="77">
        <v>-0.48774466996091698</v>
      </c>
      <c r="J976" s="1">
        <f t="shared" si="47"/>
        <v>-703.32781408364224</v>
      </c>
    </row>
    <row r="977" spans="1:10">
      <c r="A977" s="77">
        <v>11</v>
      </c>
      <c r="B977" s="77">
        <v>2479</v>
      </c>
      <c r="C977" s="77" t="s">
        <v>1044</v>
      </c>
      <c r="D977" s="77">
        <v>1271</v>
      </c>
      <c r="E977" s="77">
        <v>103</v>
      </c>
      <c r="F977" s="77">
        <v>530</v>
      </c>
      <c r="G977" s="1">
        <f t="shared" si="45"/>
        <v>8.1038552321007082E-2</v>
      </c>
      <c r="H977" s="1">
        <f t="shared" si="46"/>
        <v>2.5924528301886793</v>
      </c>
      <c r="I977" s="77">
        <v>-0.48910203336265101</v>
      </c>
      <c r="J977" s="1">
        <f t="shared" si="47"/>
        <v>-621.64868440392945</v>
      </c>
    </row>
    <row r="978" spans="1:10">
      <c r="A978" s="77">
        <v>11</v>
      </c>
      <c r="B978" s="77">
        <v>2480</v>
      </c>
      <c r="C978" s="77" t="s">
        <v>1045</v>
      </c>
      <c r="D978" s="77">
        <v>1025</v>
      </c>
      <c r="E978" s="77">
        <v>120</v>
      </c>
      <c r="F978" s="77">
        <v>1630</v>
      </c>
      <c r="G978" s="1">
        <f t="shared" si="45"/>
        <v>0.11707317073170732</v>
      </c>
      <c r="H978" s="1">
        <f t="shared" si="46"/>
        <v>0.7024539877300614</v>
      </c>
      <c r="I978" s="77">
        <v>-0.53111184741755402</v>
      </c>
      <c r="J978" s="1">
        <f t="shared" si="47"/>
        <v>-544.38964360299292</v>
      </c>
    </row>
    <row r="979" spans="1:10">
      <c r="A979" s="77">
        <v>11</v>
      </c>
      <c r="B979" s="77">
        <v>2481</v>
      </c>
      <c r="C979" s="77" t="s">
        <v>1046</v>
      </c>
      <c r="D979" s="77">
        <v>1350</v>
      </c>
      <c r="E979" s="77">
        <v>345</v>
      </c>
      <c r="F979" s="77">
        <v>265</v>
      </c>
      <c r="G979" s="1">
        <f t="shared" si="45"/>
        <v>0.25555555555555554</v>
      </c>
      <c r="H979" s="1">
        <f t="shared" si="46"/>
        <v>6.3962264150943398</v>
      </c>
      <c r="I979" s="77">
        <v>-7.5119564092388902E-2</v>
      </c>
      <c r="J979" s="1">
        <f t="shared" si="47"/>
        <v>-101.41141152472501</v>
      </c>
    </row>
    <row r="980" spans="1:10">
      <c r="A980" s="77">
        <v>11</v>
      </c>
      <c r="B980" s="77">
        <v>2491</v>
      </c>
      <c r="C980" s="77" t="s">
        <v>1047</v>
      </c>
      <c r="D980" s="77">
        <v>313</v>
      </c>
      <c r="E980" s="77">
        <v>55</v>
      </c>
      <c r="F980" s="77">
        <v>529</v>
      </c>
      <c r="G980" s="1">
        <f t="shared" si="45"/>
        <v>0.1757188498402556</v>
      </c>
      <c r="H980" s="1">
        <f t="shared" si="46"/>
        <v>0.69565217391304346</v>
      </c>
      <c r="I980" s="77">
        <v>-0.47966598672837302</v>
      </c>
      <c r="J980" s="1">
        <f t="shared" si="47"/>
        <v>-150.13545384598075</v>
      </c>
    </row>
    <row r="981" spans="1:10">
      <c r="A981" s="77">
        <v>11</v>
      </c>
      <c r="B981" s="77">
        <v>2492</v>
      </c>
      <c r="C981" s="77" t="s">
        <v>1048</v>
      </c>
      <c r="D981" s="77">
        <v>509</v>
      </c>
      <c r="E981" s="77">
        <v>49</v>
      </c>
      <c r="F981" s="77">
        <v>853</v>
      </c>
      <c r="G981" s="1">
        <f t="shared" si="45"/>
        <v>9.6267190569744601E-2</v>
      </c>
      <c r="H981" s="1">
        <f t="shared" si="46"/>
        <v>0.65416178194607266</v>
      </c>
      <c r="I981" s="77">
        <v>-0.58473525428704998</v>
      </c>
      <c r="J981" s="1">
        <f t="shared" si="47"/>
        <v>-297.63024443210844</v>
      </c>
    </row>
    <row r="982" spans="1:10">
      <c r="A982" s="77">
        <v>11</v>
      </c>
      <c r="B982" s="77">
        <v>2493</v>
      </c>
      <c r="C982" s="77" t="s">
        <v>1049</v>
      </c>
      <c r="D982" s="77">
        <v>3710</v>
      </c>
      <c r="E982" s="77">
        <v>705</v>
      </c>
      <c r="F982" s="77">
        <v>1331</v>
      </c>
      <c r="G982" s="1">
        <f t="shared" si="45"/>
        <v>0.19002695417789758</v>
      </c>
      <c r="H982" s="1">
        <f t="shared" si="46"/>
        <v>3.3170548459804658</v>
      </c>
      <c r="I982" s="77">
        <v>-0.19911880988046199</v>
      </c>
      <c r="J982" s="1">
        <f t="shared" si="47"/>
        <v>-738.73078465651395</v>
      </c>
    </row>
    <row r="983" spans="1:10">
      <c r="A983" s="77">
        <v>11</v>
      </c>
      <c r="B983" s="77">
        <v>2495</v>
      </c>
      <c r="C983" s="77" t="s">
        <v>1050</v>
      </c>
      <c r="D983" s="77">
        <v>3803</v>
      </c>
      <c r="E983" s="77">
        <v>991</v>
      </c>
      <c r="F983" s="77">
        <v>402</v>
      </c>
      <c r="G983" s="1">
        <f t="shared" si="45"/>
        <v>0.26058374967131215</v>
      </c>
      <c r="H983" s="1">
        <f t="shared" si="46"/>
        <v>11.925373134328359</v>
      </c>
      <c r="I983" s="77">
        <v>0.27789578547861299</v>
      </c>
      <c r="J983" s="1">
        <f t="shared" si="47"/>
        <v>1056.8376721751652</v>
      </c>
    </row>
    <row r="984" spans="1:10">
      <c r="A984" s="77">
        <v>11</v>
      </c>
      <c r="B984" s="77">
        <v>2497</v>
      </c>
      <c r="C984" s="77" t="s">
        <v>1051</v>
      </c>
      <c r="D984" s="77">
        <v>2050</v>
      </c>
      <c r="E984" s="77">
        <v>381</v>
      </c>
      <c r="F984" s="77">
        <v>336</v>
      </c>
      <c r="G984" s="1">
        <f t="shared" si="45"/>
        <v>0.18585365853658536</v>
      </c>
      <c r="H984" s="1">
        <f t="shared" si="46"/>
        <v>7.2351190476190474</v>
      </c>
      <c r="I984" s="77">
        <v>-0.106500448257106</v>
      </c>
      <c r="J984" s="1">
        <f t="shared" si="47"/>
        <v>-218.32591892706731</v>
      </c>
    </row>
    <row r="985" spans="1:10">
      <c r="A985" s="77">
        <v>11</v>
      </c>
      <c r="B985" s="77">
        <v>2498</v>
      </c>
      <c r="C985" s="77" t="s">
        <v>1052</v>
      </c>
      <c r="D985" s="77">
        <v>93</v>
      </c>
      <c r="E985" s="77">
        <v>8</v>
      </c>
      <c r="F985" s="77">
        <v>225</v>
      </c>
      <c r="G985" s="1">
        <f t="shared" si="45"/>
        <v>8.6021505376344093E-2</v>
      </c>
      <c r="H985" s="1">
        <f t="shared" si="46"/>
        <v>0.44888888888888889</v>
      </c>
      <c r="I985" s="77">
        <v>-0.626009206907581</v>
      </c>
      <c r="J985" s="1">
        <f t="shared" si="47"/>
        <v>-58.218856242405032</v>
      </c>
    </row>
    <row r="986" spans="1:10">
      <c r="A986" s="77">
        <v>11</v>
      </c>
      <c r="B986" s="77">
        <v>2499</v>
      </c>
      <c r="C986" s="77" t="s">
        <v>1053</v>
      </c>
      <c r="D986" s="77">
        <v>986</v>
      </c>
      <c r="E986" s="77">
        <v>125</v>
      </c>
      <c r="F986" s="77">
        <v>615</v>
      </c>
      <c r="G986" s="1">
        <f t="shared" si="45"/>
        <v>0.12677484787018256</v>
      </c>
      <c r="H986" s="1">
        <f t="shared" si="46"/>
        <v>1.8065040650406503</v>
      </c>
      <c r="I986" s="77">
        <v>-0.47121318886622598</v>
      </c>
      <c r="J986" s="1">
        <f t="shared" si="47"/>
        <v>-464.61620422209882</v>
      </c>
    </row>
    <row r="987" spans="1:10">
      <c r="A987" s="77">
        <v>11</v>
      </c>
      <c r="B987" s="77">
        <v>2500</v>
      </c>
      <c r="C987" s="77" t="s">
        <v>1054</v>
      </c>
      <c r="D987" s="77">
        <v>6062</v>
      </c>
      <c r="E987" s="77">
        <v>2654</v>
      </c>
      <c r="F987" s="77">
        <v>756</v>
      </c>
      <c r="G987" s="1">
        <f t="shared" si="45"/>
        <v>0.43780930386011219</v>
      </c>
      <c r="H987" s="1">
        <f t="shared" si="46"/>
        <v>11.529100529100528</v>
      </c>
      <c r="I987" s="77">
        <v>0.607397549883951</v>
      </c>
      <c r="J987" s="1">
        <f t="shared" si="47"/>
        <v>3682.0439473965112</v>
      </c>
    </row>
    <row r="988" spans="1:10">
      <c r="A988" s="77">
        <v>11</v>
      </c>
      <c r="B988" s="77">
        <v>2501</v>
      </c>
      <c r="C988" s="77" t="s">
        <v>1055</v>
      </c>
      <c r="D988" s="77">
        <v>1646</v>
      </c>
      <c r="E988" s="77">
        <v>139</v>
      </c>
      <c r="F988" s="77">
        <v>380</v>
      </c>
      <c r="G988" s="1">
        <f t="shared" si="45"/>
        <v>8.4447144592952619E-2</v>
      </c>
      <c r="H988" s="1">
        <f t="shared" si="46"/>
        <v>4.6973684210526319</v>
      </c>
      <c r="I988" s="77">
        <v>-0.37672733865686198</v>
      </c>
      <c r="J988" s="1">
        <f t="shared" si="47"/>
        <v>-620.09319942919478</v>
      </c>
    </row>
    <row r="989" spans="1:10">
      <c r="A989" s="77">
        <v>11</v>
      </c>
      <c r="B989" s="77">
        <v>2502</v>
      </c>
      <c r="C989" s="77" t="s">
        <v>1056</v>
      </c>
      <c r="D989" s="77">
        <v>407</v>
      </c>
      <c r="E989" s="77">
        <v>42</v>
      </c>
      <c r="F989" s="77">
        <v>480</v>
      </c>
      <c r="G989" s="1">
        <f t="shared" si="45"/>
        <v>0.10319410319410319</v>
      </c>
      <c r="H989" s="1">
        <f t="shared" si="46"/>
        <v>0.93541666666666667</v>
      </c>
      <c r="I989" s="77">
        <v>-0.567184064817009</v>
      </c>
      <c r="J989" s="1">
        <f t="shared" si="47"/>
        <v>-230.84391438052268</v>
      </c>
    </row>
    <row r="990" spans="1:10">
      <c r="A990" s="77">
        <v>11</v>
      </c>
      <c r="B990" s="77">
        <v>2503</v>
      </c>
      <c r="C990" s="77" t="s">
        <v>1057</v>
      </c>
      <c r="D990" s="77">
        <v>2974</v>
      </c>
      <c r="E990" s="77">
        <v>580</v>
      </c>
      <c r="F990" s="77">
        <v>864</v>
      </c>
      <c r="G990" s="1">
        <f t="shared" si="45"/>
        <v>0.19502353732347008</v>
      </c>
      <c r="H990" s="1">
        <f t="shared" si="46"/>
        <v>4.1134259259259256</v>
      </c>
      <c r="I990" s="77">
        <v>-0.18927638659531501</v>
      </c>
      <c r="J990" s="1">
        <f t="shared" si="47"/>
        <v>-562.90797373446685</v>
      </c>
    </row>
    <row r="991" spans="1:10">
      <c r="A991" s="77">
        <v>11</v>
      </c>
      <c r="B991" s="77">
        <v>2511</v>
      </c>
      <c r="C991" s="77" t="s">
        <v>1058</v>
      </c>
      <c r="D991" s="77">
        <v>1002</v>
      </c>
      <c r="E991" s="77">
        <v>101</v>
      </c>
      <c r="F991" s="77">
        <v>362</v>
      </c>
      <c r="G991" s="1">
        <f t="shared" si="45"/>
        <v>0.10079840319361277</v>
      </c>
      <c r="H991" s="1">
        <f t="shared" si="46"/>
        <v>3.0469613259668509</v>
      </c>
      <c r="I991" s="77">
        <v>-0.45318920095616899</v>
      </c>
      <c r="J991" s="1">
        <f t="shared" si="47"/>
        <v>-454.09557935808135</v>
      </c>
    </row>
    <row r="992" spans="1:10">
      <c r="A992" s="77">
        <v>11</v>
      </c>
      <c r="B992" s="77">
        <v>2513</v>
      </c>
      <c r="C992" s="77" t="s">
        <v>1059</v>
      </c>
      <c r="D992" s="77">
        <v>7830</v>
      </c>
      <c r="E992" s="77">
        <v>3422</v>
      </c>
      <c r="F992" s="77">
        <v>1203</v>
      </c>
      <c r="G992" s="1">
        <f t="shared" si="45"/>
        <v>0.43703703703703706</v>
      </c>
      <c r="H992" s="1">
        <f t="shared" si="46"/>
        <v>9.3532834580216129</v>
      </c>
      <c r="I992" s="77">
        <v>0.58813586267818296</v>
      </c>
      <c r="J992" s="1">
        <f t="shared" si="47"/>
        <v>4605.1038047701722</v>
      </c>
    </row>
    <row r="993" spans="1:10">
      <c r="A993" s="77">
        <v>11</v>
      </c>
      <c r="B993" s="77">
        <v>2514</v>
      </c>
      <c r="C993" s="77" t="s">
        <v>1060</v>
      </c>
      <c r="D993" s="77">
        <v>539</v>
      </c>
      <c r="E993" s="77">
        <v>21</v>
      </c>
      <c r="F993" s="77">
        <v>209</v>
      </c>
      <c r="G993" s="1">
        <f t="shared" si="45"/>
        <v>3.896103896103896E-2</v>
      </c>
      <c r="H993" s="1">
        <f t="shared" si="46"/>
        <v>2.6794258373205744</v>
      </c>
      <c r="I993" s="77">
        <v>-0.57608629851767501</v>
      </c>
      <c r="J993" s="1">
        <f t="shared" si="47"/>
        <v>-310.51051490102685</v>
      </c>
    </row>
    <row r="994" spans="1:10">
      <c r="A994" s="77">
        <v>11</v>
      </c>
      <c r="B994" s="77">
        <v>2516</v>
      </c>
      <c r="C994" s="77" t="s">
        <v>1061</v>
      </c>
      <c r="D994" s="77">
        <v>2102</v>
      </c>
      <c r="E994" s="77">
        <v>713</v>
      </c>
      <c r="F994" s="77">
        <v>760</v>
      </c>
      <c r="G994" s="1">
        <f t="shared" si="45"/>
        <v>0.33920076117982872</v>
      </c>
      <c r="H994" s="1">
        <f t="shared" si="46"/>
        <v>3.7039473684210527</v>
      </c>
      <c r="I994" s="77">
        <v>-4.1944210043839102E-2</v>
      </c>
      <c r="J994" s="1">
        <f t="shared" si="47"/>
        <v>-88.166729512149786</v>
      </c>
    </row>
    <row r="995" spans="1:10">
      <c r="A995" s="77">
        <v>11</v>
      </c>
      <c r="B995" s="77">
        <v>2517</v>
      </c>
      <c r="C995" s="77" t="s">
        <v>1062</v>
      </c>
      <c r="D995" s="77">
        <v>5986</v>
      </c>
      <c r="E995" s="77">
        <v>1687</v>
      </c>
      <c r="F995" s="77">
        <v>555</v>
      </c>
      <c r="G995" s="1">
        <f t="shared" si="45"/>
        <v>0.28182425659873039</v>
      </c>
      <c r="H995" s="1">
        <f t="shared" si="46"/>
        <v>13.825225225225225</v>
      </c>
      <c r="I995" s="77">
        <v>0.48446891229800398</v>
      </c>
      <c r="J995" s="1">
        <f t="shared" si="47"/>
        <v>2900.0309090158516</v>
      </c>
    </row>
    <row r="996" spans="1:10">
      <c r="A996" s="77">
        <v>11</v>
      </c>
      <c r="B996" s="77">
        <v>2518</v>
      </c>
      <c r="C996" s="77" t="s">
        <v>1063</v>
      </c>
      <c r="D996" s="77">
        <v>782</v>
      </c>
      <c r="E996" s="77">
        <v>457</v>
      </c>
      <c r="F996" s="77">
        <v>337</v>
      </c>
      <c r="G996" s="1">
        <f t="shared" si="45"/>
        <v>0.5843989769820972</v>
      </c>
      <c r="H996" s="1">
        <f t="shared" si="46"/>
        <v>3.6765578635014835</v>
      </c>
      <c r="I996" s="77">
        <v>0.24470216145439999</v>
      </c>
      <c r="J996" s="1">
        <f t="shared" si="47"/>
        <v>191.35709025734079</v>
      </c>
    </row>
    <row r="997" spans="1:10">
      <c r="A997" s="77">
        <v>11</v>
      </c>
      <c r="B997" s="77">
        <v>2519</v>
      </c>
      <c r="C997" s="77" t="s">
        <v>1064</v>
      </c>
      <c r="D997" s="77">
        <v>4850</v>
      </c>
      <c r="E997" s="77">
        <v>1566</v>
      </c>
      <c r="F997" s="77">
        <v>190</v>
      </c>
      <c r="G997" s="1">
        <f t="shared" si="45"/>
        <v>0.32288659793814434</v>
      </c>
      <c r="H997" s="1">
        <f t="shared" si="46"/>
        <v>33.768421052631581</v>
      </c>
      <c r="I997" s="77">
        <v>1.3591415482149101</v>
      </c>
      <c r="J997" s="1">
        <f t="shared" si="47"/>
        <v>6591.8365088423134</v>
      </c>
    </row>
    <row r="998" spans="1:10">
      <c r="A998" s="77">
        <v>11</v>
      </c>
      <c r="B998" s="77">
        <v>2520</v>
      </c>
      <c r="C998" s="77" t="s">
        <v>1065</v>
      </c>
      <c r="D998" s="77">
        <v>822</v>
      </c>
      <c r="E998" s="77">
        <v>42</v>
      </c>
      <c r="F998" s="77">
        <v>185</v>
      </c>
      <c r="G998" s="1">
        <f t="shared" si="45"/>
        <v>5.1094890510948905E-2</v>
      </c>
      <c r="H998" s="1">
        <f t="shared" si="46"/>
        <v>4.6702702702702705</v>
      </c>
      <c r="I998" s="77">
        <v>-0.460365478846468</v>
      </c>
      <c r="J998" s="1">
        <f t="shared" si="47"/>
        <v>-378.42042361179671</v>
      </c>
    </row>
    <row r="999" spans="1:10">
      <c r="A999" s="77">
        <v>11</v>
      </c>
      <c r="B999" s="77">
        <v>2521</v>
      </c>
      <c r="C999" s="77" t="s">
        <v>1066</v>
      </c>
      <c r="D999" s="77">
        <v>569</v>
      </c>
      <c r="E999" s="77">
        <v>30</v>
      </c>
      <c r="F999" s="77">
        <v>310</v>
      </c>
      <c r="G999" s="1">
        <f t="shared" si="45"/>
        <v>5.272407732864675E-2</v>
      </c>
      <c r="H999" s="1">
        <f t="shared" si="46"/>
        <v>1.9322580645161291</v>
      </c>
      <c r="I999" s="77">
        <v>-0.58788062405056896</v>
      </c>
      <c r="J999" s="1">
        <f t="shared" si="47"/>
        <v>-334.50407508477372</v>
      </c>
    </row>
    <row r="1000" spans="1:10">
      <c r="A1000" s="77">
        <v>11</v>
      </c>
      <c r="B1000" s="77">
        <v>2522</v>
      </c>
      <c r="C1000" s="77" t="s">
        <v>1067</v>
      </c>
      <c r="D1000" s="77">
        <v>181</v>
      </c>
      <c r="E1000" s="77">
        <v>12</v>
      </c>
      <c r="F1000" s="77">
        <v>141</v>
      </c>
      <c r="G1000" s="1">
        <f t="shared" si="45"/>
        <v>6.6298342541436461E-2</v>
      </c>
      <c r="H1000" s="1">
        <f t="shared" si="46"/>
        <v>1.3687943262411348</v>
      </c>
      <c r="I1000" s="77">
        <v>-0.61000318884707505</v>
      </c>
      <c r="J1000" s="1">
        <f t="shared" si="47"/>
        <v>-110.41057718132059</v>
      </c>
    </row>
    <row r="1001" spans="1:10">
      <c r="A1001" s="77">
        <v>11</v>
      </c>
      <c r="B1001" s="77">
        <v>2523</v>
      </c>
      <c r="C1001" s="77" t="s">
        <v>1068</v>
      </c>
      <c r="D1001" s="77">
        <v>815</v>
      </c>
      <c r="E1001" s="77">
        <v>170</v>
      </c>
      <c r="F1001" s="77">
        <v>259</v>
      </c>
      <c r="G1001" s="1">
        <f t="shared" si="45"/>
        <v>0.20858895705521471</v>
      </c>
      <c r="H1001" s="1">
        <f t="shared" si="46"/>
        <v>3.8030888030888033</v>
      </c>
      <c r="I1001" s="77">
        <v>-0.27685051172292802</v>
      </c>
      <c r="J1001" s="1">
        <f t="shared" si="47"/>
        <v>-225.63316705418634</v>
      </c>
    </row>
    <row r="1002" spans="1:10">
      <c r="A1002" s="77">
        <v>11</v>
      </c>
      <c r="B1002" s="77">
        <v>2524</v>
      </c>
      <c r="C1002" s="77" t="s">
        <v>1069</v>
      </c>
      <c r="D1002" s="77">
        <v>87</v>
      </c>
      <c r="E1002" s="77">
        <v>1</v>
      </c>
      <c r="F1002" s="77">
        <v>101</v>
      </c>
      <c r="G1002" s="1">
        <f t="shared" si="45"/>
        <v>1.1494252873563218E-2</v>
      </c>
      <c r="H1002" s="1">
        <f t="shared" si="46"/>
        <v>0.87128712871287128</v>
      </c>
      <c r="I1002" s="77">
        <v>-0.71272873456111496</v>
      </c>
      <c r="J1002" s="1">
        <f t="shared" si="47"/>
        <v>-62.007399906817</v>
      </c>
    </row>
    <row r="1003" spans="1:10">
      <c r="A1003" s="77">
        <v>11</v>
      </c>
      <c r="B1003" s="77">
        <v>2525</v>
      </c>
      <c r="C1003" s="77" t="s">
        <v>1070</v>
      </c>
      <c r="D1003" s="77">
        <v>1205</v>
      </c>
      <c r="E1003" s="77">
        <v>474</v>
      </c>
      <c r="F1003" s="77">
        <v>113</v>
      </c>
      <c r="G1003" s="1">
        <f t="shared" si="45"/>
        <v>0.3933609958506224</v>
      </c>
      <c r="H1003" s="1">
        <f t="shared" si="46"/>
        <v>14.858407079646017</v>
      </c>
      <c r="I1003" s="77">
        <v>0.479844605088938</v>
      </c>
      <c r="J1003" s="1">
        <f t="shared" si="47"/>
        <v>578.2127491321703</v>
      </c>
    </row>
    <row r="1004" spans="1:10">
      <c r="A1004" s="77">
        <v>11</v>
      </c>
      <c r="B1004" s="77">
        <v>2526</v>
      </c>
      <c r="C1004" s="77" t="s">
        <v>1071</v>
      </c>
      <c r="D1004" s="77">
        <v>2592</v>
      </c>
      <c r="E1004" s="77">
        <v>745</v>
      </c>
      <c r="F1004" s="77">
        <v>447</v>
      </c>
      <c r="G1004" s="1">
        <f t="shared" si="45"/>
        <v>0.28742283950617287</v>
      </c>
      <c r="H1004" s="1">
        <f t="shared" si="46"/>
        <v>7.465324384787472</v>
      </c>
      <c r="I1004" s="77">
        <v>6.9714594905798996E-2</v>
      </c>
      <c r="J1004" s="1">
        <f t="shared" si="47"/>
        <v>180.70022999583099</v>
      </c>
    </row>
    <row r="1005" spans="1:10">
      <c r="A1005" s="77">
        <v>11</v>
      </c>
      <c r="B1005" s="77">
        <v>2527</v>
      </c>
      <c r="C1005" s="77" t="s">
        <v>1072</v>
      </c>
      <c r="D1005" s="77">
        <v>3214</v>
      </c>
      <c r="E1005" s="77">
        <v>1327</v>
      </c>
      <c r="F1005" s="77">
        <v>436</v>
      </c>
      <c r="G1005" s="1">
        <f t="shared" si="45"/>
        <v>0.41288114499066586</v>
      </c>
      <c r="H1005" s="1">
        <f t="shared" si="46"/>
        <v>10.415137614678899</v>
      </c>
      <c r="I1005" s="77">
        <v>0.40106389103960499</v>
      </c>
      <c r="J1005" s="1">
        <f t="shared" si="47"/>
        <v>1289.0193458012905</v>
      </c>
    </row>
    <row r="1006" spans="1:10">
      <c r="A1006" s="77">
        <v>11</v>
      </c>
      <c r="B1006" s="77">
        <v>2528</v>
      </c>
      <c r="C1006" s="77" t="s">
        <v>1073</v>
      </c>
      <c r="D1006" s="77">
        <v>1075</v>
      </c>
      <c r="E1006" s="77">
        <v>336</v>
      </c>
      <c r="F1006" s="77">
        <v>151</v>
      </c>
      <c r="G1006" s="1">
        <f t="shared" si="45"/>
        <v>0.31255813953488371</v>
      </c>
      <c r="H1006" s="1">
        <f t="shared" si="46"/>
        <v>9.3443708609271532</v>
      </c>
      <c r="I1006" s="77">
        <v>0.121182198206105</v>
      </c>
      <c r="J1006" s="1">
        <f t="shared" si="47"/>
        <v>130.27086307156287</v>
      </c>
    </row>
    <row r="1007" spans="1:10">
      <c r="A1007" s="77">
        <v>11</v>
      </c>
      <c r="B1007" s="77">
        <v>2529</v>
      </c>
      <c r="C1007" s="77" t="s">
        <v>1074</v>
      </c>
      <c r="D1007" s="77">
        <v>690</v>
      </c>
      <c r="E1007" s="77">
        <v>25</v>
      </c>
      <c r="F1007" s="77">
        <v>245</v>
      </c>
      <c r="G1007" s="1">
        <f t="shared" si="45"/>
        <v>3.6231884057971016E-2</v>
      </c>
      <c r="H1007" s="1">
        <f t="shared" si="46"/>
        <v>2.9183673469387754</v>
      </c>
      <c r="I1007" s="77">
        <v>-0.56303234797101098</v>
      </c>
      <c r="J1007" s="1">
        <f t="shared" si="47"/>
        <v>-388.49232009999758</v>
      </c>
    </row>
    <row r="1008" spans="1:10">
      <c r="A1008" s="77">
        <v>11</v>
      </c>
      <c r="B1008" s="77">
        <v>2530</v>
      </c>
      <c r="C1008" s="77" t="s">
        <v>1075</v>
      </c>
      <c r="D1008" s="77">
        <v>1678</v>
      </c>
      <c r="E1008" s="77">
        <v>235</v>
      </c>
      <c r="F1008" s="77">
        <v>333</v>
      </c>
      <c r="G1008" s="1">
        <f t="shared" si="45"/>
        <v>0.1400476758045292</v>
      </c>
      <c r="H1008" s="1">
        <f t="shared" si="46"/>
        <v>5.7447447447447448</v>
      </c>
      <c r="I1008" s="77">
        <v>-0.25168159460352502</v>
      </c>
      <c r="J1008" s="1">
        <f t="shared" si="47"/>
        <v>-422.32171574471499</v>
      </c>
    </row>
    <row r="1009" spans="1:10">
      <c r="A1009" s="77">
        <v>11</v>
      </c>
      <c r="B1009" s="77">
        <v>2531</v>
      </c>
      <c r="C1009" s="77" t="s">
        <v>1076</v>
      </c>
      <c r="D1009" s="77">
        <v>152</v>
      </c>
      <c r="E1009" s="77">
        <v>8</v>
      </c>
      <c r="F1009" s="77">
        <v>162</v>
      </c>
      <c r="G1009" s="1">
        <f t="shared" si="45"/>
        <v>5.2631578947368418E-2</v>
      </c>
      <c r="H1009" s="1">
        <f t="shared" si="46"/>
        <v>0.98765432098765427</v>
      </c>
      <c r="I1009" s="77">
        <v>-0.64702270535441198</v>
      </c>
      <c r="J1009" s="1">
        <f t="shared" si="47"/>
        <v>-98.347451213870613</v>
      </c>
    </row>
    <row r="1010" spans="1:10">
      <c r="A1010" s="77">
        <v>11</v>
      </c>
      <c r="B1010" s="77">
        <v>2532</v>
      </c>
      <c r="C1010" s="77" t="s">
        <v>1077</v>
      </c>
      <c r="D1010" s="77">
        <v>2895</v>
      </c>
      <c r="E1010" s="77">
        <v>1097</v>
      </c>
      <c r="F1010" s="77">
        <v>620</v>
      </c>
      <c r="G1010" s="1">
        <f t="shared" si="45"/>
        <v>0.37892918825561311</v>
      </c>
      <c r="H1010" s="1">
        <f t="shared" si="46"/>
        <v>6.4387096774193546</v>
      </c>
      <c r="I1010" s="77">
        <v>0.16689216726957401</v>
      </c>
      <c r="J1010" s="1">
        <f t="shared" si="47"/>
        <v>483.15282424541675</v>
      </c>
    </row>
    <row r="1011" spans="1:10">
      <c r="A1011" s="77">
        <v>11</v>
      </c>
      <c r="B1011" s="77">
        <v>2534</v>
      </c>
      <c r="C1011" s="77" t="s">
        <v>1078</v>
      </c>
      <c r="D1011" s="77">
        <v>8682</v>
      </c>
      <c r="E1011" s="77">
        <v>4262</v>
      </c>
      <c r="F1011" s="77">
        <v>450</v>
      </c>
      <c r="G1011" s="1">
        <f t="shared" si="45"/>
        <v>0.49090071412117026</v>
      </c>
      <c r="H1011" s="1">
        <f t="shared" si="46"/>
        <v>28.764444444444443</v>
      </c>
      <c r="I1011" s="77">
        <v>1.54350354802675</v>
      </c>
      <c r="J1011" s="1">
        <f t="shared" si="47"/>
        <v>13400.697803968244</v>
      </c>
    </row>
    <row r="1012" spans="1:10">
      <c r="A1012" s="77">
        <v>11</v>
      </c>
      <c r="B1012" s="77">
        <v>2541</v>
      </c>
      <c r="C1012" s="77" t="s">
        <v>1079</v>
      </c>
      <c r="D1012" s="77">
        <v>191</v>
      </c>
      <c r="E1012" s="77">
        <v>61</v>
      </c>
      <c r="F1012" s="77">
        <v>538</v>
      </c>
      <c r="G1012" s="1">
        <f t="shared" si="45"/>
        <v>0.3193717277486911</v>
      </c>
      <c r="H1012" s="1">
        <f t="shared" si="46"/>
        <v>0.46840148698884759</v>
      </c>
      <c r="I1012" s="77">
        <v>-0.29279124271307799</v>
      </c>
      <c r="J1012" s="1">
        <f t="shared" si="47"/>
        <v>-55.923127358197895</v>
      </c>
    </row>
    <row r="1013" spans="1:10">
      <c r="A1013" s="77">
        <v>11</v>
      </c>
      <c r="B1013" s="77">
        <v>2542</v>
      </c>
      <c r="C1013" s="77" t="s">
        <v>1080</v>
      </c>
      <c r="D1013" s="77">
        <v>5046</v>
      </c>
      <c r="E1013" s="77">
        <v>2183</v>
      </c>
      <c r="F1013" s="77">
        <v>503</v>
      </c>
      <c r="G1013" s="1">
        <f t="shared" si="45"/>
        <v>0.43261989694807768</v>
      </c>
      <c r="H1013" s="1">
        <f t="shared" si="46"/>
        <v>14.371769383697814</v>
      </c>
      <c r="I1013" s="77">
        <v>0.67968495805903195</v>
      </c>
      <c r="J1013" s="1">
        <f t="shared" si="47"/>
        <v>3429.6902983658752</v>
      </c>
    </row>
    <row r="1014" spans="1:10">
      <c r="A1014" s="77">
        <v>11</v>
      </c>
      <c r="B1014" s="77">
        <v>2543</v>
      </c>
      <c r="C1014" s="77" t="s">
        <v>1081</v>
      </c>
      <c r="D1014" s="77">
        <v>4742</v>
      </c>
      <c r="E1014" s="77">
        <v>2136</v>
      </c>
      <c r="F1014" s="77">
        <v>1196</v>
      </c>
      <c r="G1014" s="1">
        <f t="shared" si="45"/>
        <v>0.45044285111767185</v>
      </c>
      <c r="H1014" s="1">
        <f t="shared" si="46"/>
        <v>5.7508361204013374</v>
      </c>
      <c r="I1014" s="77">
        <v>0.31729781207774299</v>
      </c>
      <c r="J1014" s="1">
        <f t="shared" si="47"/>
        <v>1504.6262248726573</v>
      </c>
    </row>
    <row r="1015" spans="1:10">
      <c r="A1015" s="77">
        <v>11</v>
      </c>
      <c r="B1015" s="77">
        <v>2544</v>
      </c>
      <c r="C1015" s="77" t="s">
        <v>1082</v>
      </c>
      <c r="D1015" s="77">
        <v>923</v>
      </c>
      <c r="E1015" s="77">
        <v>186</v>
      </c>
      <c r="F1015" s="77">
        <v>245</v>
      </c>
      <c r="G1015" s="1">
        <f t="shared" si="45"/>
        <v>0.20151679306608883</v>
      </c>
      <c r="H1015" s="1">
        <f t="shared" si="46"/>
        <v>4.5265306122448976</v>
      </c>
      <c r="I1015" s="77">
        <v>-0.25072196654800899</v>
      </c>
      <c r="J1015" s="1">
        <f t="shared" si="47"/>
        <v>-231.41637512381229</v>
      </c>
    </row>
    <row r="1016" spans="1:10">
      <c r="A1016" s="77">
        <v>11</v>
      </c>
      <c r="B1016" s="77">
        <v>2545</v>
      </c>
      <c r="C1016" s="77" t="s">
        <v>1083</v>
      </c>
      <c r="D1016" s="77">
        <v>994</v>
      </c>
      <c r="E1016" s="77">
        <v>332</v>
      </c>
      <c r="F1016" s="77">
        <v>292</v>
      </c>
      <c r="G1016" s="1">
        <f t="shared" si="45"/>
        <v>0.33400402414486924</v>
      </c>
      <c r="H1016" s="1">
        <f t="shared" si="46"/>
        <v>4.5410958904109586</v>
      </c>
      <c r="I1016" s="77">
        <v>-6.0719436815087402E-2</v>
      </c>
      <c r="J1016" s="1">
        <f t="shared" si="47"/>
        <v>-60.355120194196878</v>
      </c>
    </row>
    <row r="1017" spans="1:10">
      <c r="A1017" s="77">
        <v>11</v>
      </c>
      <c r="B1017" s="77">
        <v>2546</v>
      </c>
      <c r="C1017" s="77" t="s">
        <v>1084</v>
      </c>
      <c r="D1017" s="77">
        <v>15921</v>
      </c>
      <c r="E1017" s="77">
        <v>10103</v>
      </c>
      <c r="F1017" s="77">
        <v>2571</v>
      </c>
      <c r="G1017" s="1">
        <f t="shared" si="45"/>
        <v>0.63457069279567868</v>
      </c>
      <c r="H1017" s="1">
        <f t="shared" si="46"/>
        <v>10.122131466355503</v>
      </c>
      <c r="I1017" s="77">
        <v>1.2484747969377801</v>
      </c>
      <c r="J1017" s="1">
        <f t="shared" si="47"/>
        <v>19876.967242046398</v>
      </c>
    </row>
    <row r="1018" spans="1:10">
      <c r="A1018" s="77">
        <v>11</v>
      </c>
      <c r="B1018" s="77">
        <v>2547</v>
      </c>
      <c r="C1018" s="77" t="s">
        <v>1085</v>
      </c>
      <c r="D1018" s="77">
        <v>1140</v>
      </c>
      <c r="E1018" s="77">
        <v>118</v>
      </c>
      <c r="F1018" s="77">
        <v>523</v>
      </c>
      <c r="G1018" s="1">
        <f t="shared" si="45"/>
        <v>0.10350877192982456</v>
      </c>
      <c r="H1018" s="1">
        <f t="shared" si="46"/>
        <v>2.4053537284894837</v>
      </c>
      <c r="I1018" s="77">
        <v>-0.47128155099282198</v>
      </c>
      <c r="J1018" s="1">
        <f t="shared" si="47"/>
        <v>-537.26096813181709</v>
      </c>
    </row>
    <row r="1019" spans="1:10">
      <c r="A1019" s="77">
        <v>11</v>
      </c>
      <c r="B1019" s="77">
        <v>2548</v>
      </c>
      <c r="C1019" s="77" t="s">
        <v>1086</v>
      </c>
      <c r="D1019" s="77">
        <v>667</v>
      </c>
      <c r="E1019" s="77">
        <v>85</v>
      </c>
      <c r="F1019" s="77">
        <v>135</v>
      </c>
      <c r="G1019" s="1">
        <f t="shared" si="45"/>
        <v>0.12743628185907047</v>
      </c>
      <c r="H1019" s="1">
        <f t="shared" si="46"/>
        <v>5.5703703703703704</v>
      </c>
      <c r="I1019" s="77">
        <v>-0.32061871970274403</v>
      </c>
      <c r="J1019" s="1">
        <f t="shared" si="47"/>
        <v>-213.85268604173027</v>
      </c>
    </row>
    <row r="1020" spans="1:10">
      <c r="A1020" s="77">
        <v>11</v>
      </c>
      <c r="B1020" s="77">
        <v>2549</v>
      </c>
      <c r="C1020" s="77" t="s">
        <v>1087</v>
      </c>
      <c r="D1020" s="77">
        <v>36</v>
      </c>
      <c r="E1020" s="77">
        <v>3</v>
      </c>
      <c r="F1020" s="77">
        <v>94</v>
      </c>
      <c r="G1020" s="1">
        <f t="shared" si="45"/>
        <v>8.3333333333333329E-2</v>
      </c>
      <c r="H1020" s="1">
        <f t="shared" si="46"/>
        <v>0.41489361702127658</v>
      </c>
      <c r="I1020" s="77">
        <v>-0.63372539691987895</v>
      </c>
      <c r="J1020" s="1">
        <f t="shared" si="47"/>
        <v>-22.814114289115643</v>
      </c>
    </row>
    <row r="1021" spans="1:10">
      <c r="A1021" s="77">
        <v>11</v>
      </c>
      <c r="B1021" s="77">
        <v>2550</v>
      </c>
      <c r="C1021" s="77" t="s">
        <v>1088</v>
      </c>
      <c r="D1021" s="77">
        <v>3516</v>
      </c>
      <c r="E1021" s="77">
        <v>1622</v>
      </c>
      <c r="F1021" s="77">
        <v>195</v>
      </c>
      <c r="G1021" s="1">
        <f t="shared" si="45"/>
        <v>0.46131968145620023</v>
      </c>
      <c r="H1021" s="1">
        <f t="shared" si="46"/>
        <v>26.348717948717947</v>
      </c>
      <c r="I1021" s="77">
        <v>1.1740661392309399</v>
      </c>
      <c r="J1021" s="1">
        <f t="shared" si="47"/>
        <v>4128.0165455359847</v>
      </c>
    </row>
    <row r="1022" spans="1:10">
      <c r="A1022" s="77">
        <v>11</v>
      </c>
      <c r="B1022" s="77">
        <v>2551</v>
      </c>
      <c r="C1022" s="77" t="s">
        <v>1089</v>
      </c>
      <c r="D1022" s="77">
        <v>1463</v>
      </c>
      <c r="E1022" s="77">
        <v>106</v>
      </c>
      <c r="F1022" s="77">
        <v>576</v>
      </c>
      <c r="G1022" s="1">
        <f t="shared" si="45"/>
        <v>7.2453861927546132E-2</v>
      </c>
      <c r="H1022" s="1">
        <f t="shared" si="46"/>
        <v>2.7239583333333335</v>
      </c>
      <c r="I1022" s="77">
        <v>-0.48717781906694302</v>
      </c>
      <c r="J1022" s="1">
        <f t="shared" si="47"/>
        <v>-712.7411492949376</v>
      </c>
    </row>
    <row r="1023" spans="1:10">
      <c r="A1023" s="77">
        <v>11</v>
      </c>
      <c r="B1023" s="77">
        <v>2552</v>
      </c>
      <c r="C1023" s="77" t="s">
        <v>1090</v>
      </c>
      <c r="D1023" s="77">
        <v>397</v>
      </c>
      <c r="E1023" s="77">
        <v>49</v>
      </c>
      <c r="F1023" s="77">
        <v>228</v>
      </c>
      <c r="G1023" s="1">
        <f t="shared" si="45"/>
        <v>0.12342569269521411</v>
      </c>
      <c r="H1023" s="1">
        <f t="shared" si="46"/>
        <v>1.9561403508771931</v>
      </c>
      <c r="I1023" s="77">
        <v>-0.49484463651280403</v>
      </c>
      <c r="J1023" s="1">
        <f t="shared" si="47"/>
        <v>-196.45332069558319</v>
      </c>
    </row>
    <row r="1024" spans="1:10">
      <c r="A1024" s="77">
        <v>11</v>
      </c>
      <c r="B1024" s="77">
        <v>2553</v>
      </c>
      <c r="C1024" s="77" t="s">
        <v>1091</v>
      </c>
      <c r="D1024" s="77">
        <v>1691</v>
      </c>
      <c r="E1024" s="77">
        <v>475</v>
      </c>
      <c r="F1024" s="77">
        <v>1191</v>
      </c>
      <c r="G1024" s="1">
        <f t="shared" si="45"/>
        <v>0.2808988764044944</v>
      </c>
      <c r="H1024" s="1">
        <f t="shared" si="46"/>
        <v>1.8186397984886651</v>
      </c>
      <c r="I1024" s="77">
        <v>-0.22352886968944999</v>
      </c>
      <c r="J1024" s="1">
        <f t="shared" si="47"/>
        <v>-377.98731864485995</v>
      </c>
    </row>
    <row r="1025" spans="1:10">
      <c r="A1025" s="77">
        <v>11</v>
      </c>
      <c r="B1025" s="77">
        <v>2554</v>
      </c>
      <c r="C1025" s="77" t="s">
        <v>1092</v>
      </c>
      <c r="D1025" s="77">
        <v>1662</v>
      </c>
      <c r="E1025" s="77">
        <v>686</v>
      </c>
      <c r="F1025" s="77">
        <v>472</v>
      </c>
      <c r="G1025" s="1">
        <f t="shared" si="45"/>
        <v>0.41275571600481348</v>
      </c>
      <c r="H1025" s="1">
        <f t="shared" si="46"/>
        <v>4.9745762711864403</v>
      </c>
      <c r="I1025" s="77">
        <v>9.7673382163168898E-2</v>
      </c>
      <c r="J1025" s="1">
        <f t="shared" si="47"/>
        <v>162.3331611551867</v>
      </c>
    </row>
    <row r="1026" spans="1:10">
      <c r="A1026" s="77">
        <v>11</v>
      </c>
      <c r="B1026" s="77">
        <v>2555</v>
      </c>
      <c r="C1026" s="77" t="s">
        <v>1093</v>
      </c>
      <c r="D1026" s="77">
        <v>1414</v>
      </c>
      <c r="E1026" s="77">
        <v>258</v>
      </c>
      <c r="F1026" s="77">
        <v>870</v>
      </c>
      <c r="G1026" s="1">
        <f t="shared" si="45"/>
        <v>0.18246110325318246</v>
      </c>
      <c r="H1026" s="1">
        <f t="shared" si="46"/>
        <v>1.92183908045977</v>
      </c>
      <c r="I1026" s="77">
        <v>-0.36942719681703001</v>
      </c>
      <c r="J1026" s="1">
        <f t="shared" si="47"/>
        <v>-522.37005629928046</v>
      </c>
    </row>
    <row r="1027" spans="1:10">
      <c r="A1027" s="77">
        <v>11</v>
      </c>
      <c r="B1027" s="77">
        <v>2556</v>
      </c>
      <c r="C1027" s="77" t="s">
        <v>1094</v>
      </c>
      <c r="D1027" s="77">
        <v>3066</v>
      </c>
      <c r="E1027" s="77">
        <v>1243</v>
      </c>
      <c r="F1027" s="77">
        <v>1900</v>
      </c>
      <c r="G1027" s="1">
        <f t="shared" si="45"/>
        <v>0.40541422048271364</v>
      </c>
      <c r="H1027" s="1">
        <f t="shared" si="46"/>
        <v>2.2678947368421052</v>
      </c>
      <c r="I1027" s="77">
        <v>3.0414231938548201E-2</v>
      </c>
      <c r="J1027" s="1">
        <f t="shared" si="47"/>
        <v>93.250035123588788</v>
      </c>
    </row>
    <row r="1028" spans="1:10">
      <c r="A1028" s="77">
        <v>11</v>
      </c>
      <c r="B1028" s="77">
        <v>2571</v>
      </c>
      <c r="C1028" s="77" t="s">
        <v>1095</v>
      </c>
      <c r="D1028" s="77">
        <v>707</v>
      </c>
      <c r="E1028" s="77">
        <v>149</v>
      </c>
      <c r="F1028" s="77">
        <v>262</v>
      </c>
      <c r="G1028" s="1">
        <f t="shared" si="45"/>
        <v>0.21074964639321075</v>
      </c>
      <c r="H1028" s="1">
        <f t="shared" si="46"/>
        <v>3.2671755725190841</v>
      </c>
      <c r="I1028" s="77">
        <v>-0.30174296276206197</v>
      </c>
      <c r="J1028" s="1">
        <f t="shared" si="47"/>
        <v>-213.33227467277783</v>
      </c>
    </row>
    <row r="1029" spans="1:10">
      <c r="A1029" s="77">
        <v>11</v>
      </c>
      <c r="B1029" s="77">
        <v>2572</v>
      </c>
      <c r="C1029" s="77" t="s">
        <v>1096</v>
      </c>
      <c r="D1029" s="77">
        <v>2699</v>
      </c>
      <c r="E1029" s="77">
        <v>2009</v>
      </c>
      <c r="F1029" s="77">
        <v>531</v>
      </c>
      <c r="G1029" s="1">
        <f t="shared" si="45"/>
        <v>0.74434975917006296</v>
      </c>
      <c r="H1029" s="1">
        <f t="shared" si="46"/>
        <v>8.866290018832391</v>
      </c>
      <c r="I1029" s="77">
        <v>0.77770285682809404</v>
      </c>
      <c r="J1029" s="1">
        <f t="shared" si="47"/>
        <v>2099.0200105790259</v>
      </c>
    </row>
    <row r="1030" spans="1:10">
      <c r="A1030" s="77">
        <v>11</v>
      </c>
      <c r="B1030" s="77">
        <v>2573</v>
      </c>
      <c r="C1030" s="77" t="s">
        <v>1097</v>
      </c>
      <c r="D1030" s="77">
        <v>4606</v>
      </c>
      <c r="E1030" s="77">
        <v>1318</v>
      </c>
      <c r="F1030" s="77">
        <v>600</v>
      </c>
      <c r="G1030" s="1">
        <f t="shared" si="45"/>
        <v>0.28614850195397307</v>
      </c>
      <c r="H1030" s="1">
        <f t="shared" si="46"/>
        <v>9.8733333333333331</v>
      </c>
      <c r="I1030" s="77">
        <v>0.25939822280659203</v>
      </c>
      <c r="J1030" s="1">
        <f t="shared" si="47"/>
        <v>1194.7882142471628</v>
      </c>
    </row>
    <row r="1031" spans="1:10">
      <c r="A1031" s="77">
        <v>11</v>
      </c>
      <c r="B1031" s="77">
        <v>2574</v>
      </c>
      <c r="C1031" s="77" t="s">
        <v>1098</v>
      </c>
      <c r="D1031" s="77">
        <v>309</v>
      </c>
      <c r="E1031" s="77">
        <v>147</v>
      </c>
      <c r="F1031" s="77">
        <v>178</v>
      </c>
      <c r="G1031" s="1">
        <f t="shared" si="45"/>
        <v>0.47572815533980584</v>
      </c>
      <c r="H1031" s="1">
        <f t="shared" si="46"/>
        <v>2.5617977528089888</v>
      </c>
      <c r="I1031" s="77">
        <v>2.3070104620494698E-2</v>
      </c>
      <c r="J1031" s="1">
        <f t="shared" si="47"/>
        <v>7.1286623277328616</v>
      </c>
    </row>
    <row r="1032" spans="1:10">
      <c r="A1032" s="77">
        <v>11</v>
      </c>
      <c r="B1032" s="77">
        <v>2575</v>
      </c>
      <c r="C1032" s="77" t="s">
        <v>1099</v>
      </c>
      <c r="D1032" s="77">
        <v>1635</v>
      </c>
      <c r="E1032" s="77">
        <v>435</v>
      </c>
      <c r="F1032" s="77">
        <v>433</v>
      </c>
      <c r="G1032" s="1">
        <f t="shared" si="45"/>
        <v>0.26605504587155965</v>
      </c>
      <c r="H1032" s="1">
        <f t="shared" si="46"/>
        <v>4.7806004618937648</v>
      </c>
      <c r="I1032" s="77">
        <v>-0.11820766593311299</v>
      </c>
      <c r="J1032" s="1">
        <f t="shared" si="47"/>
        <v>-193.26953380063975</v>
      </c>
    </row>
    <row r="1033" spans="1:10">
      <c r="A1033" s="77">
        <v>11</v>
      </c>
      <c r="B1033" s="77">
        <v>2576</v>
      </c>
      <c r="C1033" s="77" t="s">
        <v>1100</v>
      </c>
      <c r="D1033" s="77">
        <v>2447</v>
      </c>
      <c r="E1033" s="77">
        <v>675</v>
      </c>
      <c r="F1033" s="77">
        <v>578</v>
      </c>
      <c r="G1033" s="1">
        <f t="shared" ref="G1033:G1096" si="48">E1033/D1033</f>
        <v>0.2758479771148345</v>
      </c>
      <c r="H1033" s="1">
        <f t="shared" ref="H1033:H1096" si="49">(D1033+E1033)/F1033</f>
        <v>5.4013840830449826</v>
      </c>
      <c r="I1033" s="77">
        <v>-4.2438471071739703E-2</v>
      </c>
      <c r="J1033" s="1">
        <f t="shared" ref="J1033:J1096" si="50">I1033*D1033</f>
        <v>-103.84693871254706</v>
      </c>
    </row>
    <row r="1034" spans="1:10">
      <c r="A1034" s="77">
        <v>11</v>
      </c>
      <c r="B1034" s="77">
        <v>2578</v>
      </c>
      <c r="C1034" s="77" t="s">
        <v>1101</v>
      </c>
      <c r="D1034" s="77">
        <v>1611</v>
      </c>
      <c r="E1034" s="77">
        <v>744</v>
      </c>
      <c r="F1034" s="77">
        <v>387</v>
      </c>
      <c r="G1034" s="1">
        <f t="shared" si="48"/>
        <v>0.46182495344506519</v>
      </c>
      <c r="H1034" s="1">
        <f t="shared" si="49"/>
        <v>6.0852713178294575</v>
      </c>
      <c r="I1034" s="77">
        <v>0.21270208101552501</v>
      </c>
      <c r="J1034" s="1">
        <f t="shared" si="50"/>
        <v>342.66305251601079</v>
      </c>
    </row>
    <row r="1035" spans="1:10">
      <c r="A1035" s="77">
        <v>11</v>
      </c>
      <c r="B1035" s="77">
        <v>2579</v>
      </c>
      <c r="C1035" s="77" t="s">
        <v>1102</v>
      </c>
      <c r="D1035" s="77">
        <v>4534</v>
      </c>
      <c r="E1035" s="77">
        <v>2678</v>
      </c>
      <c r="F1035" s="77">
        <v>1387</v>
      </c>
      <c r="G1035" s="1">
        <f t="shared" si="48"/>
        <v>0.59064843405381562</v>
      </c>
      <c r="H1035" s="1">
        <f t="shared" si="49"/>
        <v>5.1997116077865897</v>
      </c>
      <c r="I1035" s="77">
        <v>0.48155048492510499</v>
      </c>
      <c r="J1035" s="1">
        <f t="shared" si="50"/>
        <v>2183.349898650426</v>
      </c>
    </row>
    <row r="1036" spans="1:10">
      <c r="A1036" s="77">
        <v>11</v>
      </c>
      <c r="B1036" s="77">
        <v>2580</v>
      </c>
      <c r="C1036" s="77" t="s">
        <v>1103</v>
      </c>
      <c r="D1036" s="77">
        <v>2692</v>
      </c>
      <c r="E1036" s="77">
        <v>404</v>
      </c>
      <c r="F1036" s="77">
        <v>508</v>
      </c>
      <c r="G1036" s="1">
        <f t="shared" si="48"/>
        <v>0.150074294205052</v>
      </c>
      <c r="H1036" s="1">
        <f t="shared" si="49"/>
        <v>6.0944881889763778</v>
      </c>
      <c r="I1036" s="77">
        <v>-0.17863503828104699</v>
      </c>
      <c r="J1036" s="1">
        <f t="shared" si="50"/>
        <v>-480.88552305257849</v>
      </c>
    </row>
    <row r="1037" spans="1:10">
      <c r="A1037" s="77">
        <v>11</v>
      </c>
      <c r="B1037" s="77">
        <v>2581</v>
      </c>
      <c r="C1037" s="77" t="s">
        <v>1104</v>
      </c>
      <c r="D1037" s="77">
        <v>16874</v>
      </c>
      <c r="E1037" s="77">
        <v>15825</v>
      </c>
      <c r="F1037" s="77">
        <v>1096</v>
      </c>
      <c r="G1037" s="1">
        <f t="shared" si="48"/>
        <v>0.93783335308759042</v>
      </c>
      <c r="H1037" s="1">
        <f t="shared" si="49"/>
        <v>29.834854014598541</v>
      </c>
      <c r="I1037" s="77">
        <v>2.57200485873665</v>
      </c>
      <c r="J1037" s="1">
        <f t="shared" si="50"/>
        <v>43400.009986322235</v>
      </c>
    </row>
    <row r="1038" spans="1:10">
      <c r="A1038" s="77">
        <v>11</v>
      </c>
      <c r="B1038" s="77">
        <v>2582</v>
      </c>
      <c r="C1038" s="77" t="s">
        <v>1105</v>
      </c>
      <c r="D1038" s="77">
        <v>918</v>
      </c>
      <c r="E1038" s="77">
        <v>769</v>
      </c>
      <c r="F1038" s="77">
        <v>279</v>
      </c>
      <c r="G1038" s="1">
        <f t="shared" si="48"/>
        <v>0.83769063180827885</v>
      </c>
      <c r="H1038" s="1">
        <f t="shared" si="49"/>
        <v>6.0465949820788527</v>
      </c>
      <c r="I1038" s="77">
        <v>0.70966447695228696</v>
      </c>
      <c r="J1038" s="1">
        <f t="shared" si="50"/>
        <v>651.47198984219938</v>
      </c>
    </row>
    <row r="1039" spans="1:10">
      <c r="A1039" s="77">
        <v>11</v>
      </c>
      <c r="B1039" s="77">
        <v>2583</v>
      </c>
      <c r="C1039" s="77" t="s">
        <v>1106</v>
      </c>
      <c r="D1039" s="77">
        <v>4701</v>
      </c>
      <c r="E1039" s="77">
        <v>2107</v>
      </c>
      <c r="F1039" s="77">
        <v>357</v>
      </c>
      <c r="G1039" s="1">
        <f t="shared" si="48"/>
        <v>0.44820251010423312</v>
      </c>
      <c r="H1039" s="1">
        <f t="shared" si="49"/>
        <v>19.070028011204482</v>
      </c>
      <c r="I1039" s="77">
        <v>0.89071215097619005</v>
      </c>
      <c r="J1039" s="1">
        <f t="shared" si="50"/>
        <v>4187.2378217390697</v>
      </c>
    </row>
    <row r="1040" spans="1:10">
      <c r="A1040" s="77">
        <v>11</v>
      </c>
      <c r="B1040" s="77">
        <v>2584</v>
      </c>
      <c r="C1040" s="77" t="s">
        <v>1107</v>
      </c>
      <c r="D1040" s="77">
        <v>1614</v>
      </c>
      <c r="E1040" s="77">
        <v>264</v>
      </c>
      <c r="F1040" s="77">
        <v>184</v>
      </c>
      <c r="G1040" s="1">
        <f t="shared" si="48"/>
        <v>0.16356877323420074</v>
      </c>
      <c r="H1040" s="1">
        <f t="shared" si="49"/>
        <v>10.206521739130435</v>
      </c>
      <c r="I1040" s="77">
        <v>-2.7632479003286799E-2</v>
      </c>
      <c r="J1040" s="1">
        <f t="shared" si="50"/>
        <v>-44.598821111304893</v>
      </c>
    </row>
    <row r="1041" spans="1:10">
      <c r="A1041" s="77">
        <v>11</v>
      </c>
      <c r="B1041" s="77">
        <v>2585</v>
      </c>
      <c r="C1041" s="77" t="s">
        <v>1108</v>
      </c>
      <c r="D1041" s="77">
        <v>687</v>
      </c>
      <c r="E1041" s="77">
        <v>69</v>
      </c>
      <c r="F1041" s="77">
        <v>450</v>
      </c>
      <c r="G1041" s="1">
        <f t="shared" si="48"/>
        <v>0.10043668122270742</v>
      </c>
      <c r="H1041" s="1">
        <f t="shared" si="49"/>
        <v>1.68</v>
      </c>
      <c r="I1041" s="77">
        <v>-0.52664714361190701</v>
      </c>
      <c r="J1041" s="1">
        <f t="shared" si="50"/>
        <v>-361.80658766138009</v>
      </c>
    </row>
    <row r="1042" spans="1:10">
      <c r="A1042" s="77">
        <v>11</v>
      </c>
      <c r="B1042" s="77">
        <v>2586</v>
      </c>
      <c r="C1042" s="77" t="s">
        <v>1109</v>
      </c>
      <c r="D1042" s="77">
        <v>4788</v>
      </c>
      <c r="E1042" s="77">
        <v>2535</v>
      </c>
      <c r="F1042" s="77">
        <v>694</v>
      </c>
      <c r="G1042" s="1">
        <f t="shared" si="48"/>
        <v>0.52944862155388472</v>
      </c>
      <c r="H1042" s="1">
        <f t="shared" si="49"/>
        <v>10.551873198847263</v>
      </c>
      <c r="I1042" s="77">
        <v>0.63884876005545699</v>
      </c>
      <c r="J1042" s="1">
        <f t="shared" si="50"/>
        <v>3058.8078631455282</v>
      </c>
    </row>
    <row r="1043" spans="1:10">
      <c r="A1043" s="77">
        <v>11</v>
      </c>
      <c r="B1043" s="77">
        <v>2601</v>
      </c>
      <c r="C1043" s="77" t="s">
        <v>61</v>
      </c>
      <c r="D1043" s="77">
        <v>15623</v>
      </c>
      <c r="E1043" s="77">
        <v>16968</v>
      </c>
      <c r="F1043" s="77">
        <v>594</v>
      </c>
      <c r="G1043" s="1">
        <f t="shared" si="48"/>
        <v>1.0860910196505154</v>
      </c>
      <c r="H1043" s="1">
        <f t="shared" si="49"/>
        <v>54.86700336700337</v>
      </c>
      <c r="I1043" s="77">
        <v>3.8134225689628898</v>
      </c>
      <c r="J1043" s="1">
        <f t="shared" si="50"/>
        <v>59577.10079490723</v>
      </c>
    </row>
    <row r="1044" spans="1:10">
      <c r="A1044" s="77">
        <v>11</v>
      </c>
      <c r="B1044" s="77">
        <v>2611</v>
      </c>
      <c r="C1044" s="77" t="s">
        <v>1110</v>
      </c>
      <c r="D1044" s="77">
        <v>843</v>
      </c>
      <c r="E1044" s="77">
        <v>77</v>
      </c>
      <c r="F1044" s="77">
        <v>1114</v>
      </c>
      <c r="G1044" s="1">
        <f t="shared" si="48"/>
        <v>9.1340450771055751E-2</v>
      </c>
      <c r="H1044" s="1">
        <f t="shared" si="49"/>
        <v>0.82585278276481144</v>
      </c>
      <c r="I1044" s="77">
        <v>-0.56979404055864602</v>
      </c>
      <c r="J1044" s="1">
        <f t="shared" si="50"/>
        <v>-480.33637619093861</v>
      </c>
    </row>
    <row r="1045" spans="1:10">
      <c r="A1045" s="77">
        <v>11</v>
      </c>
      <c r="B1045" s="77">
        <v>2612</v>
      </c>
      <c r="C1045" s="77" t="s">
        <v>1111</v>
      </c>
      <c r="D1045" s="77">
        <v>302</v>
      </c>
      <c r="E1045" s="77">
        <v>40</v>
      </c>
      <c r="F1045" s="77">
        <v>2249</v>
      </c>
      <c r="G1045" s="1">
        <f t="shared" si="48"/>
        <v>0.13245033112582782</v>
      </c>
      <c r="H1045" s="1">
        <f t="shared" si="49"/>
        <v>0.15206758559359715</v>
      </c>
      <c r="I1045" s="77">
        <v>-0.56458874289097505</v>
      </c>
      <c r="J1045" s="1">
        <f t="shared" si="50"/>
        <v>-170.50580035307448</v>
      </c>
    </row>
    <row r="1046" spans="1:10">
      <c r="A1046" s="77">
        <v>11</v>
      </c>
      <c r="B1046" s="77">
        <v>2613</v>
      </c>
      <c r="C1046" s="77" t="s">
        <v>1112</v>
      </c>
      <c r="D1046" s="77">
        <v>3405</v>
      </c>
      <c r="E1046" s="77">
        <v>1901</v>
      </c>
      <c r="F1046" s="77">
        <v>683</v>
      </c>
      <c r="G1046" s="1">
        <f t="shared" si="48"/>
        <v>0.5582966226138032</v>
      </c>
      <c r="H1046" s="1">
        <f t="shared" si="49"/>
        <v>7.7686676427525621</v>
      </c>
      <c r="I1046" s="77">
        <v>0.498880020638578</v>
      </c>
      <c r="J1046" s="1">
        <f t="shared" si="50"/>
        <v>1698.686470274358</v>
      </c>
    </row>
    <row r="1047" spans="1:10">
      <c r="A1047" s="77">
        <v>11</v>
      </c>
      <c r="B1047" s="77">
        <v>2614</v>
      </c>
      <c r="C1047" s="77" t="s">
        <v>1113</v>
      </c>
      <c r="D1047" s="77">
        <v>1916</v>
      </c>
      <c r="E1047" s="77">
        <v>523</v>
      </c>
      <c r="F1047" s="77">
        <v>755</v>
      </c>
      <c r="G1047" s="1">
        <f t="shared" si="48"/>
        <v>0.27296450939457201</v>
      </c>
      <c r="H1047" s="1">
        <f t="shared" si="49"/>
        <v>3.2304635761589404</v>
      </c>
      <c r="I1047" s="77">
        <v>-0.16367314704893199</v>
      </c>
      <c r="J1047" s="1">
        <f t="shared" si="50"/>
        <v>-313.59774974575367</v>
      </c>
    </row>
    <row r="1048" spans="1:10">
      <c r="A1048" s="77">
        <v>11</v>
      </c>
      <c r="B1048" s="77">
        <v>2615</v>
      </c>
      <c r="C1048" s="77" t="s">
        <v>1114</v>
      </c>
      <c r="D1048" s="77">
        <v>918</v>
      </c>
      <c r="E1048" s="77">
        <v>291</v>
      </c>
      <c r="F1048" s="77">
        <v>744</v>
      </c>
      <c r="G1048" s="1">
        <f t="shared" si="48"/>
        <v>0.31699346405228757</v>
      </c>
      <c r="H1048" s="1">
        <f t="shared" si="49"/>
        <v>1.625</v>
      </c>
      <c r="I1048" s="77">
        <v>-0.21454002812571701</v>
      </c>
      <c r="J1048" s="1">
        <f t="shared" si="50"/>
        <v>-196.94774581940823</v>
      </c>
    </row>
    <row r="1049" spans="1:10">
      <c r="A1049" s="77">
        <v>11</v>
      </c>
      <c r="B1049" s="77">
        <v>2616</v>
      </c>
      <c r="C1049" s="77" t="s">
        <v>1115</v>
      </c>
      <c r="D1049" s="77">
        <v>591</v>
      </c>
      <c r="E1049" s="77">
        <v>60</v>
      </c>
      <c r="F1049" s="77">
        <v>149</v>
      </c>
      <c r="G1049" s="1">
        <f t="shared" si="48"/>
        <v>0.10152284263959391</v>
      </c>
      <c r="H1049" s="1">
        <f t="shared" si="49"/>
        <v>4.3691275167785237</v>
      </c>
      <c r="I1049" s="77">
        <v>-0.41249787206758998</v>
      </c>
      <c r="J1049" s="1">
        <f t="shared" si="50"/>
        <v>-243.78624239194568</v>
      </c>
    </row>
    <row r="1050" spans="1:10">
      <c r="A1050" s="77">
        <v>11</v>
      </c>
      <c r="B1050" s="77">
        <v>2617</v>
      </c>
      <c r="C1050" s="77" t="s">
        <v>1116</v>
      </c>
      <c r="D1050" s="77">
        <v>483</v>
      </c>
      <c r="E1050" s="77">
        <v>23</v>
      </c>
      <c r="F1050" s="77">
        <v>299</v>
      </c>
      <c r="G1050" s="1">
        <f t="shared" si="48"/>
        <v>4.7619047619047616E-2</v>
      </c>
      <c r="H1050" s="1">
        <f t="shared" si="49"/>
        <v>1.6923076923076923</v>
      </c>
      <c r="I1050" s="77">
        <v>-0.60918978231923704</v>
      </c>
      <c r="J1050" s="1">
        <f t="shared" si="50"/>
        <v>-294.23866486019148</v>
      </c>
    </row>
    <row r="1051" spans="1:10">
      <c r="A1051" s="77">
        <v>11</v>
      </c>
      <c r="B1051" s="77">
        <v>2618</v>
      </c>
      <c r="C1051" s="77" t="s">
        <v>1117</v>
      </c>
      <c r="D1051" s="77">
        <v>925</v>
      </c>
      <c r="E1051" s="77">
        <v>59</v>
      </c>
      <c r="F1051" s="77">
        <v>600</v>
      </c>
      <c r="G1051" s="1">
        <f t="shared" si="48"/>
        <v>6.3783783783783785E-2</v>
      </c>
      <c r="H1051" s="1">
        <f t="shared" si="49"/>
        <v>1.64</v>
      </c>
      <c r="I1051" s="77">
        <v>-0.56965471875604101</v>
      </c>
      <c r="J1051" s="1">
        <f t="shared" si="50"/>
        <v>-526.93061484933799</v>
      </c>
    </row>
    <row r="1052" spans="1:10">
      <c r="A1052" s="77">
        <v>11</v>
      </c>
      <c r="B1052" s="77">
        <v>2619</v>
      </c>
      <c r="C1052" s="77" t="s">
        <v>1118</v>
      </c>
      <c r="D1052" s="77">
        <v>1248</v>
      </c>
      <c r="E1052" s="77">
        <v>295</v>
      </c>
      <c r="F1052" s="77">
        <v>1631</v>
      </c>
      <c r="G1052" s="1">
        <f t="shared" si="48"/>
        <v>0.23637820512820512</v>
      </c>
      <c r="H1052" s="1">
        <f t="shared" si="49"/>
        <v>0.94604537093807484</v>
      </c>
      <c r="I1052" s="77">
        <v>-0.34314200789235999</v>
      </c>
      <c r="J1052" s="1">
        <f t="shared" si="50"/>
        <v>-428.24122584966528</v>
      </c>
    </row>
    <row r="1053" spans="1:10">
      <c r="A1053" s="77">
        <v>11</v>
      </c>
      <c r="B1053" s="77">
        <v>2620</v>
      </c>
      <c r="C1053" s="77" t="s">
        <v>1119</v>
      </c>
      <c r="D1053" s="77">
        <v>620</v>
      </c>
      <c r="E1053" s="77">
        <v>72</v>
      </c>
      <c r="F1053" s="77">
        <v>576</v>
      </c>
      <c r="G1053" s="1">
        <f t="shared" si="48"/>
        <v>0.11612903225806452</v>
      </c>
      <c r="H1053" s="1">
        <f t="shared" si="49"/>
        <v>1.2013888888888888</v>
      </c>
      <c r="I1053" s="77">
        <v>-0.52825358502337505</v>
      </c>
      <c r="J1053" s="1">
        <f t="shared" si="50"/>
        <v>-327.5172227144925</v>
      </c>
    </row>
    <row r="1054" spans="1:10">
      <c r="A1054" s="77">
        <v>11</v>
      </c>
      <c r="B1054" s="77">
        <v>2621</v>
      </c>
      <c r="C1054" s="77" t="s">
        <v>1120</v>
      </c>
      <c r="D1054" s="77">
        <v>1886</v>
      </c>
      <c r="E1054" s="77">
        <v>630</v>
      </c>
      <c r="F1054" s="77">
        <v>1028</v>
      </c>
      <c r="G1054" s="1">
        <f t="shared" si="48"/>
        <v>0.33404029692470838</v>
      </c>
      <c r="H1054" s="1">
        <f t="shared" si="49"/>
        <v>2.4474708171206228</v>
      </c>
      <c r="I1054" s="77">
        <v>-0.113080366613311</v>
      </c>
      <c r="J1054" s="1">
        <f t="shared" si="50"/>
        <v>-213.26957143270454</v>
      </c>
    </row>
    <row r="1055" spans="1:10">
      <c r="A1055" s="77">
        <v>11</v>
      </c>
      <c r="B1055" s="77">
        <v>2622</v>
      </c>
      <c r="C1055" s="77" t="s">
        <v>1121</v>
      </c>
      <c r="D1055" s="77">
        <v>576</v>
      </c>
      <c r="E1055" s="77">
        <v>100</v>
      </c>
      <c r="F1055" s="77">
        <v>362</v>
      </c>
      <c r="G1055" s="1">
        <f t="shared" si="48"/>
        <v>0.1736111111111111</v>
      </c>
      <c r="H1055" s="1">
        <f t="shared" si="49"/>
        <v>1.867403314917127</v>
      </c>
      <c r="I1055" s="77">
        <v>-0.42040102697416898</v>
      </c>
      <c r="J1055" s="1">
        <f t="shared" si="50"/>
        <v>-242.15099153712134</v>
      </c>
    </row>
    <row r="1056" spans="1:10">
      <c r="A1056" s="77">
        <v>12</v>
      </c>
      <c r="B1056" s="77">
        <v>2701</v>
      </c>
      <c r="C1056" s="77" t="s">
        <v>1122</v>
      </c>
      <c r="D1056" s="77">
        <v>164937</v>
      </c>
      <c r="E1056" s="77">
        <v>154775</v>
      </c>
      <c r="F1056" s="77">
        <v>2254</v>
      </c>
      <c r="G1056" s="1">
        <f t="shared" si="48"/>
        <v>0.93838859685819431</v>
      </c>
      <c r="H1056" s="1">
        <f t="shared" si="49"/>
        <v>141.84205856255545</v>
      </c>
      <c r="I1056" s="77">
        <v>13.826144237192</v>
      </c>
      <c r="J1056" s="1">
        <f t="shared" si="50"/>
        <v>2280442.7520497371</v>
      </c>
    </row>
    <row r="1057" spans="1:10">
      <c r="A1057" s="77">
        <v>12</v>
      </c>
      <c r="B1057" s="77">
        <v>2702</v>
      </c>
      <c r="C1057" s="77" t="s">
        <v>1123</v>
      </c>
      <c r="D1057" s="77">
        <v>1186</v>
      </c>
      <c r="E1057" s="77">
        <v>426</v>
      </c>
      <c r="F1057" s="77">
        <v>218</v>
      </c>
      <c r="G1057" s="1">
        <f t="shared" si="48"/>
        <v>0.35919055649241149</v>
      </c>
      <c r="H1057" s="1">
        <f t="shared" si="49"/>
        <v>7.3944954128440363</v>
      </c>
      <c r="I1057" s="77">
        <v>0.106882164634429</v>
      </c>
      <c r="J1057" s="1">
        <f t="shared" si="50"/>
        <v>126.76224725643279</v>
      </c>
    </row>
    <row r="1058" spans="1:10">
      <c r="A1058" s="77">
        <v>12</v>
      </c>
      <c r="B1058" s="77">
        <v>2703</v>
      </c>
      <c r="C1058" s="77" t="s">
        <v>1124</v>
      </c>
      <c r="D1058" s="77">
        <v>20549</v>
      </c>
      <c r="E1058" s="77">
        <v>3944</v>
      </c>
      <c r="F1058" s="77">
        <v>1071</v>
      </c>
      <c r="G1058" s="1">
        <f t="shared" si="48"/>
        <v>0.19193148085064968</v>
      </c>
      <c r="H1058" s="1">
        <f t="shared" si="49"/>
        <v>22.869281045751634</v>
      </c>
      <c r="I1058" s="77">
        <v>1.37925113874572</v>
      </c>
      <c r="J1058" s="1">
        <f t="shared" si="50"/>
        <v>28342.2316500858</v>
      </c>
    </row>
    <row r="1059" spans="1:10">
      <c r="A1059" s="77">
        <v>13</v>
      </c>
      <c r="B1059" s="77">
        <v>2761</v>
      </c>
      <c r="C1059" s="77" t="s">
        <v>1125</v>
      </c>
      <c r="D1059" s="77">
        <v>10043</v>
      </c>
      <c r="E1059" s="77">
        <v>4392</v>
      </c>
      <c r="F1059" s="77">
        <v>733</v>
      </c>
      <c r="G1059" s="1">
        <f t="shared" si="48"/>
        <v>0.43731952603803642</v>
      </c>
      <c r="H1059" s="1">
        <f t="shared" si="49"/>
        <v>19.693042291950889</v>
      </c>
      <c r="I1059" s="77">
        <v>1.13300229686473</v>
      </c>
      <c r="J1059" s="1">
        <f t="shared" si="50"/>
        <v>11378.742067412482</v>
      </c>
    </row>
    <row r="1060" spans="1:10">
      <c r="A1060" s="77">
        <v>13</v>
      </c>
      <c r="B1060" s="77">
        <v>2762</v>
      </c>
      <c r="C1060" s="77" t="s">
        <v>1126</v>
      </c>
      <c r="D1060" s="77">
        <v>19013</v>
      </c>
      <c r="E1060" s="77">
        <v>8674</v>
      </c>
      <c r="F1060" s="77">
        <v>891</v>
      </c>
      <c r="G1060" s="1">
        <f t="shared" si="48"/>
        <v>0.45621416925261665</v>
      </c>
      <c r="H1060" s="1">
        <f t="shared" si="49"/>
        <v>31.074074074074073</v>
      </c>
      <c r="I1060" s="77">
        <v>2.04086318738225</v>
      </c>
      <c r="J1060" s="1">
        <f t="shared" si="50"/>
        <v>38802.931781698717</v>
      </c>
    </row>
    <row r="1061" spans="1:10">
      <c r="A1061" s="77">
        <v>13</v>
      </c>
      <c r="B1061" s="77">
        <v>2763</v>
      </c>
      <c r="C1061" s="77" t="s">
        <v>1127</v>
      </c>
      <c r="D1061" s="77">
        <v>8909</v>
      </c>
      <c r="E1061" s="77">
        <v>5064</v>
      </c>
      <c r="F1061" s="77">
        <v>695</v>
      </c>
      <c r="G1061" s="1">
        <f t="shared" si="48"/>
        <v>0.56841396340778982</v>
      </c>
      <c r="H1061" s="1">
        <f t="shared" si="49"/>
        <v>20.105035971223021</v>
      </c>
      <c r="I1061" s="77">
        <v>1.2862994563126899</v>
      </c>
      <c r="J1061" s="1">
        <f t="shared" si="50"/>
        <v>11459.641856289754</v>
      </c>
    </row>
    <row r="1062" spans="1:10">
      <c r="A1062" s="77">
        <v>13</v>
      </c>
      <c r="B1062" s="77">
        <v>2764</v>
      </c>
      <c r="C1062" s="77" t="s">
        <v>1128</v>
      </c>
      <c r="D1062" s="77">
        <v>3107</v>
      </c>
      <c r="E1062" s="77">
        <v>808</v>
      </c>
      <c r="F1062" s="77">
        <v>408</v>
      </c>
      <c r="G1062" s="1">
        <f t="shared" si="48"/>
        <v>0.26005793369810104</v>
      </c>
      <c r="H1062" s="1">
        <f t="shared" si="49"/>
        <v>9.5955882352941178</v>
      </c>
      <c r="I1062" s="77">
        <v>0.145957591127512</v>
      </c>
      <c r="J1062" s="1">
        <f t="shared" si="50"/>
        <v>453.49023563317979</v>
      </c>
    </row>
    <row r="1063" spans="1:10">
      <c r="A1063" s="77">
        <v>13</v>
      </c>
      <c r="B1063" s="77">
        <v>2765</v>
      </c>
      <c r="C1063" s="77" t="s">
        <v>1129</v>
      </c>
      <c r="D1063" s="77">
        <v>14490</v>
      </c>
      <c r="E1063" s="77">
        <v>5214</v>
      </c>
      <c r="F1063" s="77">
        <v>445</v>
      </c>
      <c r="G1063" s="1">
        <f t="shared" si="48"/>
        <v>0.35983436853002071</v>
      </c>
      <c r="H1063" s="1">
        <f t="shared" si="49"/>
        <v>44.278651685393257</v>
      </c>
      <c r="I1063" s="77">
        <v>2.2834927761040098</v>
      </c>
      <c r="J1063" s="1">
        <f t="shared" si="50"/>
        <v>33087.810325747101</v>
      </c>
    </row>
    <row r="1064" spans="1:10">
      <c r="A1064" s="77">
        <v>13</v>
      </c>
      <c r="B1064" s="77">
        <v>2766</v>
      </c>
      <c r="C1064" s="77" t="s">
        <v>1130</v>
      </c>
      <c r="D1064" s="77">
        <v>10294</v>
      </c>
      <c r="E1064" s="77">
        <v>3875</v>
      </c>
      <c r="F1064" s="77">
        <v>208</v>
      </c>
      <c r="G1064" s="1">
        <f t="shared" si="48"/>
        <v>0.37643287351855448</v>
      </c>
      <c r="H1064" s="1">
        <f t="shared" si="49"/>
        <v>68.120192307692307</v>
      </c>
      <c r="I1064" s="77">
        <v>3.16097550396699</v>
      </c>
      <c r="J1064" s="1">
        <f t="shared" si="50"/>
        <v>32539.081837836195</v>
      </c>
    </row>
    <row r="1065" spans="1:10">
      <c r="A1065" s="77">
        <v>13</v>
      </c>
      <c r="B1065" s="77">
        <v>2767</v>
      </c>
      <c r="C1065" s="77" t="s">
        <v>1131</v>
      </c>
      <c r="D1065" s="77">
        <v>5974</v>
      </c>
      <c r="E1065" s="77">
        <v>1247</v>
      </c>
      <c r="F1065" s="77">
        <v>294</v>
      </c>
      <c r="G1065" s="1">
        <f t="shared" si="48"/>
        <v>0.20873786407766989</v>
      </c>
      <c r="H1065" s="1">
        <f t="shared" si="49"/>
        <v>24.561224489795919</v>
      </c>
      <c r="I1065" s="77">
        <v>0.84734466656541096</v>
      </c>
      <c r="J1065" s="1">
        <f t="shared" si="50"/>
        <v>5062.0370380617651</v>
      </c>
    </row>
    <row r="1066" spans="1:10">
      <c r="A1066" s="77">
        <v>13</v>
      </c>
      <c r="B1066" s="77">
        <v>2768</v>
      </c>
      <c r="C1066" s="77" t="s">
        <v>1132</v>
      </c>
      <c r="D1066" s="77">
        <v>4806</v>
      </c>
      <c r="E1066" s="77">
        <v>943</v>
      </c>
      <c r="F1066" s="77">
        <v>638</v>
      </c>
      <c r="G1066" s="1">
        <f t="shared" si="48"/>
        <v>0.19621306699958385</v>
      </c>
      <c r="H1066" s="1">
        <f t="shared" si="49"/>
        <v>9.0109717868338564</v>
      </c>
      <c r="I1066" s="77">
        <v>0.10411596245563599</v>
      </c>
      <c r="J1066" s="1">
        <f t="shared" si="50"/>
        <v>500.38131556178661</v>
      </c>
    </row>
    <row r="1067" spans="1:10">
      <c r="A1067" s="77">
        <v>13</v>
      </c>
      <c r="B1067" s="77">
        <v>2769</v>
      </c>
      <c r="C1067" s="77" t="s">
        <v>1133</v>
      </c>
      <c r="D1067" s="77">
        <v>11736</v>
      </c>
      <c r="E1067" s="77">
        <v>9162</v>
      </c>
      <c r="F1067" s="77">
        <v>701</v>
      </c>
      <c r="G1067" s="1">
        <f t="shared" si="48"/>
        <v>0.78067484662576692</v>
      </c>
      <c r="H1067" s="1">
        <f t="shared" si="49"/>
        <v>29.81169757489301</v>
      </c>
      <c r="I1067" s="77">
        <v>2.1282621049716699</v>
      </c>
      <c r="J1067" s="1">
        <f t="shared" si="50"/>
        <v>24977.284063947518</v>
      </c>
    </row>
    <row r="1068" spans="1:10">
      <c r="A1068" s="77">
        <v>13</v>
      </c>
      <c r="B1068" s="77">
        <v>2770</v>
      </c>
      <c r="C1068" s="77" t="s">
        <v>1134</v>
      </c>
      <c r="D1068" s="77">
        <v>17119</v>
      </c>
      <c r="E1068" s="77">
        <v>13575</v>
      </c>
      <c r="F1068" s="77">
        <v>1628</v>
      </c>
      <c r="G1068" s="1">
        <f t="shared" si="48"/>
        <v>0.79297856183188276</v>
      </c>
      <c r="H1068" s="1">
        <f t="shared" si="49"/>
        <v>18.853808353808354</v>
      </c>
      <c r="I1068" s="77">
        <v>1.90207148585537</v>
      </c>
      <c r="J1068" s="1">
        <f t="shared" si="50"/>
        <v>32561.561766358078</v>
      </c>
    </row>
    <row r="1069" spans="1:10">
      <c r="A1069" s="77">
        <v>13</v>
      </c>
      <c r="B1069" s="77">
        <v>2771</v>
      </c>
      <c r="C1069" s="77" t="s">
        <v>1135</v>
      </c>
      <c r="D1069" s="77">
        <v>10323</v>
      </c>
      <c r="E1069" s="77">
        <v>2866</v>
      </c>
      <c r="F1069" s="77">
        <v>785</v>
      </c>
      <c r="G1069" s="1">
        <f t="shared" si="48"/>
        <v>0.27763247118085826</v>
      </c>
      <c r="H1069" s="1">
        <f t="shared" si="49"/>
        <v>16.801273885350319</v>
      </c>
      <c r="I1069" s="77">
        <v>0.79496743869729303</v>
      </c>
      <c r="J1069" s="1">
        <f t="shared" si="50"/>
        <v>8206.4488696721564</v>
      </c>
    </row>
    <row r="1070" spans="1:10">
      <c r="A1070" s="77">
        <v>13</v>
      </c>
      <c r="B1070" s="77">
        <v>2772</v>
      </c>
      <c r="C1070" s="77" t="s">
        <v>1136</v>
      </c>
      <c r="D1070" s="77">
        <v>2148</v>
      </c>
      <c r="E1070" s="77">
        <v>210</v>
      </c>
      <c r="F1070" s="77">
        <v>485</v>
      </c>
      <c r="G1070" s="1">
        <f t="shared" si="48"/>
        <v>9.7765363128491614E-2</v>
      </c>
      <c r="H1070" s="1">
        <f t="shared" si="49"/>
        <v>4.8618556701030924</v>
      </c>
      <c r="I1070" s="77">
        <v>-0.32919223236026102</v>
      </c>
      <c r="J1070" s="1">
        <f t="shared" si="50"/>
        <v>-707.1049151098407</v>
      </c>
    </row>
    <row r="1071" spans="1:10">
      <c r="A1071" s="77">
        <v>13</v>
      </c>
      <c r="B1071" s="77">
        <v>2773</v>
      </c>
      <c r="C1071" s="77" t="s">
        <v>1137</v>
      </c>
      <c r="D1071" s="77">
        <v>18714</v>
      </c>
      <c r="E1071" s="77">
        <v>10715</v>
      </c>
      <c r="F1071" s="77">
        <v>687</v>
      </c>
      <c r="G1071" s="1">
        <f t="shared" si="48"/>
        <v>0.57256599337394465</v>
      </c>
      <c r="H1071" s="1">
        <f t="shared" si="49"/>
        <v>42.836972343522561</v>
      </c>
      <c r="I1071" s="77">
        <v>2.7023336254991599</v>
      </c>
      <c r="J1071" s="1">
        <f t="shared" si="50"/>
        <v>50571.471467591276</v>
      </c>
    </row>
    <row r="1072" spans="1:10">
      <c r="A1072" s="77">
        <v>13</v>
      </c>
      <c r="B1072" s="77">
        <v>2774</v>
      </c>
      <c r="C1072" s="77" t="s">
        <v>1138</v>
      </c>
      <c r="D1072" s="77">
        <v>1429</v>
      </c>
      <c r="E1072" s="77">
        <v>341</v>
      </c>
      <c r="F1072" s="77">
        <v>133</v>
      </c>
      <c r="G1072" s="1">
        <f t="shared" si="48"/>
        <v>0.23862841147655703</v>
      </c>
      <c r="H1072" s="1">
        <f t="shared" si="49"/>
        <v>13.308270676691729</v>
      </c>
      <c r="I1072" s="77">
        <v>0.20461520795425001</v>
      </c>
      <c r="J1072" s="1">
        <f t="shared" si="50"/>
        <v>292.39513216662328</v>
      </c>
    </row>
    <row r="1073" spans="1:10">
      <c r="A1073" s="77">
        <v>13</v>
      </c>
      <c r="B1073" s="77">
        <v>2775</v>
      </c>
      <c r="C1073" s="77" t="s">
        <v>1139</v>
      </c>
      <c r="D1073" s="77">
        <v>9445</v>
      </c>
      <c r="E1073" s="77">
        <v>2177</v>
      </c>
      <c r="F1073" s="77">
        <v>766</v>
      </c>
      <c r="G1073" s="1">
        <f t="shared" si="48"/>
        <v>0.2304923239809423</v>
      </c>
      <c r="H1073" s="1">
        <f t="shared" si="49"/>
        <v>15.172323759791123</v>
      </c>
      <c r="I1073" s="77">
        <v>0.62005586001046198</v>
      </c>
      <c r="J1073" s="1">
        <f t="shared" si="50"/>
        <v>5856.4275977988136</v>
      </c>
    </row>
    <row r="1074" spans="1:10">
      <c r="A1074" s="77">
        <v>13</v>
      </c>
      <c r="B1074" s="77">
        <v>2781</v>
      </c>
      <c r="C1074" s="77" t="s">
        <v>1140</v>
      </c>
      <c r="D1074" s="77">
        <v>687</v>
      </c>
      <c r="E1074" s="77">
        <v>51</v>
      </c>
      <c r="F1074" s="77">
        <v>709</v>
      </c>
      <c r="G1074" s="1">
        <f t="shared" si="48"/>
        <v>7.4235807860262015E-2</v>
      </c>
      <c r="H1074" s="1">
        <f t="shared" si="49"/>
        <v>1.0409026798307475</v>
      </c>
      <c r="I1074" s="77">
        <v>-0.59124161123765895</v>
      </c>
      <c r="J1074" s="1">
        <f t="shared" si="50"/>
        <v>-406.18298692027167</v>
      </c>
    </row>
    <row r="1075" spans="1:10">
      <c r="A1075" s="77">
        <v>13</v>
      </c>
      <c r="B1075" s="77">
        <v>2782</v>
      </c>
      <c r="C1075" s="77" t="s">
        <v>1141</v>
      </c>
      <c r="D1075" s="77">
        <v>1590</v>
      </c>
      <c r="E1075" s="77">
        <v>273</v>
      </c>
      <c r="F1075" s="77">
        <v>933</v>
      </c>
      <c r="G1075" s="1">
        <f t="shared" si="48"/>
        <v>0.17169811320754716</v>
      </c>
      <c r="H1075" s="1">
        <f t="shared" si="49"/>
        <v>1.9967845659163987</v>
      </c>
      <c r="I1075" s="77">
        <v>-0.37371255053736702</v>
      </c>
      <c r="J1075" s="1">
        <f t="shared" si="50"/>
        <v>-594.20295535441358</v>
      </c>
    </row>
    <row r="1076" spans="1:10">
      <c r="A1076" s="77">
        <v>13</v>
      </c>
      <c r="B1076" s="77">
        <v>2783</v>
      </c>
      <c r="C1076" s="77" t="s">
        <v>1142</v>
      </c>
      <c r="D1076" s="77">
        <v>228</v>
      </c>
      <c r="E1076" s="77">
        <v>21</v>
      </c>
      <c r="F1076" s="77">
        <v>281</v>
      </c>
      <c r="G1076" s="1">
        <f t="shared" si="48"/>
        <v>9.2105263157894732E-2</v>
      </c>
      <c r="H1076" s="1">
        <f t="shared" si="49"/>
        <v>0.88612099644128117</v>
      </c>
      <c r="I1076" s="77">
        <v>-0.59264288181045899</v>
      </c>
      <c r="J1076" s="1">
        <f t="shared" si="50"/>
        <v>-135.12257705278466</v>
      </c>
    </row>
    <row r="1077" spans="1:10">
      <c r="A1077" s="77">
        <v>13</v>
      </c>
      <c r="B1077" s="77">
        <v>2784</v>
      </c>
      <c r="C1077" s="77" t="s">
        <v>1143</v>
      </c>
      <c r="D1077" s="77">
        <v>697</v>
      </c>
      <c r="E1077" s="77">
        <v>178</v>
      </c>
      <c r="F1077" s="77">
        <v>672</v>
      </c>
      <c r="G1077" s="1">
        <f t="shared" si="48"/>
        <v>0.25538020086083213</v>
      </c>
      <c r="H1077" s="1">
        <f t="shared" si="49"/>
        <v>1.3020833333333333</v>
      </c>
      <c r="I1077" s="77">
        <v>-0.32474071867505699</v>
      </c>
      <c r="J1077" s="1">
        <f t="shared" si="50"/>
        <v>-226.34428091651472</v>
      </c>
    </row>
    <row r="1078" spans="1:10">
      <c r="A1078" s="77">
        <v>13</v>
      </c>
      <c r="B1078" s="77">
        <v>2785</v>
      </c>
      <c r="C1078" s="77" t="s">
        <v>1144</v>
      </c>
      <c r="D1078" s="77">
        <v>1380</v>
      </c>
      <c r="E1078" s="77">
        <v>523</v>
      </c>
      <c r="F1078" s="77">
        <v>579</v>
      </c>
      <c r="G1078" s="1">
        <f t="shared" si="48"/>
        <v>0.37898550724637681</v>
      </c>
      <c r="H1078" s="1">
        <f t="shared" si="49"/>
        <v>3.2867012089810017</v>
      </c>
      <c r="I1078" s="77">
        <v>-3.5274455971493299E-2</v>
      </c>
      <c r="J1078" s="1">
        <f t="shared" si="50"/>
        <v>-48.67874924066075</v>
      </c>
    </row>
    <row r="1079" spans="1:10">
      <c r="A1079" s="77">
        <v>13</v>
      </c>
      <c r="B1079" s="77">
        <v>2786</v>
      </c>
      <c r="C1079" s="77" t="s">
        <v>1145</v>
      </c>
      <c r="D1079" s="77">
        <v>1708</v>
      </c>
      <c r="E1079" s="77">
        <v>460</v>
      </c>
      <c r="F1079" s="77">
        <v>323</v>
      </c>
      <c r="G1079" s="1">
        <f t="shared" si="48"/>
        <v>0.26932084309133492</v>
      </c>
      <c r="H1079" s="1">
        <f t="shared" si="49"/>
        <v>6.712074303405573</v>
      </c>
      <c r="I1079" s="77">
        <v>-2.65980694229337E-2</v>
      </c>
      <c r="J1079" s="1">
        <f t="shared" si="50"/>
        <v>-45.429502574370758</v>
      </c>
    </row>
    <row r="1080" spans="1:10">
      <c r="A1080" s="77">
        <v>13</v>
      </c>
      <c r="B1080" s="77">
        <v>2787</v>
      </c>
      <c r="C1080" s="77" t="s">
        <v>1146</v>
      </c>
      <c r="D1080" s="77">
        <v>5179</v>
      </c>
      <c r="E1080" s="77">
        <v>3217</v>
      </c>
      <c r="F1080" s="77">
        <v>1123</v>
      </c>
      <c r="G1080" s="1">
        <f t="shared" si="48"/>
        <v>0.62116238656111222</v>
      </c>
      <c r="H1080" s="1">
        <f t="shared" si="49"/>
        <v>7.4764024933214603</v>
      </c>
      <c r="I1080" s="77">
        <v>0.65115216486157101</v>
      </c>
      <c r="J1080" s="1">
        <f t="shared" si="50"/>
        <v>3372.3170618180761</v>
      </c>
    </row>
    <row r="1081" spans="1:10">
      <c r="A1081" s="77">
        <v>13</v>
      </c>
      <c r="B1081" s="77">
        <v>2788</v>
      </c>
      <c r="C1081" s="77" t="s">
        <v>1147</v>
      </c>
      <c r="D1081" s="77">
        <v>1187</v>
      </c>
      <c r="E1081" s="77">
        <v>719</v>
      </c>
      <c r="F1081" s="77">
        <v>1240</v>
      </c>
      <c r="G1081" s="1">
        <f t="shared" si="48"/>
        <v>0.60572872788542542</v>
      </c>
      <c r="H1081" s="1">
        <f t="shared" si="49"/>
        <v>1.5370967741935484</v>
      </c>
      <c r="I1081" s="77">
        <v>0.199277045228196</v>
      </c>
      <c r="J1081" s="1">
        <f t="shared" si="50"/>
        <v>236.54185268586866</v>
      </c>
    </row>
    <row r="1082" spans="1:10">
      <c r="A1082" s="77">
        <v>13</v>
      </c>
      <c r="B1082" s="77">
        <v>2789</v>
      </c>
      <c r="C1082" s="77" t="s">
        <v>1148</v>
      </c>
      <c r="D1082" s="77">
        <v>419</v>
      </c>
      <c r="E1082" s="77">
        <v>39</v>
      </c>
      <c r="F1082" s="77">
        <v>360</v>
      </c>
      <c r="G1082" s="1">
        <f t="shared" si="48"/>
        <v>9.3078758949880672E-2</v>
      </c>
      <c r="H1082" s="1">
        <f t="shared" si="49"/>
        <v>1.2722222222222221</v>
      </c>
      <c r="I1082" s="77">
        <v>-0.56626609687902296</v>
      </c>
      <c r="J1082" s="1">
        <f t="shared" si="50"/>
        <v>-237.26549459231063</v>
      </c>
    </row>
    <row r="1083" spans="1:10">
      <c r="A1083" s="77">
        <v>13</v>
      </c>
      <c r="B1083" s="77">
        <v>2790</v>
      </c>
      <c r="C1083" s="77" t="s">
        <v>1149</v>
      </c>
      <c r="D1083" s="77">
        <v>283</v>
      </c>
      <c r="E1083" s="77">
        <v>18</v>
      </c>
      <c r="F1083" s="77">
        <v>665</v>
      </c>
      <c r="G1083" s="1">
        <f t="shared" si="48"/>
        <v>6.3604240282685506E-2</v>
      </c>
      <c r="H1083" s="1">
        <f t="shared" si="49"/>
        <v>0.45263157894736844</v>
      </c>
      <c r="I1083" s="77">
        <v>-0.64917053001724101</v>
      </c>
      <c r="J1083" s="1">
        <f t="shared" si="50"/>
        <v>-183.7152599948792</v>
      </c>
    </row>
    <row r="1084" spans="1:10">
      <c r="A1084" s="77">
        <v>13</v>
      </c>
      <c r="B1084" s="77">
        <v>2791</v>
      </c>
      <c r="C1084" s="77" t="s">
        <v>1150</v>
      </c>
      <c r="D1084" s="77">
        <v>1816</v>
      </c>
      <c r="E1084" s="77">
        <v>194</v>
      </c>
      <c r="F1084" s="77">
        <v>1005</v>
      </c>
      <c r="G1084" s="1">
        <f t="shared" si="48"/>
        <v>0.10682819383259912</v>
      </c>
      <c r="H1084" s="1">
        <f t="shared" si="49"/>
        <v>2</v>
      </c>
      <c r="I1084" s="77">
        <v>-0.45504083582647498</v>
      </c>
      <c r="J1084" s="1">
        <f t="shared" si="50"/>
        <v>-826.35415786087856</v>
      </c>
    </row>
    <row r="1085" spans="1:10">
      <c r="A1085" s="77">
        <v>13</v>
      </c>
      <c r="B1085" s="77">
        <v>2792</v>
      </c>
      <c r="C1085" s="77" t="s">
        <v>1151</v>
      </c>
      <c r="D1085" s="77">
        <v>1360</v>
      </c>
      <c r="E1085" s="77">
        <v>75</v>
      </c>
      <c r="F1085" s="77">
        <v>543</v>
      </c>
      <c r="G1085" s="1">
        <f t="shared" si="48"/>
        <v>5.514705882352941E-2</v>
      </c>
      <c r="H1085" s="1">
        <f t="shared" si="49"/>
        <v>2.6427255985267033</v>
      </c>
      <c r="I1085" s="77">
        <v>-0.519487298880422</v>
      </c>
      <c r="J1085" s="1">
        <f t="shared" si="50"/>
        <v>-706.50272647737393</v>
      </c>
    </row>
    <row r="1086" spans="1:10">
      <c r="A1086" s="77">
        <v>13</v>
      </c>
      <c r="B1086" s="77">
        <v>2793</v>
      </c>
      <c r="C1086" s="77" t="s">
        <v>1152</v>
      </c>
      <c r="D1086" s="77">
        <v>2141</v>
      </c>
      <c r="E1086" s="77">
        <v>814</v>
      </c>
      <c r="F1086" s="77">
        <v>444</v>
      </c>
      <c r="G1086" s="1">
        <f t="shared" si="48"/>
        <v>0.38019617001401212</v>
      </c>
      <c r="H1086" s="1">
        <f t="shared" si="49"/>
        <v>6.6554054054054053</v>
      </c>
      <c r="I1086" s="77">
        <v>0.145542989409571</v>
      </c>
      <c r="J1086" s="1">
        <f t="shared" si="50"/>
        <v>311.60754032589153</v>
      </c>
    </row>
    <row r="1087" spans="1:10">
      <c r="A1087" s="77">
        <v>13</v>
      </c>
      <c r="B1087" s="77">
        <v>2821</v>
      </c>
      <c r="C1087" s="77" t="s">
        <v>1153</v>
      </c>
      <c r="D1087" s="77">
        <v>1522</v>
      </c>
      <c r="E1087" s="77">
        <v>523</v>
      </c>
      <c r="F1087" s="77">
        <v>998</v>
      </c>
      <c r="G1087" s="1">
        <f t="shared" si="48"/>
        <v>0.34362680683311431</v>
      </c>
      <c r="H1087" s="1">
        <f t="shared" si="49"/>
        <v>2.0490981963927855</v>
      </c>
      <c r="I1087" s="77">
        <v>-0.13260638974104499</v>
      </c>
      <c r="J1087" s="1">
        <f t="shared" si="50"/>
        <v>-201.82692518587049</v>
      </c>
    </row>
    <row r="1088" spans="1:10">
      <c r="A1088" s="77">
        <v>13</v>
      </c>
      <c r="B1088" s="77">
        <v>2822</v>
      </c>
      <c r="C1088" s="77" t="s">
        <v>1154</v>
      </c>
      <c r="D1088" s="77">
        <v>878</v>
      </c>
      <c r="E1088" s="77">
        <v>787</v>
      </c>
      <c r="F1088" s="77">
        <v>135</v>
      </c>
      <c r="G1088" s="1">
        <f t="shared" si="48"/>
        <v>0.89635535307517089</v>
      </c>
      <c r="H1088" s="1">
        <f t="shared" si="49"/>
        <v>12.333333333333334</v>
      </c>
      <c r="I1088" s="77">
        <v>1.06341081496572</v>
      </c>
      <c r="J1088" s="1">
        <f t="shared" si="50"/>
        <v>933.67469553990213</v>
      </c>
    </row>
    <row r="1089" spans="1:10">
      <c r="A1089" s="77">
        <v>13</v>
      </c>
      <c r="B1089" s="77">
        <v>2823</v>
      </c>
      <c r="C1089" s="77" t="s">
        <v>1155</v>
      </c>
      <c r="D1089" s="77">
        <v>4312</v>
      </c>
      <c r="E1089" s="77">
        <v>2261</v>
      </c>
      <c r="F1089" s="77">
        <v>1073</v>
      </c>
      <c r="G1089" s="1">
        <f t="shared" si="48"/>
        <v>0.52435064935064934</v>
      </c>
      <c r="H1089" s="1">
        <f t="shared" si="49"/>
        <v>6.1258154706430572</v>
      </c>
      <c r="I1089" s="77">
        <v>0.41895304185972998</v>
      </c>
      <c r="J1089" s="1">
        <f t="shared" si="50"/>
        <v>1806.5255164991556</v>
      </c>
    </row>
    <row r="1090" spans="1:10">
      <c r="A1090" s="77">
        <v>13</v>
      </c>
      <c r="B1090" s="77">
        <v>2824</v>
      </c>
      <c r="C1090" s="77" t="s">
        <v>1156</v>
      </c>
      <c r="D1090" s="77">
        <v>6110</v>
      </c>
      <c r="E1090" s="77">
        <v>1714</v>
      </c>
      <c r="F1090" s="77">
        <v>460</v>
      </c>
      <c r="G1090" s="1">
        <f t="shared" si="48"/>
        <v>0.28052373158756139</v>
      </c>
      <c r="H1090" s="1">
        <f t="shared" si="49"/>
        <v>17.008695652173913</v>
      </c>
      <c r="I1090" s="77">
        <v>0.62622133195962704</v>
      </c>
      <c r="J1090" s="1">
        <f t="shared" si="50"/>
        <v>3826.2123382733212</v>
      </c>
    </row>
    <row r="1091" spans="1:10">
      <c r="A1091" s="77">
        <v>13</v>
      </c>
      <c r="B1091" s="77">
        <v>2825</v>
      </c>
      <c r="C1091" s="77" t="s">
        <v>1157</v>
      </c>
      <c r="D1091" s="77">
        <v>4298</v>
      </c>
      <c r="E1091" s="77">
        <v>1762</v>
      </c>
      <c r="F1091" s="77">
        <v>461</v>
      </c>
      <c r="G1091" s="1">
        <f t="shared" si="48"/>
        <v>0.40995812005583993</v>
      </c>
      <c r="H1091" s="1">
        <f t="shared" si="49"/>
        <v>13.145336225596528</v>
      </c>
      <c r="I1091" s="77">
        <v>0.56228339384628401</v>
      </c>
      <c r="J1091" s="1">
        <f t="shared" si="50"/>
        <v>2416.6940267513287</v>
      </c>
    </row>
    <row r="1092" spans="1:10">
      <c r="A1092" s="77">
        <v>13</v>
      </c>
      <c r="B1092" s="77">
        <v>2826</v>
      </c>
      <c r="C1092" s="77" t="s">
        <v>1158</v>
      </c>
      <c r="D1092" s="77">
        <v>975</v>
      </c>
      <c r="E1092" s="77">
        <v>142</v>
      </c>
      <c r="F1092" s="77">
        <v>134</v>
      </c>
      <c r="G1092" s="1">
        <f t="shared" si="48"/>
        <v>0.14564102564102563</v>
      </c>
      <c r="H1092" s="1">
        <f t="shared" si="49"/>
        <v>8.3358208955223887</v>
      </c>
      <c r="I1092" s="77">
        <v>-0.161647727091949</v>
      </c>
      <c r="J1092" s="1">
        <f t="shared" si="50"/>
        <v>-157.60653391465027</v>
      </c>
    </row>
    <row r="1093" spans="1:10">
      <c r="A1093" s="77">
        <v>13</v>
      </c>
      <c r="B1093" s="77">
        <v>2827</v>
      </c>
      <c r="C1093" s="77" t="s">
        <v>1159</v>
      </c>
      <c r="D1093" s="77">
        <v>306</v>
      </c>
      <c r="E1093" s="77">
        <v>24</v>
      </c>
      <c r="F1093" s="77">
        <v>169</v>
      </c>
      <c r="G1093" s="1">
        <f t="shared" si="48"/>
        <v>7.8431372549019607E-2</v>
      </c>
      <c r="H1093" s="1">
        <f t="shared" si="49"/>
        <v>1.9526627218934911</v>
      </c>
      <c r="I1093" s="77">
        <v>-0.56219471990187397</v>
      </c>
      <c r="J1093" s="1">
        <f t="shared" si="50"/>
        <v>-172.03158428997344</v>
      </c>
    </row>
    <row r="1094" spans="1:10">
      <c r="A1094" s="77">
        <v>13</v>
      </c>
      <c r="B1094" s="77">
        <v>2828</v>
      </c>
      <c r="C1094" s="77" t="s">
        <v>1160</v>
      </c>
      <c r="D1094" s="77">
        <v>4811</v>
      </c>
      <c r="E1094" s="77">
        <v>1397</v>
      </c>
      <c r="F1094" s="77">
        <v>552</v>
      </c>
      <c r="G1094" s="1">
        <f t="shared" si="48"/>
        <v>0.29037622115984202</v>
      </c>
      <c r="H1094" s="1">
        <f t="shared" si="49"/>
        <v>11.246376811594203</v>
      </c>
      <c r="I1094" s="77">
        <v>0.33380948060857002</v>
      </c>
      <c r="J1094" s="1">
        <f t="shared" si="50"/>
        <v>1605.9574112078303</v>
      </c>
    </row>
    <row r="1095" spans="1:10">
      <c r="A1095" s="77">
        <v>13</v>
      </c>
      <c r="B1095" s="77">
        <v>2829</v>
      </c>
      <c r="C1095" s="77" t="s">
        <v>1161</v>
      </c>
      <c r="D1095" s="77">
        <v>13289</v>
      </c>
      <c r="E1095" s="77">
        <v>13318</v>
      </c>
      <c r="F1095" s="77">
        <v>1808</v>
      </c>
      <c r="G1095" s="1">
        <f t="shared" si="48"/>
        <v>1.0021822560012039</v>
      </c>
      <c r="H1095" s="1">
        <f t="shared" si="49"/>
        <v>14.716261061946902</v>
      </c>
      <c r="I1095" s="77">
        <v>1.8513112505461</v>
      </c>
      <c r="J1095" s="1">
        <f t="shared" si="50"/>
        <v>24602.075208507122</v>
      </c>
    </row>
    <row r="1096" spans="1:10">
      <c r="A1096" s="77">
        <v>13</v>
      </c>
      <c r="B1096" s="77">
        <v>2830</v>
      </c>
      <c r="C1096" s="77" t="s">
        <v>1162</v>
      </c>
      <c r="D1096" s="77">
        <v>1324</v>
      </c>
      <c r="E1096" s="77">
        <v>91</v>
      </c>
      <c r="F1096" s="77">
        <v>315</v>
      </c>
      <c r="G1096" s="1">
        <f t="shared" si="48"/>
        <v>6.8731117824773411E-2</v>
      </c>
      <c r="H1096" s="1">
        <f t="shared" si="49"/>
        <v>4.4920634920634921</v>
      </c>
      <c r="I1096" s="77">
        <v>-0.42163846610136702</v>
      </c>
      <c r="J1096" s="1">
        <f t="shared" si="50"/>
        <v>-558.24932911820997</v>
      </c>
    </row>
    <row r="1097" spans="1:10">
      <c r="A1097" s="77">
        <v>13</v>
      </c>
      <c r="B1097" s="77">
        <v>2831</v>
      </c>
      <c r="C1097" s="77" t="s">
        <v>1163</v>
      </c>
      <c r="D1097" s="77">
        <v>15088</v>
      </c>
      <c r="E1097" s="77">
        <v>10397</v>
      </c>
      <c r="F1097" s="77">
        <v>1054</v>
      </c>
      <c r="G1097" s="1">
        <f t="shared" ref="G1097:G1160" si="51">E1097/D1097</f>
        <v>0.68909066808059383</v>
      </c>
      <c r="H1097" s="1">
        <f t="shared" ref="H1097:H1160" si="52">(D1097+E1097)/F1097</f>
        <v>24.179316888045541</v>
      </c>
      <c r="I1097" s="77">
        <v>1.89957108909801</v>
      </c>
      <c r="J1097" s="1">
        <f t="shared" ref="J1097:J1160" si="53">I1097*D1097</f>
        <v>28660.728592310774</v>
      </c>
    </row>
    <row r="1098" spans="1:10">
      <c r="A1098" s="77">
        <v>13</v>
      </c>
      <c r="B1098" s="77">
        <v>2832</v>
      </c>
      <c r="C1098" s="77" t="s">
        <v>1164</v>
      </c>
      <c r="D1098" s="77">
        <v>707</v>
      </c>
      <c r="E1098" s="77">
        <v>82</v>
      </c>
      <c r="F1098" s="77">
        <v>225</v>
      </c>
      <c r="G1098" s="1">
        <f t="shared" si="51"/>
        <v>0.11598302687411598</v>
      </c>
      <c r="H1098" s="1">
        <f t="shared" si="52"/>
        <v>3.5066666666666668</v>
      </c>
      <c r="I1098" s="77">
        <v>-0.42460655325544899</v>
      </c>
      <c r="J1098" s="1">
        <f t="shared" si="53"/>
        <v>-300.19683315160245</v>
      </c>
    </row>
    <row r="1099" spans="1:10">
      <c r="A1099" s="77">
        <v>13</v>
      </c>
      <c r="B1099" s="77">
        <v>2833</v>
      </c>
      <c r="C1099" s="77" t="s">
        <v>1165</v>
      </c>
      <c r="D1099" s="77">
        <v>1322</v>
      </c>
      <c r="E1099" s="77">
        <v>171</v>
      </c>
      <c r="F1099" s="77">
        <v>352</v>
      </c>
      <c r="G1099" s="1">
        <f t="shared" si="51"/>
        <v>0.12934947049924356</v>
      </c>
      <c r="H1099" s="1">
        <f t="shared" si="52"/>
        <v>4.2414772727272725</v>
      </c>
      <c r="I1099" s="77">
        <v>-0.347362871321792</v>
      </c>
      <c r="J1099" s="1">
        <f t="shared" si="53"/>
        <v>-459.21371588740902</v>
      </c>
    </row>
    <row r="1100" spans="1:10">
      <c r="A1100" s="77">
        <v>13</v>
      </c>
      <c r="B1100" s="77">
        <v>2834</v>
      </c>
      <c r="C1100" s="77" t="s">
        <v>1166</v>
      </c>
      <c r="D1100" s="77">
        <v>1550</v>
      </c>
      <c r="E1100" s="77">
        <v>386</v>
      </c>
      <c r="F1100" s="77">
        <v>778</v>
      </c>
      <c r="G1100" s="1">
        <f t="shared" si="51"/>
        <v>0.24903225806451612</v>
      </c>
      <c r="H1100" s="1">
        <f t="shared" si="52"/>
        <v>2.488431876606684</v>
      </c>
      <c r="I1100" s="77">
        <v>-0.24534224125322601</v>
      </c>
      <c r="J1100" s="1">
        <f t="shared" si="53"/>
        <v>-380.28047394250029</v>
      </c>
    </row>
    <row r="1101" spans="1:10">
      <c r="A1101" s="77">
        <v>13</v>
      </c>
      <c r="B1101" s="77">
        <v>2841</v>
      </c>
      <c r="C1101" s="77" t="s">
        <v>1167</v>
      </c>
      <c r="D1101" s="77">
        <v>572</v>
      </c>
      <c r="E1101" s="77">
        <v>40</v>
      </c>
      <c r="F1101" s="77">
        <v>395</v>
      </c>
      <c r="G1101" s="1">
        <f t="shared" si="51"/>
        <v>6.9930069930069935E-2</v>
      </c>
      <c r="H1101" s="1">
        <f t="shared" si="52"/>
        <v>1.549367088607595</v>
      </c>
      <c r="I1101" s="77">
        <v>-0.58018132488233698</v>
      </c>
      <c r="J1101" s="1">
        <f t="shared" si="53"/>
        <v>-331.86371783269675</v>
      </c>
    </row>
    <row r="1102" spans="1:10">
      <c r="A1102" s="77">
        <v>13</v>
      </c>
      <c r="B1102" s="77">
        <v>2842</v>
      </c>
      <c r="C1102" s="77" t="s">
        <v>1168</v>
      </c>
      <c r="D1102" s="77">
        <v>770</v>
      </c>
      <c r="E1102" s="77">
        <v>423</v>
      </c>
      <c r="F1102" s="77">
        <v>228</v>
      </c>
      <c r="G1102" s="1">
        <f t="shared" si="51"/>
        <v>0.54935064935064937</v>
      </c>
      <c r="H1102" s="1">
        <f t="shared" si="52"/>
        <v>5.2324561403508776</v>
      </c>
      <c r="I1102" s="77">
        <v>0.26245751959616898</v>
      </c>
      <c r="J1102" s="1">
        <f t="shared" si="53"/>
        <v>202.09229008905012</v>
      </c>
    </row>
    <row r="1103" spans="1:10">
      <c r="A1103" s="77">
        <v>13</v>
      </c>
      <c r="B1103" s="77">
        <v>2843</v>
      </c>
      <c r="C1103" s="77" t="s">
        <v>1169</v>
      </c>
      <c r="D1103" s="77">
        <v>686</v>
      </c>
      <c r="E1103" s="77">
        <v>103</v>
      </c>
      <c r="F1103" s="77">
        <v>199</v>
      </c>
      <c r="G1103" s="1">
        <f t="shared" si="51"/>
        <v>0.15014577259475217</v>
      </c>
      <c r="H1103" s="1">
        <f t="shared" si="52"/>
        <v>3.9648241206030153</v>
      </c>
      <c r="I1103" s="77">
        <v>-0.35757885174926302</v>
      </c>
      <c r="J1103" s="1">
        <f t="shared" si="53"/>
        <v>-245.29909229999444</v>
      </c>
    </row>
    <row r="1104" spans="1:10">
      <c r="A1104" s="77">
        <v>13</v>
      </c>
      <c r="B1104" s="77">
        <v>2844</v>
      </c>
      <c r="C1104" s="77" t="s">
        <v>1170</v>
      </c>
      <c r="D1104" s="77">
        <v>936</v>
      </c>
      <c r="E1104" s="77">
        <v>111</v>
      </c>
      <c r="F1104" s="77">
        <v>886</v>
      </c>
      <c r="G1104" s="1">
        <f t="shared" si="51"/>
        <v>0.11858974358974358</v>
      </c>
      <c r="H1104" s="1">
        <f t="shared" si="52"/>
        <v>1.1817155756207676</v>
      </c>
      <c r="I1104" s="77">
        <v>-0.51201007074494198</v>
      </c>
      <c r="J1104" s="1">
        <f t="shared" si="53"/>
        <v>-479.24142621726571</v>
      </c>
    </row>
    <row r="1105" spans="1:10">
      <c r="A1105" s="77">
        <v>13</v>
      </c>
      <c r="B1105" s="77">
        <v>2845</v>
      </c>
      <c r="C1105" s="77" t="s">
        <v>1171</v>
      </c>
      <c r="D1105" s="77">
        <v>555</v>
      </c>
      <c r="E1105" s="77">
        <v>147</v>
      </c>
      <c r="F1105" s="77">
        <v>142</v>
      </c>
      <c r="G1105" s="1">
        <f t="shared" si="51"/>
        <v>0.26486486486486488</v>
      </c>
      <c r="H1105" s="1">
        <f t="shared" si="52"/>
        <v>4.943661971830986</v>
      </c>
      <c r="I1105" s="77">
        <v>-0.15941002776709301</v>
      </c>
      <c r="J1105" s="1">
        <f t="shared" si="53"/>
        <v>-88.472565410736621</v>
      </c>
    </row>
    <row r="1106" spans="1:10">
      <c r="A1106" s="77">
        <v>13</v>
      </c>
      <c r="B1106" s="77">
        <v>2846</v>
      </c>
      <c r="C1106" s="77" t="s">
        <v>1172</v>
      </c>
      <c r="D1106" s="77">
        <v>5660</v>
      </c>
      <c r="E1106" s="77">
        <v>2202</v>
      </c>
      <c r="F1106" s="77">
        <v>979</v>
      </c>
      <c r="G1106" s="1">
        <f t="shared" si="51"/>
        <v>0.38904593639575974</v>
      </c>
      <c r="H1106" s="1">
        <f t="shared" si="52"/>
        <v>8.0306435137895811</v>
      </c>
      <c r="I1106" s="77">
        <v>0.36956978923111</v>
      </c>
      <c r="J1106" s="1">
        <f t="shared" si="53"/>
        <v>2091.7650070480827</v>
      </c>
    </row>
    <row r="1107" spans="1:10">
      <c r="A1107" s="77">
        <v>13</v>
      </c>
      <c r="B1107" s="77">
        <v>2847</v>
      </c>
      <c r="C1107" s="77" t="s">
        <v>1173</v>
      </c>
      <c r="D1107" s="77">
        <v>269</v>
      </c>
      <c r="E1107" s="77">
        <v>75</v>
      </c>
      <c r="F1107" s="77">
        <v>394</v>
      </c>
      <c r="G1107" s="1">
        <f t="shared" si="51"/>
        <v>0.27881040892193309</v>
      </c>
      <c r="H1107" s="1">
        <f t="shared" si="52"/>
        <v>0.87309644670050757</v>
      </c>
      <c r="I1107" s="77">
        <v>-0.328890800771794</v>
      </c>
      <c r="J1107" s="1">
        <f t="shared" si="53"/>
        <v>-88.471625407612592</v>
      </c>
    </row>
    <row r="1108" spans="1:10">
      <c r="A1108" s="77">
        <v>13</v>
      </c>
      <c r="B1108" s="77">
        <v>2848</v>
      </c>
      <c r="C1108" s="77" t="s">
        <v>1174</v>
      </c>
      <c r="D1108" s="77">
        <v>272</v>
      </c>
      <c r="E1108" s="77">
        <v>15</v>
      </c>
      <c r="F1108" s="77">
        <v>343</v>
      </c>
      <c r="G1108" s="1">
        <f t="shared" si="51"/>
        <v>5.514705882352941E-2</v>
      </c>
      <c r="H1108" s="1">
        <f t="shared" si="52"/>
        <v>0.83673469387755106</v>
      </c>
      <c r="I1108" s="77">
        <v>-0.64485970984833396</v>
      </c>
      <c r="J1108" s="1">
        <f t="shared" si="53"/>
        <v>-175.40184107874683</v>
      </c>
    </row>
    <row r="1109" spans="1:10">
      <c r="A1109" s="77">
        <v>13</v>
      </c>
      <c r="B1109" s="77">
        <v>2849</v>
      </c>
      <c r="C1109" s="77" t="s">
        <v>1175</v>
      </c>
      <c r="D1109" s="77">
        <v>1822</v>
      </c>
      <c r="E1109" s="77">
        <v>1243</v>
      </c>
      <c r="F1109" s="77">
        <v>312</v>
      </c>
      <c r="G1109" s="1">
        <f t="shared" si="51"/>
        <v>0.68221734357848518</v>
      </c>
      <c r="H1109" s="1">
        <f t="shared" si="52"/>
        <v>9.8237179487179489</v>
      </c>
      <c r="I1109" s="77">
        <v>0.69405545070786401</v>
      </c>
      <c r="J1109" s="1">
        <f t="shared" si="53"/>
        <v>1264.5690311897283</v>
      </c>
    </row>
    <row r="1110" spans="1:10">
      <c r="A1110" s="77">
        <v>13</v>
      </c>
      <c r="B1110" s="77">
        <v>2850</v>
      </c>
      <c r="C1110" s="77" t="s">
        <v>1176</v>
      </c>
      <c r="D1110" s="77">
        <v>490</v>
      </c>
      <c r="E1110" s="77">
        <v>33</v>
      </c>
      <c r="F1110" s="77">
        <v>144</v>
      </c>
      <c r="G1110" s="1">
        <f t="shared" si="51"/>
        <v>6.7346938775510207E-2</v>
      </c>
      <c r="H1110" s="1">
        <f t="shared" si="52"/>
        <v>3.6319444444444446</v>
      </c>
      <c r="I1110" s="77">
        <v>-0.49692477329185503</v>
      </c>
      <c r="J1110" s="1">
        <f t="shared" si="53"/>
        <v>-243.49313891300898</v>
      </c>
    </row>
    <row r="1111" spans="1:10">
      <c r="A1111" s="77">
        <v>13</v>
      </c>
      <c r="B1111" s="77">
        <v>2851</v>
      </c>
      <c r="C1111" s="77" t="s">
        <v>1177</v>
      </c>
      <c r="D1111" s="77">
        <v>131</v>
      </c>
      <c r="E1111" s="77">
        <v>5</v>
      </c>
      <c r="F1111" s="77">
        <v>160</v>
      </c>
      <c r="G1111" s="1">
        <f t="shared" si="51"/>
        <v>3.8167938931297711E-2</v>
      </c>
      <c r="H1111" s="1">
        <f t="shared" si="52"/>
        <v>0.85</v>
      </c>
      <c r="I1111" s="77">
        <v>-0.67424513220080695</v>
      </c>
      <c r="J1111" s="1">
        <f t="shared" si="53"/>
        <v>-88.326112318305704</v>
      </c>
    </row>
    <row r="1112" spans="1:10">
      <c r="A1112" s="77">
        <v>13</v>
      </c>
      <c r="B1112" s="77">
        <v>2852</v>
      </c>
      <c r="C1112" s="77" t="s">
        <v>1178</v>
      </c>
      <c r="D1112" s="77">
        <v>1248</v>
      </c>
      <c r="E1112" s="77">
        <v>311</v>
      </c>
      <c r="F1112" s="77">
        <v>815</v>
      </c>
      <c r="G1112" s="1">
        <f t="shared" si="51"/>
        <v>0.24919871794871795</v>
      </c>
      <c r="H1112" s="1">
        <f t="shared" si="52"/>
        <v>1.9128834355828221</v>
      </c>
      <c r="I1112" s="77">
        <v>-0.28313238041754901</v>
      </c>
      <c r="J1112" s="1">
        <f t="shared" si="53"/>
        <v>-353.34921076110118</v>
      </c>
    </row>
    <row r="1113" spans="1:10">
      <c r="A1113" s="77">
        <v>13</v>
      </c>
      <c r="B1113" s="77">
        <v>2853</v>
      </c>
      <c r="C1113" s="77" t="s">
        <v>1179</v>
      </c>
      <c r="D1113" s="77">
        <v>920</v>
      </c>
      <c r="E1113" s="77">
        <v>169</v>
      </c>
      <c r="F1113" s="77">
        <v>502</v>
      </c>
      <c r="G1113" s="1">
        <f t="shared" si="51"/>
        <v>0.18369565217391304</v>
      </c>
      <c r="H1113" s="1">
        <f t="shared" si="52"/>
        <v>2.1693227091633465</v>
      </c>
      <c r="I1113" s="77">
        <v>-0.37826444734017101</v>
      </c>
      <c r="J1113" s="1">
        <f t="shared" si="53"/>
        <v>-348.00329155295731</v>
      </c>
    </row>
    <row r="1114" spans="1:10">
      <c r="A1114" s="77">
        <v>13</v>
      </c>
      <c r="B1114" s="77">
        <v>2854</v>
      </c>
      <c r="C1114" s="77" t="s">
        <v>1180</v>
      </c>
      <c r="D1114" s="77">
        <v>209</v>
      </c>
      <c r="E1114" s="77">
        <v>16</v>
      </c>
      <c r="F1114" s="77">
        <v>174</v>
      </c>
      <c r="G1114" s="1">
        <f t="shared" si="51"/>
        <v>7.6555023923444973E-2</v>
      </c>
      <c r="H1114" s="1">
        <f t="shared" si="52"/>
        <v>1.2931034482758621</v>
      </c>
      <c r="I1114" s="77">
        <v>-0.59765825543587703</v>
      </c>
      <c r="J1114" s="1">
        <f t="shared" si="53"/>
        <v>-124.9105753860983</v>
      </c>
    </row>
    <row r="1115" spans="1:10">
      <c r="A1115" s="77">
        <v>13</v>
      </c>
      <c r="B1115" s="77">
        <v>2855</v>
      </c>
      <c r="C1115" s="77" t="s">
        <v>1181</v>
      </c>
      <c r="D1115" s="77">
        <v>419</v>
      </c>
      <c r="E1115" s="77">
        <v>43</v>
      </c>
      <c r="F1115" s="77">
        <v>715</v>
      </c>
      <c r="G1115" s="1">
        <f t="shared" si="51"/>
        <v>0.1026252983293556</v>
      </c>
      <c r="H1115" s="1">
        <f t="shared" si="52"/>
        <v>0.64615384615384619</v>
      </c>
      <c r="I1115" s="77">
        <v>-0.58002616488668102</v>
      </c>
      <c r="J1115" s="1">
        <f t="shared" si="53"/>
        <v>-243.03096308751935</v>
      </c>
    </row>
    <row r="1116" spans="1:10">
      <c r="A1116" s="77">
        <v>13</v>
      </c>
      <c r="B1116" s="77">
        <v>2856</v>
      </c>
      <c r="C1116" s="77" t="s">
        <v>1182</v>
      </c>
      <c r="D1116" s="77">
        <v>1903</v>
      </c>
      <c r="E1116" s="77">
        <v>544</v>
      </c>
      <c r="F1116" s="77">
        <v>693</v>
      </c>
      <c r="G1116" s="1">
        <f t="shared" si="51"/>
        <v>0.2858644245927483</v>
      </c>
      <c r="H1116" s="1">
        <f t="shared" si="52"/>
        <v>3.531024531024531</v>
      </c>
      <c r="I1116" s="77">
        <v>-0.133043392062445</v>
      </c>
      <c r="J1116" s="1">
        <f t="shared" si="53"/>
        <v>-253.18157509483285</v>
      </c>
    </row>
    <row r="1117" spans="1:10">
      <c r="A1117" s="77">
        <v>13</v>
      </c>
      <c r="B1117" s="77">
        <v>2857</v>
      </c>
      <c r="C1117" s="77" t="s">
        <v>1183</v>
      </c>
      <c r="D1117" s="77">
        <v>545</v>
      </c>
      <c r="E1117" s="77">
        <v>28</v>
      </c>
      <c r="F1117" s="77">
        <v>289</v>
      </c>
      <c r="G1117" s="1">
        <f t="shared" si="51"/>
        <v>5.1376146788990829E-2</v>
      </c>
      <c r="H1117" s="1">
        <f t="shared" si="52"/>
        <v>1.9826989619377162</v>
      </c>
      <c r="I1117" s="77">
        <v>-0.58862166471986299</v>
      </c>
      <c r="J1117" s="1">
        <f t="shared" si="53"/>
        <v>-320.79880727232535</v>
      </c>
    </row>
    <row r="1118" spans="1:10">
      <c r="A1118" s="77">
        <v>13</v>
      </c>
      <c r="B1118" s="77">
        <v>2858</v>
      </c>
      <c r="C1118" s="77" t="s">
        <v>1184</v>
      </c>
      <c r="D1118" s="77">
        <v>749</v>
      </c>
      <c r="E1118" s="77">
        <v>90</v>
      </c>
      <c r="F1118" s="77">
        <v>1087</v>
      </c>
      <c r="G1118" s="1">
        <f t="shared" si="51"/>
        <v>0.12016021361815754</v>
      </c>
      <c r="H1118" s="1">
        <f t="shared" si="52"/>
        <v>0.77184912603495859</v>
      </c>
      <c r="I1118" s="77">
        <v>-0.535668770735102</v>
      </c>
      <c r="J1118" s="1">
        <f t="shared" si="53"/>
        <v>-401.2159092805914</v>
      </c>
    </row>
    <row r="1119" spans="1:10">
      <c r="A1119" s="77">
        <v>13</v>
      </c>
      <c r="B1119" s="77">
        <v>2859</v>
      </c>
      <c r="C1119" s="77" t="s">
        <v>1185</v>
      </c>
      <c r="D1119" s="77">
        <v>365</v>
      </c>
      <c r="E1119" s="77">
        <v>140</v>
      </c>
      <c r="F1119" s="77">
        <v>226</v>
      </c>
      <c r="G1119" s="1">
        <f t="shared" si="51"/>
        <v>0.38356164383561642</v>
      </c>
      <c r="H1119" s="1">
        <f t="shared" si="52"/>
        <v>2.2345132743362832</v>
      </c>
      <c r="I1119" s="77">
        <v>-0.118330429599294</v>
      </c>
      <c r="J1119" s="1">
        <f t="shared" si="53"/>
        <v>-43.190606803742313</v>
      </c>
    </row>
    <row r="1120" spans="1:10">
      <c r="A1120" s="77">
        <v>13</v>
      </c>
      <c r="B1120" s="77">
        <v>2860</v>
      </c>
      <c r="C1120" s="77" t="s">
        <v>1186</v>
      </c>
      <c r="D1120" s="77">
        <v>786</v>
      </c>
      <c r="E1120" s="77">
        <v>109</v>
      </c>
      <c r="F1120" s="77">
        <v>498</v>
      </c>
      <c r="G1120" s="1">
        <f t="shared" si="51"/>
        <v>0.138676844783715</v>
      </c>
      <c r="H1120" s="1">
        <f t="shared" si="52"/>
        <v>1.7971887550200802</v>
      </c>
      <c r="I1120" s="77">
        <v>-0.463512163368553</v>
      </c>
      <c r="J1120" s="1">
        <f t="shared" si="53"/>
        <v>-364.32056040768265</v>
      </c>
    </row>
    <row r="1121" spans="1:10">
      <c r="A1121" s="77">
        <v>13</v>
      </c>
      <c r="B1121" s="77">
        <v>2861</v>
      </c>
      <c r="C1121" s="77" t="s">
        <v>1187</v>
      </c>
      <c r="D1121" s="77">
        <v>6078</v>
      </c>
      <c r="E1121" s="77">
        <v>3576</v>
      </c>
      <c r="F1121" s="77">
        <v>885</v>
      </c>
      <c r="G1121" s="1">
        <f t="shared" si="51"/>
        <v>0.58835143139190527</v>
      </c>
      <c r="H1121" s="1">
        <f t="shared" si="52"/>
        <v>10.908474576271187</v>
      </c>
      <c r="I1121" s="77">
        <v>0.79283488755546105</v>
      </c>
      <c r="J1121" s="1">
        <f t="shared" si="53"/>
        <v>4818.8504465620927</v>
      </c>
    </row>
    <row r="1122" spans="1:10">
      <c r="A1122" s="77">
        <v>13</v>
      </c>
      <c r="B1122" s="77">
        <v>2862</v>
      </c>
      <c r="C1122" s="77" t="s">
        <v>1188</v>
      </c>
      <c r="D1122" s="77">
        <v>829</v>
      </c>
      <c r="E1122" s="77">
        <v>109</v>
      </c>
      <c r="F1122" s="77">
        <v>237</v>
      </c>
      <c r="G1122" s="1">
        <f t="shared" si="51"/>
        <v>0.13148371531966224</v>
      </c>
      <c r="H1122" s="1">
        <f t="shared" si="52"/>
        <v>3.9578059071729959</v>
      </c>
      <c r="I1122" s="77">
        <v>-0.37795513858649099</v>
      </c>
      <c r="J1122" s="1">
        <f t="shared" si="53"/>
        <v>-313.32480988820106</v>
      </c>
    </row>
    <row r="1123" spans="1:10">
      <c r="A1123" s="77">
        <v>13</v>
      </c>
      <c r="B1123" s="77">
        <v>2863</v>
      </c>
      <c r="C1123" s="77" t="s">
        <v>1189</v>
      </c>
      <c r="D1123" s="77">
        <v>867</v>
      </c>
      <c r="E1123" s="77">
        <v>319</v>
      </c>
      <c r="F1123" s="77">
        <v>468</v>
      </c>
      <c r="G1123" s="1">
        <f t="shared" si="51"/>
        <v>0.36793540945790082</v>
      </c>
      <c r="H1123" s="1">
        <f t="shared" si="52"/>
        <v>2.5341880341880341</v>
      </c>
      <c r="I1123" s="77">
        <v>-0.105627552118709</v>
      </c>
      <c r="J1123" s="1">
        <f t="shared" si="53"/>
        <v>-91.579087686920701</v>
      </c>
    </row>
    <row r="1124" spans="1:10">
      <c r="A1124" s="77">
        <v>13</v>
      </c>
      <c r="B1124" s="77">
        <v>2864</v>
      </c>
      <c r="C1124" s="77" t="s">
        <v>1190</v>
      </c>
      <c r="D1124" s="77">
        <v>1311</v>
      </c>
      <c r="E1124" s="77">
        <v>245</v>
      </c>
      <c r="F1124" s="77">
        <v>227</v>
      </c>
      <c r="G1124" s="1">
        <f t="shared" si="51"/>
        <v>0.18688024408848208</v>
      </c>
      <c r="H1124" s="1">
        <f t="shared" si="52"/>
        <v>6.8546255506607929</v>
      </c>
      <c r="I1124" s="77">
        <v>-0.153470950247872</v>
      </c>
      <c r="J1124" s="1">
        <f t="shared" si="53"/>
        <v>-201.20041577496019</v>
      </c>
    </row>
    <row r="1125" spans="1:10">
      <c r="A1125" s="77">
        <v>13</v>
      </c>
      <c r="B1125" s="77">
        <v>2865</v>
      </c>
      <c r="C1125" s="77" t="s">
        <v>1191</v>
      </c>
      <c r="D1125" s="77">
        <v>694</v>
      </c>
      <c r="E1125" s="77">
        <v>111</v>
      </c>
      <c r="F1125" s="77">
        <v>584</v>
      </c>
      <c r="G1125" s="1">
        <f t="shared" si="51"/>
        <v>0.15994236311239193</v>
      </c>
      <c r="H1125" s="1">
        <f t="shared" si="52"/>
        <v>1.3784246575342465</v>
      </c>
      <c r="I1125" s="77">
        <v>-0.45576180300905</v>
      </c>
      <c r="J1125" s="1">
        <f t="shared" si="53"/>
        <v>-316.29869128828068</v>
      </c>
    </row>
    <row r="1126" spans="1:10">
      <c r="A1126" s="77">
        <v>13</v>
      </c>
      <c r="B1126" s="77">
        <v>2866</v>
      </c>
      <c r="C1126" s="77" t="s">
        <v>1192</v>
      </c>
      <c r="D1126" s="77">
        <v>610</v>
      </c>
      <c r="E1126" s="77">
        <v>79</v>
      </c>
      <c r="F1126" s="77">
        <v>692</v>
      </c>
      <c r="G1126" s="1">
        <f t="shared" si="51"/>
        <v>0.12950819672131147</v>
      </c>
      <c r="H1126" s="1">
        <f t="shared" si="52"/>
        <v>0.99566473988439308</v>
      </c>
      <c r="I1126" s="77">
        <v>-0.51880389518497105</v>
      </c>
      <c r="J1126" s="1">
        <f t="shared" si="53"/>
        <v>-316.47037606283232</v>
      </c>
    </row>
    <row r="1127" spans="1:10">
      <c r="A1127" s="77">
        <v>13</v>
      </c>
      <c r="B1127" s="77">
        <v>2867</v>
      </c>
      <c r="C1127" s="77" t="s">
        <v>1193</v>
      </c>
      <c r="D1127" s="77">
        <v>422</v>
      </c>
      <c r="E1127" s="77">
        <v>103</v>
      </c>
      <c r="F1127" s="77">
        <v>320</v>
      </c>
      <c r="G1127" s="1">
        <f t="shared" si="51"/>
        <v>0.24407582938388625</v>
      </c>
      <c r="H1127" s="1">
        <f t="shared" si="52"/>
        <v>1.640625</v>
      </c>
      <c r="I1127" s="77">
        <v>-0.33780531429817601</v>
      </c>
      <c r="J1127" s="1">
        <f t="shared" si="53"/>
        <v>-142.55384263383027</v>
      </c>
    </row>
    <row r="1128" spans="1:10">
      <c r="A1128" s="77">
        <v>13</v>
      </c>
      <c r="B1128" s="77">
        <v>2868</v>
      </c>
      <c r="C1128" s="77" t="s">
        <v>1194</v>
      </c>
      <c r="D1128" s="77">
        <v>462</v>
      </c>
      <c r="E1128" s="77">
        <v>53</v>
      </c>
      <c r="F1128" s="77">
        <v>793</v>
      </c>
      <c r="G1128" s="1">
        <f t="shared" si="51"/>
        <v>0.11471861471861472</v>
      </c>
      <c r="H1128" s="1">
        <f t="shared" si="52"/>
        <v>0.64943253467843631</v>
      </c>
      <c r="I1128" s="77">
        <v>-0.56102222746041497</v>
      </c>
      <c r="J1128" s="1">
        <f t="shared" si="53"/>
        <v>-259.19226908671169</v>
      </c>
    </row>
    <row r="1129" spans="1:10">
      <c r="A1129" s="77">
        <v>13</v>
      </c>
      <c r="B1129" s="77">
        <v>2869</v>
      </c>
      <c r="C1129" s="77" t="s">
        <v>1195</v>
      </c>
      <c r="D1129" s="77">
        <v>2456</v>
      </c>
      <c r="E1129" s="77">
        <v>310</v>
      </c>
      <c r="F1129" s="77">
        <v>687</v>
      </c>
      <c r="G1129" s="1">
        <f t="shared" si="51"/>
        <v>0.12622149837133551</v>
      </c>
      <c r="H1129" s="1">
        <f t="shared" si="52"/>
        <v>4.0262008733624457</v>
      </c>
      <c r="I1129" s="77">
        <v>-0.31216955345500003</v>
      </c>
      <c r="J1129" s="1">
        <f t="shared" si="53"/>
        <v>-766.6884232854801</v>
      </c>
    </row>
    <row r="1130" spans="1:10">
      <c r="A1130" s="77">
        <v>13</v>
      </c>
      <c r="B1130" s="77">
        <v>2881</v>
      </c>
      <c r="C1130" s="77" t="s">
        <v>1196</v>
      </c>
      <c r="D1130" s="77">
        <v>523</v>
      </c>
      <c r="E1130" s="77">
        <v>61</v>
      </c>
      <c r="F1130" s="77">
        <v>344</v>
      </c>
      <c r="G1130" s="1">
        <f t="shared" si="51"/>
        <v>0.11663479923518165</v>
      </c>
      <c r="H1130" s="1">
        <f t="shared" si="52"/>
        <v>1.6976744186046511</v>
      </c>
      <c r="I1130" s="77">
        <v>-0.51017927560790599</v>
      </c>
      <c r="J1130" s="1">
        <f t="shared" si="53"/>
        <v>-266.82376114293481</v>
      </c>
    </row>
    <row r="1131" spans="1:10">
      <c r="A1131" s="77">
        <v>13</v>
      </c>
      <c r="B1131" s="77">
        <v>2882</v>
      </c>
      <c r="C1131" s="77" t="s">
        <v>1197</v>
      </c>
      <c r="D1131" s="77">
        <v>611</v>
      </c>
      <c r="E1131" s="77">
        <v>116</v>
      </c>
      <c r="F1131" s="77">
        <v>652</v>
      </c>
      <c r="G1131" s="1">
        <f t="shared" si="51"/>
        <v>0.18985270049099837</v>
      </c>
      <c r="H1131" s="1">
        <f t="shared" si="52"/>
        <v>1.1150306748466257</v>
      </c>
      <c r="I1131" s="77">
        <v>-0.42872018719284799</v>
      </c>
      <c r="J1131" s="1">
        <f t="shared" si="53"/>
        <v>-261.94803437483012</v>
      </c>
    </row>
    <row r="1132" spans="1:10">
      <c r="A1132" s="77">
        <v>13</v>
      </c>
      <c r="B1132" s="77">
        <v>2883</v>
      </c>
      <c r="C1132" s="77" t="s">
        <v>1198</v>
      </c>
      <c r="D1132" s="77">
        <v>782</v>
      </c>
      <c r="E1132" s="77">
        <v>59</v>
      </c>
      <c r="F1132" s="77">
        <v>735</v>
      </c>
      <c r="G1132" s="1">
        <f t="shared" si="51"/>
        <v>7.5447570332480812E-2</v>
      </c>
      <c r="H1132" s="1">
        <f t="shared" si="52"/>
        <v>1.14421768707483</v>
      </c>
      <c r="I1132" s="77">
        <v>-0.58095168827020904</v>
      </c>
      <c r="J1132" s="1">
        <f t="shared" si="53"/>
        <v>-454.30422022730346</v>
      </c>
    </row>
    <row r="1133" spans="1:10">
      <c r="A1133" s="77">
        <v>13</v>
      </c>
      <c r="B1133" s="77">
        <v>2884</v>
      </c>
      <c r="C1133" s="77" t="s">
        <v>1199</v>
      </c>
      <c r="D1133" s="77">
        <v>1546</v>
      </c>
      <c r="E1133" s="77">
        <v>287</v>
      </c>
      <c r="F1133" s="77">
        <v>963</v>
      </c>
      <c r="G1133" s="1">
        <f t="shared" si="51"/>
        <v>0.18564036222509703</v>
      </c>
      <c r="H1133" s="1">
        <f t="shared" si="52"/>
        <v>1.9034267912772587</v>
      </c>
      <c r="I1133" s="77">
        <v>-0.36005928858387298</v>
      </c>
      <c r="J1133" s="1">
        <f t="shared" si="53"/>
        <v>-556.65166015066768</v>
      </c>
    </row>
    <row r="1134" spans="1:10">
      <c r="A1134" s="77">
        <v>13</v>
      </c>
      <c r="B1134" s="77">
        <v>2885</v>
      </c>
      <c r="C1134" s="77" t="s">
        <v>1200</v>
      </c>
      <c r="D1134" s="77">
        <v>516</v>
      </c>
      <c r="E1134" s="77">
        <v>214</v>
      </c>
      <c r="F1134" s="77">
        <v>1122</v>
      </c>
      <c r="G1134" s="1">
        <f t="shared" si="51"/>
        <v>0.41472868217054265</v>
      </c>
      <c r="H1134" s="1">
        <f t="shared" si="52"/>
        <v>0.65062388591800357</v>
      </c>
      <c r="I1134" s="77">
        <v>-0.13676037980651501</v>
      </c>
      <c r="J1134" s="1">
        <f t="shared" si="53"/>
        <v>-70.568355980161741</v>
      </c>
    </row>
    <row r="1135" spans="1:10">
      <c r="A1135" s="77">
        <v>13</v>
      </c>
      <c r="B1135" s="77">
        <v>2886</v>
      </c>
      <c r="C1135" s="77" t="s">
        <v>1201</v>
      </c>
      <c r="D1135" s="77">
        <v>2322</v>
      </c>
      <c r="E1135" s="77">
        <v>726</v>
      </c>
      <c r="F1135" s="77">
        <v>594</v>
      </c>
      <c r="G1135" s="1">
        <f t="shared" si="51"/>
        <v>0.31266149870801035</v>
      </c>
      <c r="H1135" s="1">
        <f t="shared" si="52"/>
        <v>5.1313131313131315</v>
      </c>
      <c r="I1135" s="77">
        <v>-7.7919652714278599E-3</v>
      </c>
      <c r="J1135" s="1">
        <f t="shared" si="53"/>
        <v>-18.092943360255489</v>
      </c>
    </row>
    <row r="1136" spans="1:10">
      <c r="A1136" s="77">
        <v>13</v>
      </c>
      <c r="B1136" s="77">
        <v>2887</v>
      </c>
      <c r="C1136" s="77" t="s">
        <v>1202</v>
      </c>
      <c r="D1136" s="77">
        <v>503</v>
      </c>
      <c r="E1136" s="77">
        <v>27</v>
      </c>
      <c r="F1136" s="77">
        <v>403</v>
      </c>
      <c r="G1136" s="1">
        <f t="shared" si="51"/>
        <v>5.3677932405566599E-2</v>
      </c>
      <c r="H1136" s="1">
        <f t="shared" si="52"/>
        <v>1.315136476426799</v>
      </c>
      <c r="I1136" s="77">
        <v>-0.61618373202971999</v>
      </c>
      <c r="J1136" s="1">
        <f t="shared" si="53"/>
        <v>-309.94041721094914</v>
      </c>
    </row>
    <row r="1137" spans="1:10">
      <c r="A1137" s="77">
        <v>13</v>
      </c>
      <c r="B1137" s="77">
        <v>2888</v>
      </c>
      <c r="C1137" s="77" t="s">
        <v>1203</v>
      </c>
      <c r="D1137" s="77">
        <v>975</v>
      </c>
      <c r="E1137" s="77">
        <v>237</v>
      </c>
      <c r="F1137" s="77">
        <v>1571</v>
      </c>
      <c r="G1137" s="1">
        <f t="shared" si="51"/>
        <v>0.24307692307692308</v>
      </c>
      <c r="H1137" s="1">
        <f t="shared" si="52"/>
        <v>0.77148313176320815</v>
      </c>
      <c r="I1137" s="77">
        <v>-0.35308355927114099</v>
      </c>
      <c r="J1137" s="1">
        <f t="shared" si="53"/>
        <v>-344.25647028936248</v>
      </c>
    </row>
    <row r="1138" spans="1:10">
      <c r="A1138" s="77">
        <v>13</v>
      </c>
      <c r="B1138" s="77">
        <v>2889</v>
      </c>
      <c r="C1138" s="77" t="s">
        <v>1204</v>
      </c>
      <c r="D1138" s="77">
        <v>339</v>
      </c>
      <c r="E1138" s="77">
        <v>60</v>
      </c>
      <c r="F1138" s="77">
        <v>727</v>
      </c>
      <c r="G1138" s="1">
        <f t="shared" si="51"/>
        <v>0.17699115044247787</v>
      </c>
      <c r="H1138" s="1">
        <f t="shared" si="52"/>
        <v>0.54883081155433289</v>
      </c>
      <c r="I1138" s="77">
        <v>-0.48312993252712</v>
      </c>
      <c r="J1138" s="1">
        <f t="shared" si="53"/>
        <v>-163.78104712669369</v>
      </c>
    </row>
    <row r="1139" spans="1:10">
      <c r="A1139" s="77">
        <v>13</v>
      </c>
      <c r="B1139" s="77">
        <v>2890</v>
      </c>
      <c r="C1139" s="77" t="s">
        <v>1205</v>
      </c>
      <c r="D1139" s="77">
        <v>154</v>
      </c>
      <c r="E1139" s="77">
        <v>67</v>
      </c>
      <c r="F1139" s="77">
        <v>195</v>
      </c>
      <c r="G1139" s="1">
        <f t="shared" si="51"/>
        <v>0.43506493506493504</v>
      </c>
      <c r="H1139" s="1">
        <f t="shared" si="52"/>
        <v>1.1333333333333333</v>
      </c>
      <c r="I1139" s="77">
        <v>-0.102826038026848</v>
      </c>
      <c r="J1139" s="1">
        <f t="shared" si="53"/>
        <v>-15.835209856134593</v>
      </c>
    </row>
    <row r="1140" spans="1:10">
      <c r="A1140" s="77">
        <v>13</v>
      </c>
      <c r="B1140" s="77">
        <v>2891</v>
      </c>
      <c r="C1140" s="77" t="s">
        <v>1206</v>
      </c>
      <c r="D1140" s="77">
        <v>1761</v>
      </c>
      <c r="E1140" s="77">
        <v>676</v>
      </c>
      <c r="F1140" s="77">
        <v>442</v>
      </c>
      <c r="G1140" s="1">
        <f t="shared" si="51"/>
        <v>0.38387279954571268</v>
      </c>
      <c r="H1140" s="1">
        <f t="shared" si="52"/>
        <v>5.5135746606334841</v>
      </c>
      <c r="I1140" s="77">
        <v>8.4734099181076702E-2</v>
      </c>
      <c r="J1140" s="1">
        <f t="shared" si="53"/>
        <v>149.21674865787608</v>
      </c>
    </row>
    <row r="1141" spans="1:10">
      <c r="A1141" s="77">
        <v>13</v>
      </c>
      <c r="B1141" s="77">
        <v>2892</v>
      </c>
      <c r="C1141" s="77" t="s">
        <v>1207</v>
      </c>
      <c r="D1141" s="77">
        <v>2274</v>
      </c>
      <c r="E1141" s="77">
        <v>1158</v>
      </c>
      <c r="F1141" s="77">
        <v>620</v>
      </c>
      <c r="G1141" s="1">
        <f t="shared" si="51"/>
        <v>0.50923482849604218</v>
      </c>
      <c r="H1141" s="1">
        <f t="shared" si="52"/>
        <v>5.5354838709677416</v>
      </c>
      <c r="I1141" s="77">
        <v>0.28411109355702402</v>
      </c>
      <c r="J1141" s="1">
        <f t="shared" si="53"/>
        <v>646.06862674867261</v>
      </c>
    </row>
    <row r="1142" spans="1:10">
      <c r="A1142" s="77">
        <v>13</v>
      </c>
      <c r="B1142" s="77">
        <v>2893</v>
      </c>
      <c r="C1142" s="77" t="s">
        <v>1208</v>
      </c>
      <c r="D1142" s="77">
        <v>1504</v>
      </c>
      <c r="E1142" s="77">
        <v>424</v>
      </c>
      <c r="F1142" s="77">
        <v>919</v>
      </c>
      <c r="G1142" s="1">
        <f t="shared" si="51"/>
        <v>0.28191489361702127</v>
      </c>
      <c r="H1142" s="1">
        <f t="shared" si="52"/>
        <v>2.0979325353645266</v>
      </c>
      <c r="I1142" s="77">
        <v>-0.21804319105746101</v>
      </c>
      <c r="J1142" s="1">
        <f t="shared" si="53"/>
        <v>-327.93695935042138</v>
      </c>
    </row>
    <row r="1143" spans="1:10">
      <c r="A1143" s="77">
        <v>13</v>
      </c>
      <c r="B1143" s="77">
        <v>2894</v>
      </c>
      <c r="C1143" s="77" t="s">
        <v>1209</v>
      </c>
      <c r="D1143" s="77">
        <v>418</v>
      </c>
      <c r="E1143" s="77">
        <v>50</v>
      </c>
      <c r="F1143" s="77">
        <v>370</v>
      </c>
      <c r="G1143" s="1">
        <f t="shared" si="51"/>
        <v>0.11961722488038277</v>
      </c>
      <c r="H1143" s="1">
        <f t="shared" si="52"/>
        <v>1.2648648648648648</v>
      </c>
      <c r="I1143" s="77">
        <v>-0.52930983984122204</v>
      </c>
      <c r="J1143" s="1">
        <f t="shared" si="53"/>
        <v>-221.25151305363082</v>
      </c>
    </row>
    <row r="1144" spans="1:10">
      <c r="A1144" s="77">
        <v>13</v>
      </c>
      <c r="B1144" s="77">
        <v>2895</v>
      </c>
      <c r="C1144" s="77" t="s">
        <v>1210</v>
      </c>
      <c r="D1144" s="77">
        <v>1233</v>
      </c>
      <c r="E1144" s="77">
        <v>605</v>
      </c>
      <c r="F1144" s="77">
        <v>827</v>
      </c>
      <c r="G1144" s="1">
        <f t="shared" si="51"/>
        <v>0.49067315490673152</v>
      </c>
      <c r="H1144" s="1">
        <f t="shared" si="52"/>
        <v>2.2224909310761789</v>
      </c>
      <c r="I1144" s="77">
        <v>6.9229562962072194E-2</v>
      </c>
      <c r="J1144" s="1">
        <f t="shared" si="53"/>
        <v>85.360051132235014</v>
      </c>
    </row>
    <row r="1145" spans="1:10">
      <c r="A1145" s="77">
        <v>14</v>
      </c>
      <c r="B1145" s="77">
        <v>2901</v>
      </c>
      <c r="C1145" s="77" t="s">
        <v>1211</v>
      </c>
      <c r="D1145" s="77">
        <v>766</v>
      </c>
      <c r="E1145" s="77">
        <v>101</v>
      </c>
      <c r="F1145" s="77">
        <v>724</v>
      </c>
      <c r="G1145" s="1">
        <f t="shared" si="51"/>
        <v>0.13185378590078328</v>
      </c>
      <c r="H1145" s="1">
        <f t="shared" si="52"/>
        <v>1.1975138121546962</v>
      </c>
      <c r="I1145" s="77">
        <v>-0.50000855879752404</v>
      </c>
      <c r="J1145" s="1">
        <f t="shared" si="53"/>
        <v>-383.0065560389034</v>
      </c>
    </row>
    <row r="1146" spans="1:10">
      <c r="A1146" s="77">
        <v>14</v>
      </c>
      <c r="B1146" s="77">
        <v>2902</v>
      </c>
      <c r="C1146" s="77" t="s">
        <v>1212</v>
      </c>
      <c r="D1146" s="77">
        <v>248</v>
      </c>
      <c r="E1146" s="77">
        <v>20</v>
      </c>
      <c r="F1146" s="77">
        <v>455</v>
      </c>
      <c r="G1146" s="1">
        <f t="shared" si="51"/>
        <v>8.0645161290322578E-2</v>
      </c>
      <c r="H1146" s="1">
        <f t="shared" si="52"/>
        <v>0.58901098901098903</v>
      </c>
      <c r="I1146" s="77">
        <v>-0.62079600536175705</v>
      </c>
      <c r="J1146" s="1">
        <f t="shared" si="53"/>
        <v>-153.95740932971574</v>
      </c>
    </row>
    <row r="1147" spans="1:10">
      <c r="A1147" s="77">
        <v>14</v>
      </c>
      <c r="B1147" s="77">
        <v>2903</v>
      </c>
      <c r="C1147" s="77" t="s">
        <v>1213</v>
      </c>
      <c r="D1147" s="77">
        <v>1205</v>
      </c>
      <c r="E1147" s="77">
        <v>167</v>
      </c>
      <c r="F1147" s="77">
        <v>689</v>
      </c>
      <c r="G1147" s="1">
        <f t="shared" si="51"/>
        <v>0.13858921161825727</v>
      </c>
      <c r="H1147" s="1">
        <f t="shared" si="52"/>
        <v>1.9912917271407837</v>
      </c>
      <c r="I1147" s="77">
        <v>-0.437124653729065</v>
      </c>
      <c r="J1147" s="1">
        <f t="shared" si="53"/>
        <v>-526.73520774352335</v>
      </c>
    </row>
    <row r="1148" spans="1:10">
      <c r="A1148" s="77">
        <v>14</v>
      </c>
      <c r="B1148" s="77">
        <v>2904</v>
      </c>
      <c r="C1148" s="77" t="s">
        <v>1214</v>
      </c>
      <c r="D1148" s="77">
        <v>1852</v>
      </c>
      <c r="E1148" s="77">
        <v>682</v>
      </c>
      <c r="F1148" s="77">
        <v>1777</v>
      </c>
      <c r="G1148" s="1">
        <f t="shared" si="51"/>
        <v>0.36825053995680346</v>
      </c>
      <c r="H1148" s="1">
        <f t="shared" si="52"/>
        <v>1.4259988745075971</v>
      </c>
      <c r="I1148" s="77">
        <v>-0.11079406634313101</v>
      </c>
      <c r="J1148" s="1">
        <f t="shared" si="53"/>
        <v>-205.19061086747863</v>
      </c>
    </row>
    <row r="1149" spans="1:10">
      <c r="A1149" s="77">
        <v>14</v>
      </c>
      <c r="B1149" s="77">
        <v>2914</v>
      </c>
      <c r="C1149" s="77" t="s">
        <v>1215</v>
      </c>
      <c r="D1149" s="77">
        <v>350</v>
      </c>
      <c r="E1149" s="77">
        <v>47</v>
      </c>
      <c r="F1149" s="77">
        <v>402</v>
      </c>
      <c r="G1149" s="1">
        <f t="shared" si="51"/>
        <v>0.13428571428571429</v>
      </c>
      <c r="H1149" s="1">
        <f t="shared" si="52"/>
        <v>0.98756218905472637</v>
      </c>
      <c r="I1149" s="77">
        <v>-0.523658174042124</v>
      </c>
      <c r="J1149" s="1">
        <f t="shared" si="53"/>
        <v>-183.2803609147434</v>
      </c>
    </row>
    <row r="1150" spans="1:10">
      <c r="A1150" s="77">
        <v>14</v>
      </c>
      <c r="B1150" s="77">
        <v>2915</v>
      </c>
      <c r="C1150" s="77" t="s">
        <v>1216</v>
      </c>
      <c r="D1150" s="77">
        <v>780</v>
      </c>
      <c r="E1150" s="77">
        <v>123</v>
      </c>
      <c r="F1150" s="77">
        <v>569</v>
      </c>
      <c r="G1150" s="1">
        <f t="shared" si="51"/>
        <v>0.15769230769230769</v>
      </c>
      <c r="H1150" s="1">
        <f t="shared" si="52"/>
        <v>1.5869947275922671</v>
      </c>
      <c r="I1150" s="77">
        <v>-0.44615806824508297</v>
      </c>
      <c r="J1150" s="1">
        <f t="shared" si="53"/>
        <v>-348.00329323116472</v>
      </c>
    </row>
    <row r="1151" spans="1:10">
      <c r="A1151" s="77">
        <v>14</v>
      </c>
      <c r="B1151" s="77">
        <v>2917</v>
      </c>
      <c r="C1151" s="77" t="s">
        <v>1217</v>
      </c>
      <c r="D1151" s="77">
        <v>644</v>
      </c>
      <c r="E1151" s="77">
        <v>81</v>
      </c>
      <c r="F1151" s="77">
        <v>486</v>
      </c>
      <c r="G1151" s="1">
        <f t="shared" si="51"/>
        <v>0.12577639751552794</v>
      </c>
      <c r="H1151" s="1">
        <f t="shared" si="52"/>
        <v>1.4917695473251029</v>
      </c>
      <c r="I1151" s="77">
        <v>-0.50104287482183796</v>
      </c>
      <c r="J1151" s="1">
        <f t="shared" si="53"/>
        <v>-322.67161138526365</v>
      </c>
    </row>
    <row r="1152" spans="1:10">
      <c r="A1152" s="77">
        <v>14</v>
      </c>
      <c r="B1152" s="77">
        <v>2919</v>
      </c>
      <c r="C1152" s="77" t="s">
        <v>1218</v>
      </c>
      <c r="D1152" s="77">
        <v>1089</v>
      </c>
      <c r="E1152" s="77">
        <v>110</v>
      </c>
      <c r="F1152" s="77">
        <v>471</v>
      </c>
      <c r="G1152" s="1">
        <f t="shared" si="51"/>
        <v>0.10101010101010101</v>
      </c>
      <c r="H1152" s="1">
        <f t="shared" si="52"/>
        <v>2.545647558386412</v>
      </c>
      <c r="I1152" s="77">
        <v>-0.47090449489724101</v>
      </c>
      <c r="J1152" s="1">
        <f t="shared" si="53"/>
        <v>-512.81499494309548</v>
      </c>
    </row>
    <row r="1153" spans="1:10">
      <c r="A1153" s="77">
        <v>14</v>
      </c>
      <c r="B1153" s="77">
        <v>2920</v>
      </c>
      <c r="C1153" s="77" t="s">
        <v>1219</v>
      </c>
      <c r="D1153" s="77">
        <v>4933</v>
      </c>
      <c r="E1153" s="77">
        <v>2488</v>
      </c>
      <c r="F1153" s="77">
        <v>1967</v>
      </c>
      <c r="G1153" s="1">
        <f t="shared" si="51"/>
        <v>0.50435840259476994</v>
      </c>
      <c r="H1153" s="1">
        <f t="shared" si="52"/>
        <v>3.7727503812913064</v>
      </c>
      <c r="I1153" s="77">
        <v>0.31546705373890599</v>
      </c>
      <c r="J1153" s="1">
        <f t="shared" si="53"/>
        <v>1556.1989760940232</v>
      </c>
    </row>
    <row r="1154" spans="1:10">
      <c r="A1154" s="77">
        <v>14</v>
      </c>
      <c r="B1154" s="77">
        <v>2931</v>
      </c>
      <c r="C1154" s="77" t="s">
        <v>1220</v>
      </c>
      <c r="D1154" s="77">
        <v>253</v>
      </c>
      <c r="E1154" s="77">
        <v>59</v>
      </c>
      <c r="F1154" s="77">
        <v>828</v>
      </c>
      <c r="G1154" s="1">
        <f t="shared" si="51"/>
        <v>0.233201581027668</v>
      </c>
      <c r="H1154" s="1">
        <f t="shared" si="52"/>
        <v>0.37681159420289856</v>
      </c>
      <c r="I1154" s="77">
        <v>-0.41526651791235297</v>
      </c>
      <c r="J1154" s="1">
        <f t="shared" si="53"/>
        <v>-105.0624290318253</v>
      </c>
    </row>
    <row r="1155" spans="1:10">
      <c r="A1155" s="77">
        <v>14</v>
      </c>
      <c r="B1155" s="77">
        <v>2932</v>
      </c>
      <c r="C1155" s="77" t="s">
        <v>1221</v>
      </c>
      <c r="D1155" s="77">
        <v>3374</v>
      </c>
      <c r="E1155" s="77">
        <v>2014</v>
      </c>
      <c r="F1155" s="77">
        <v>1404</v>
      </c>
      <c r="G1155" s="1">
        <f t="shared" si="51"/>
        <v>0.59691760521636039</v>
      </c>
      <c r="H1155" s="1">
        <f t="shared" si="52"/>
        <v>3.8376068376068377</v>
      </c>
      <c r="I1155" s="77">
        <v>0.38116066051804698</v>
      </c>
      <c r="J1155" s="1">
        <f t="shared" si="53"/>
        <v>1286.0360685878904</v>
      </c>
    </row>
    <row r="1156" spans="1:10">
      <c r="A1156" s="77">
        <v>14</v>
      </c>
      <c r="B1156" s="77">
        <v>2933</v>
      </c>
      <c r="C1156" s="77" t="s">
        <v>1222</v>
      </c>
      <c r="D1156" s="77">
        <v>812</v>
      </c>
      <c r="E1156" s="77">
        <v>128</v>
      </c>
      <c r="F1156" s="77">
        <v>556</v>
      </c>
      <c r="G1156" s="1">
        <f t="shared" si="51"/>
        <v>0.15763546798029557</v>
      </c>
      <c r="H1156" s="1">
        <f t="shared" si="52"/>
        <v>1.6906474820143884</v>
      </c>
      <c r="I1156" s="77">
        <v>-0.440356271111221</v>
      </c>
      <c r="J1156" s="1">
        <f t="shared" si="53"/>
        <v>-357.56929214231144</v>
      </c>
    </row>
    <row r="1157" spans="1:10">
      <c r="A1157" s="77">
        <v>14</v>
      </c>
      <c r="B1157" s="77">
        <v>2936</v>
      </c>
      <c r="C1157" s="77" t="s">
        <v>1223</v>
      </c>
      <c r="D1157" s="77">
        <v>765</v>
      </c>
      <c r="E1157" s="77">
        <v>117</v>
      </c>
      <c r="F1157" s="77">
        <v>1748</v>
      </c>
      <c r="G1157" s="1">
        <f t="shared" si="51"/>
        <v>0.15294117647058825</v>
      </c>
      <c r="H1157" s="1">
        <f t="shared" si="52"/>
        <v>0.50457665903890159</v>
      </c>
      <c r="I1157" s="77">
        <v>-0.50048634326595998</v>
      </c>
      <c r="J1157" s="1">
        <f t="shared" si="53"/>
        <v>-382.87205259845939</v>
      </c>
    </row>
    <row r="1158" spans="1:10">
      <c r="A1158" s="77">
        <v>14</v>
      </c>
      <c r="B1158" s="77">
        <v>2937</v>
      </c>
      <c r="C1158" s="77" t="s">
        <v>1224</v>
      </c>
      <c r="D1158" s="77">
        <v>10098</v>
      </c>
      <c r="E1158" s="77">
        <v>5307</v>
      </c>
      <c r="F1158" s="77">
        <v>779</v>
      </c>
      <c r="G1158" s="1">
        <f t="shared" si="51"/>
        <v>0.52554961378490794</v>
      </c>
      <c r="H1158" s="1">
        <f t="shared" si="52"/>
        <v>19.775353016688062</v>
      </c>
      <c r="I1158" s="77">
        <v>1.2630206976474101</v>
      </c>
      <c r="J1158" s="1">
        <f t="shared" si="53"/>
        <v>12753.983004843547</v>
      </c>
    </row>
    <row r="1159" spans="1:10">
      <c r="A1159" s="77">
        <v>14</v>
      </c>
      <c r="B1159" s="77">
        <v>2938</v>
      </c>
      <c r="C1159" s="77" t="s">
        <v>1225</v>
      </c>
      <c r="D1159" s="77">
        <v>666</v>
      </c>
      <c r="E1159" s="77">
        <v>136</v>
      </c>
      <c r="F1159" s="77">
        <v>495</v>
      </c>
      <c r="G1159" s="1">
        <f t="shared" si="51"/>
        <v>0.20420420420420421</v>
      </c>
      <c r="H1159" s="1">
        <f t="shared" si="52"/>
        <v>1.6202020202020202</v>
      </c>
      <c r="I1159" s="77">
        <v>-0.384230128459079</v>
      </c>
      <c r="J1159" s="1">
        <f t="shared" si="53"/>
        <v>-255.89726555374662</v>
      </c>
    </row>
    <row r="1160" spans="1:10">
      <c r="A1160" s="77">
        <v>14</v>
      </c>
      <c r="B1160" s="77">
        <v>2939</v>
      </c>
      <c r="C1160" s="77" t="s">
        <v>64</v>
      </c>
      <c r="D1160" s="77">
        <v>34630</v>
      </c>
      <c r="E1160" s="77">
        <v>21842</v>
      </c>
      <c r="F1160" s="77">
        <v>4133</v>
      </c>
      <c r="G1160" s="1">
        <f t="shared" si="51"/>
        <v>0.63072480508229856</v>
      </c>
      <c r="H1160" s="1">
        <f t="shared" si="52"/>
        <v>13.663682555044762</v>
      </c>
      <c r="I1160" s="77">
        <v>2.2042596955346201</v>
      </c>
      <c r="J1160" s="1">
        <f t="shared" si="53"/>
        <v>76333.513256363891</v>
      </c>
    </row>
    <row r="1161" spans="1:10">
      <c r="A1161" s="77">
        <v>14</v>
      </c>
      <c r="B1161" s="77">
        <v>2951</v>
      </c>
      <c r="C1161" s="77" t="s">
        <v>1226</v>
      </c>
      <c r="D1161" s="77">
        <v>518</v>
      </c>
      <c r="E1161" s="77">
        <v>72</v>
      </c>
      <c r="F1161" s="77">
        <v>1262</v>
      </c>
      <c r="G1161" s="1">
        <f t="shared" ref="G1161:G1224" si="54">E1161/D1161</f>
        <v>0.138996138996139</v>
      </c>
      <c r="H1161" s="1">
        <f t="shared" ref="H1161:H1224" si="55">(D1161+E1161)/F1161</f>
        <v>0.4675118858954041</v>
      </c>
      <c r="I1161" s="77">
        <v>-0.53236516036637904</v>
      </c>
      <c r="J1161" s="1">
        <f t="shared" ref="J1161:J1224" si="56">I1161*D1161</f>
        <v>-275.76515306978433</v>
      </c>
    </row>
    <row r="1162" spans="1:10">
      <c r="A1162" s="77">
        <v>14</v>
      </c>
      <c r="B1162" s="77">
        <v>2952</v>
      </c>
      <c r="C1162" s="77" t="s">
        <v>1227</v>
      </c>
      <c r="D1162" s="77">
        <v>1666</v>
      </c>
      <c r="E1162" s="77">
        <v>630</v>
      </c>
      <c r="F1162" s="77">
        <v>2145</v>
      </c>
      <c r="G1162" s="1">
        <f t="shared" si="54"/>
        <v>0.37815126050420167</v>
      </c>
      <c r="H1162" s="1">
        <f t="shared" si="55"/>
        <v>1.0703962703962704</v>
      </c>
      <c r="I1162" s="77">
        <v>-0.120339261879699</v>
      </c>
      <c r="J1162" s="1">
        <f t="shared" si="56"/>
        <v>-200.48521029157854</v>
      </c>
    </row>
    <row r="1163" spans="1:10">
      <c r="A1163" s="77">
        <v>14</v>
      </c>
      <c r="B1163" s="77">
        <v>2953</v>
      </c>
      <c r="C1163" s="77" t="s">
        <v>1228</v>
      </c>
      <c r="D1163" s="77">
        <v>740</v>
      </c>
      <c r="E1163" s="77">
        <v>104</v>
      </c>
      <c r="F1163" s="77">
        <v>927</v>
      </c>
      <c r="G1163" s="1">
        <f t="shared" si="54"/>
        <v>0.14054054054054055</v>
      </c>
      <c r="H1163" s="1">
        <f t="shared" si="55"/>
        <v>0.91046386192017259</v>
      </c>
      <c r="I1163" s="77">
        <v>-0.50137918280998395</v>
      </c>
      <c r="J1163" s="1">
        <f t="shared" si="56"/>
        <v>-371.02059527938815</v>
      </c>
    </row>
    <row r="1164" spans="1:10">
      <c r="A1164" s="77">
        <v>14</v>
      </c>
      <c r="B1164" s="77">
        <v>2961</v>
      </c>
      <c r="C1164" s="77" t="s">
        <v>1229</v>
      </c>
      <c r="D1164" s="77">
        <v>296</v>
      </c>
      <c r="E1164" s="77">
        <v>19</v>
      </c>
      <c r="F1164" s="77">
        <v>382</v>
      </c>
      <c r="G1164" s="1">
        <f t="shared" si="54"/>
        <v>6.4189189189189186E-2</v>
      </c>
      <c r="H1164" s="1">
        <f t="shared" si="55"/>
        <v>0.82460732984293195</v>
      </c>
      <c r="I1164" s="77">
        <v>-0.63163532772866304</v>
      </c>
      <c r="J1164" s="1">
        <f t="shared" si="56"/>
        <v>-186.96405700768426</v>
      </c>
    </row>
    <row r="1165" spans="1:10">
      <c r="A1165" s="77">
        <v>14</v>
      </c>
      <c r="B1165" s="77">
        <v>2962</v>
      </c>
      <c r="C1165" s="77" t="s">
        <v>1230</v>
      </c>
      <c r="D1165" s="77">
        <v>414</v>
      </c>
      <c r="E1165" s="77">
        <v>38</v>
      </c>
      <c r="F1165" s="77">
        <v>765</v>
      </c>
      <c r="G1165" s="1">
        <f t="shared" si="54"/>
        <v>9.1787439613526575E-2</v>
      </c>
      <c r="H1165" s="1">
        <f t="shared" si="55"/>
        <v>0.59084967320261439</v>
      </c>
      <c r="I1165" s="77">
        <v>-0.59788371222078496</v>
      </c>
      <c r="J1165" s="1">
        <f t="shared" si="56"/>
        <v>-247.52385685940499</v>
      </c>
    </row>
    <row r="1166" spans="1:10">
      <c r="A1166" s="77">
        <v>14</v>
      </c>
      <c r="B1166" s="77">
        <v>2963</v>
      </c>
      <c r="C1166" s="77" t="s">
        <v>1231</v>
      </c>
      <c r="D1166" s="77">
        <v>1308</v>
      </c>
      <c r="E1166" s="77">
        <v>743</v>
      </c>
      <c r="F1166" s="77">
        <v>1323</v>
      </c>
      <c r="G1166" s="1">
        <f t="shared" si="54"/>
        <v>0.56804281345565755</v>
      </c>
      <c r="H1166" s="1">
        <f t="shared" si="55"/>
        <v>1.5502645502645502</v>
      </c>
      <c r="I1166" s="77">
        <v>0.15207611623957301</v>
      </c>
      <c r="J1166" s="1">
        <f t="shared" si="56"/>
        <v>198.91556004136149</v>
      </c>
    </row>
    <row r="1167" spans="1:10">
      <c r="A1167" s="77">
        <v>14</v>
      </c>
      <c r="B1167" s="77">
        <v>2964</v>
      </c>
      <c r="C1167" s="77" t="s">
        <v>1232</v>
      </c>
      <c r="D1167" s="77">
        <v>3182</v>
      </c>
      <c r="E1167" s="77">
        <v>1552</v>
      </c>
      <c r="F1167" s="77">
        <v>543</v>
      </c>
      <c r="G1167" s="1">
        <f t="shared" si="54"/>
        <v>0.48774355751099935</v>
      </c>
      <c r="H1167" s="1">
        <f t="shared" si="55"/>
        <v>8.7182320441988956</v>
      </c>
      <c r="I1167" s="77">
        <v>0.43127425036880801</v>
      </c>
      <c r="J1167" s="1">
        <f t="shared" si="56"/>
        <v>1372.314664673547</v>
      </c>
    </row>
    <row r="1168" spans="1:10">
      <c r="A1168" s="77">
        <v>14</v>
      </c>
      <c r="B1168" s="77">
        <v>2971</v>
      </c>
      <c r="C1168" s="77" t="s">
        <v>1233</v>
      </c>
      <c r="D1168" s="77">
        <v>2013</v>
      </c>
      <c r="E1168" s="77">
        <v>615</v>
      </c>
      <c r="F1168" s="77">
        <v>1526</v>
      </c>
      <c r="G1168" s="1">
        <f t="shared" si="54"/>
        <v>0.30551415797317438</v>
      </c>
      <c r="H1168" s="1">
        <f t="shared" si="55"/>
        <v>1.7221494102228048</v>
      </c>
      <c r="I1168" s="77">
        <v>-0.179207735906288</v>
      </c>
      <c r="J1168" s="1">
        <f t="shared" si="56"/>
        <v>-360.74517237935771</v>
      </c>
    </row>
    <row r="1169" spans="1:10">
      <c r="A1169" s="77">
        <v>14</v>
      </c>
      <c r="B1169" s="77">
        <v>2972</v>
      </c>
      <c r="C1169" s="77" t="s">
        <v>1234</v>
      </c>
      <c r="D1169" s="77">
        <v>425</v>
      </c>
      <c r="E1169" s="77">
        <v>46</v>
      </c>
      <c r="F1169" s="77">
        <v>600</v>
      </c>
      <c r="G1169" s="1">
        <f t="shared" si="54"/>
        <v>0.10823529411764705</v>
      </c>
      <c r="H1169" s="1">
        <f t="shared" si="55"/>
        <v>0.78500000000000003</v>
      </c>
      <c r="I1169" s="77">
        <v>-0.56584949194867395</v>
      </c>
      <c r="J1169" s="1">
        <f t="shared" si="56"/>
        <v>-240.48603407818644</v>
      </c>
    </row>
    <row r="1170" spans="1:10">
      <c r="A1170" s="77">
        <v>14</v>
      </c>
      <c r="B1170" s="77">
        <v>2973</v>
      </c>
      <c r="C1170" s="77" t="s">
        <v>1235</v>
      </c>
      <c r="D1170" s="77">
        <v>586</v>
      </c>
      <c r="E1170" s="77">
        <v>158</v>
      </c>
      <c r="F1170" s="77">
        <v>408</v>
      </c>
      <c r="G1170" s="1">
        <f t="shared" si="54"/>
        <v>0.2696245733788396</v>
      </c>
      <c r="H1170" s="1">
        <f t="shared" si="55"/>
        <v>1.8235294117647058</v>
      </c>
      <c r="I1170" s="77">
        <v>-0.28685862174275401</v>
      </c>
      <c r="J1170" s="1">
        <f t="shared" si="56"/>
        <v>-168.09915234125384</v>
      </c>
    </row>
    <row r="1171" spans="1:10">
      <c r="A1171" s="77">
        <v>14</v>
      </c>
      <c r="B1171" s="77">
        <v>2974</v>
      </c>
      <c r="C1171" s="77" t="s">
        <v>1236</v>
      </c>
      <c r="D1171" s="77">
        <v>1690</v>
      </c>
      <c r="E1171" s="77">
        <v>554</v>
      </c>
      <c r="F1171" s="77">
        <v>2107</v>
      </c>
      <c r="G1171" s="1">
        <f t="shared" si="54"/>
        <v>0.32781065088757394</v>
      </c>
      <c r="H1171" s="1">
        <f t="shared" si="55"/>
        <v>1.0650213573801615</v>
      </c>
      <c r="I1171" s="77">
        <v>-0.190326780397051</v>
      </c>
      <c r="J1171" s="1">
        <f t="shared" si="56"/>
        <v>-321.65225887101622</v>
      </c>
    </row>
    <row r="1172" spans="1:10">
      <c r="A1172" s="77">
        <v>15</v>
      </c>
      <c r="B1172" s="77">
        <v>3001</v>
      </c>
      <c r="C1172" s="77" t="s">
        <v>1237</v>
      </c>
      <c r="D1172" s="77">
        <v>15450</v>
      </c>
      <c r="E1172" s="77">
        <v>7905</v>
      </c>
      <c r="F1172" s="77">
        <v>2500</v>
      </c>
      <c r="G1172" s="1">
        <f t="shared" si="54"/>
        <v>0.51165048543689318</v>
      </c>
      <c r="H1172" s="1">
        <f t="shared" si="55"/>
        <v>9.3420000000000005</v>
      </c>
      <c r="I1172" s="77">
        <v>1.0214212540846199</v>
      </c>
      <c r="J1172" s="1">
        <f t="shared" si="56"/>
        <v>15780.958375607377</v>
      </c>
    </row>
    <row r="1173" spans="1:10">
      <c r="A1173" s="77">
        <v>15</v>
      </c>
      <c r="B1173" s="77">
        <v>3002</v>
      </c>
      <c r="C1173" s="77" t="s">
        <v>1238</v>
      </c>
      <c r="D1173" s="77">
        <v>983</v>
      </c>
      <c r="E1173" s="77">
        <v>236</v>
      </c>
      <c r="F1173" s="77">
        <v>2235</v>
      </c>
      <c r="G1173" s="1">
        <f t="shared" si="54"/>
        <v>0.24008138351983724</v>
      </c>
      <c r="H1173" s="1">
        <f t="shared" si="55"/>
        <v>0.54541387024608501</v>
      </c>
      <c r="I1173" s="77">
        <v>-0.366766869436363</v>
      </c>
      <c r="J1173" s="1">
        <f t="shared" si="56"/>
        <v>-360.53183265594481</v>
      </c>
    </row>
    <row r="1174" spans="1:10">
      <c r="A1174" s="77">
        <v>15</v>
      </c>
      <c r="B1174" s="77">
        <v>3003</v>
      </c>
      <c r="C1174" s="77" t="s">
        <v>1239</v>
      </c>
      <c r="D1174" s="77">
        <v>478</v>
      </c>
      <c r="E1174" s="77">
        <v>76</v>
      </c>
      <c r="F1174" s="77">
        <v>521</v>
      </c>
      <c r="G1174" s="1">
        <f t="shared" si="54"/>
        <v>0.15899581589958159</v>
      </c>
      <c r="H1174" s="1">
        <f t="shared" si="55"/>
        <v>1.0633397312859885</v>
      </c>
      <c r="I1174" s="77">
        <v>-0.48009599793858698</v>
      </c>
      <c r="J1174" s="1">
        <f t="shared" si="56"/>
        <v>-229.48588701464459</v>
      </c>
    </row>
    <row r="1175" spans="1:10">
      <c r="A1175" s="77">
        <v>15</v>
      </c>
      <c r="B1175" s="77">
        <v>3004</v>
      </c>
      <c r="C1175" s="77" t="s">
        <v>1240</v>
      </c>
      <c r="D1175" s="77">
        <v>1466</v>
      </c>
      <c r="E1175" s="77">
        <v>243</v>
      </c>
      <c r="F1175" s="77">
        <v>1737</v>
      </c>
      <c r="G1175" s="1">
        <f t="shared" si="54"/>
        <v>0.16575716234652116</v>
      </c>
      <c r="H1175" s="1">
        <f t="shared" si="55"/>
        <v>0.98388025331030515</v>
      </c>
      <c r="I1175" s="77">
        <v>-0.431399665493025</v>
      </c>
      <c r="J1175" s="1">
        <f t="shared" si="56"/>
        <v>-632.43190961277469</v>
      </c>
    </row>
    <row r="1176" spans="1:10">
      <c r="A1176" s="77">
        <v>15</v>
      </c>
      <c r="B1176" s="77">
        <v>3005</v>
      </c>
      <c r="C1176" s="77" t="s">
        <v>1241</v>
      </c>
      <c r="D1176" s="77">
        <v>1346</v>
      </c>
      <c r="E1176" s="77">
        <v>298</v>
      </c>
      <c r="F1176" s="77">
        <v>927</v>
      </c>
      <c r="G1176" s="1">
        <f t="shared" si="54"/>
        <v>0.2213967310549777</v>
      </c>
      <c r="H1176" s="1">
        <f t="shared" si="55"/>
        <v>1.7734627831715211</v>
      </c>
      <c r="I1176" s="77">
        <v>-0.32405250819244102</v>
      </c>
      <c r="J1176" s="1">
        <f t="shared" si="56"/>
        <v>-436.17467602702561</v>
      </c>
    </row>
    <row r="1177" spans="1:10">
      <c r="A1177" s="77">
        <v>15</v>
      </c>
      <c r="B1177" s="77">
        <v>3006</v>
      </c>
      <c r="C1177" s="77" t="s">
        <v>1242</v>
      </c>
      <c r="D1177" s="77">
        <v>2259</v>
      </c>
      <c r="E1177" s="77">
        <v>789</v>
      </c>
      <c r="F1177" s="77">
        <v>4745</v>
      </c>
      <c r="G1177" s="1">
        <f t="shared" si="54"/>
        <v>0.34926958831341304</v>
      </c>
      <c r="H1177" s="1">
        <f t="shared" si="55"/>
        <v>0.64236037934668067</v>
      </c>
      <c r="I1177" s="77">
        <v>-0.15394719092862899</v>
      </c>
      <c r="J1177" s="1">
        <f t="shared" si="56"/>
        <v>-347.7667043077729</v>
      </c>
    </row>
    <row r="1178" spans="1:10">
      <c r="A1178" s="77">
        <v>15</v>
      </c>
      <c r="B1178" s="77">
        <v>3007</v>
      </c>
      <c r="C1178" s="77" t="s">
        <v>1243</v>
      </c>
      <c r="D1178" s="77">
        <v>1750</v>
      </c>
      <c r="E1178" s="77">
        <v>549</v>
      </c>
      <c r="F1178" s="77">
        <v>662</v>
      </c>
      <c r="G1178" s="1">
        <f t="shared" si="54"/>
        <v>0.31371428571428572</v>
      </c>
      <c r="H1178" s="1">
        <f t="shared" si="55"/>
        <v>3.4728096676737161</v>
      </c>
      <c r="I1178" s="77">
        <v>-0.10301110464791</v>
      </c>
      <c r="J1178" s="1">
        <f t="shared" si="56"/>
        <v>-180.26943313384248</v>
      </c>
    </row>
    <row r="1179" spans="1:10">
      <c r="A1179" s="77">
        <v>15</v>
      </c>
      <c r="B1179" s="77">
        <v>3021</v>
      </c>
      <c r="C1179" s="77" t="s">
        <v>1244</v>
      </c>
      <c r="D1179" s="77">
        <v>1640</v>
      </c>
      <c r="E1179" s="77">
        <v>668</v>
      </c>
      <c r="F1179" s="77">
        <v>554</v>
      </c>
      <c r="G1179" s="1">
        <f t="shared" si="54"/>
        <v>0.40731707317073168</v>
      </c>
      <c r="H1179" s="1">
        <f t="shared" si="55"/>
        <v>4.1660649819494582</v>
      </c>
      <c r="I1179" s="77">
        <v>5.3969557976218302E-2</v>
      </c>
      <c r="J1179" s="1">
        <f t="shared" si="56"/>
        <v>88.510075080998021</v>
      </c>
    </row>
    <row r="1180" spans="1:10">
      <c r="A1180" s="77">
        <v>15</v>
      </c>
      <c r="B1180" s="77">
        <v>3022</v>
      </c>
      <c r="C1180" s="77" t="s">
        <v>1245</v>
      </c>
      <c r="D1180" s="77">
        <v>2963</v>
      </c>
      <c r="E1180" s="77">
        <v>967</v>
      </c>
      <c r="F1180" s="77">
        <v>2110</v>
      </c>
      <c r="G1180" s="1">
        <f t="shared" si="54"/>
        <v>0.32635842051974351</v>
      </c>
      <c r="H1180" s="1">
        <f t="shared" si="55"/>
        <v>1.8625592417061612</v>
      </c>
      <c r="I1180" s="77">
        <v>-0.10280072460284501</v>
      </c>
      <c r="J1180" s="1">
        <f t="shared" si="56"/>
        <v>-304.59854699822978</v>
      </c>
    </row>
    <row r="1181" spans="1:10">
      <c r="A1181" s="77">
        <v>15</v>
      </c>
      <c r="B1181" s="77">
        <v>3023</v>
      </c>
      <c r="C1181" s="77" t="s">
        <v>1246</v>
      </c>
      <c r="D1181" s="77">
        <v>3984</v>
      </c>
      <c r="E1181" s="77">
        <v>876</v>
      </c>
      <c r="F1181" s="77">
        <v>817</v>
      </c>
      <c r="G1181" s="1">
        <f t="shared" si="54"/>
        <v>0.21987951807228914</v>
      </c>
      <c r="H1181" s="1">
        <f t="shared" si="55"/>
        <v>5.9485924112607096</v>
      </c>
      <c r="I1181" s="77">
        <v>-3.1050409747573001E-2</v>
      </c>
      <c r="J1181" s="1">
        <f t="shared" si="56"/>
        <v>-123.70483243433084</v>
      </c>
    </row>
    <row r="1182" spans="1:10">
      <c r="A1182" s="77">
        <v>15</v>
      </c>
      <c r="B1182" s="77">
        <v>3024</v>
      </c>
      <c r="C1182" s="77" t="s">
        <v>1247</v>
      </c>
      <c r="D1182" s="77">
        <v>5757</v>
      </c>
      <c r="E1182" s="77">
        <v>2281</v>
      </c>
      <c r="F1182" s="77">
        <v>1519</v>
      </c>
      <c r="G1182" s="1">
        <f t="shared" si="54"/>
        <v>0.39621330554108042</v>
      </c>
      <c r="H1182" s="1">
        <f t="shared" si="55"/>
        <v>5.2916392363396971</v>
      </c>
      <c r="I1182" s="77">
        <v>0.26490423588247702</v>
      </c>
      <c r="J1182" s="1">
        <f t="shared" si="56"/>
        <v>1525.0536859754202</v>
      </c>
    </row>
    <row r="1183" spans="1:10">
      <c r="A1183" s="77">
        <v>15</v>
      </c>
      <c r="B1183" s="77">
        <v>3025</v>
      </c>
      <c r="C1183" s="77" t="s">
        <v>1248</v>
      </c>
      <c r="D1183" s="77">
        <v>1680</v>
      </c>
      <c r="E1183" s="77">
        <v>824</v>
      </c>
      <c r="F1183" s="77">
        <v>998</v>
      </c>
      <c r="G1183" s="1">
        <f t="shared" si="54"/>
        <v>0.49047619047619045</v>
      </c>
      <c r="H1183" s="1">
        <f t="shared" si="55"/>
        <v>2.5090180360721441</v>
      </c>
      <c r="I1183" s="77">
        <v>0.100684869880746</v>
      </c>
      <c r="J1183" s="1">
        <f t="shared" si="56"/>
        <v>169.15058139965328</v>
      </c>
    </row>
    <row r="1184" spans="1:10">
      <c r="A1184" s="77">
        <v>15</v>
      </c>
      <c r="B1184" s="77">
        <v>3031</v>
      </c>
      <c r="C1184" s="77" t="s">
        <v>1249</v>
      </c>
      <c r="D1184" s="77">
        <v>1011</v>
      </c>
      <c r="E1184" s="77">
        <v>231</v>
      </c>
      <c r="F1184" s="77">
        <v>422</v>
      </c>
      <c r="G1184" s="1">
        <f t="shared" si="54"/>
        <v>0.228486646884273</v>
      </c>
      <c r="H1184" s="1">
        <f t="shared" si="55"/>
        <v>2.9431279620853079</v>
      </c>
      <c r="I1184" s="77">
        <v>-0.277751799492445</v>
      </c>
      <c r="J1184" s="1">
        <f t="shared" si="56"/>
        <v>-280.80706928686192</v>
      </c>
    </row>
    <row r="1185" spans="1:10">
      <c r="A1185" s="77">
        <v>15</v>
      </c>
      <c r="B1185" s="77">
        <v>3032</v>
      </c>
      <c r="C1185" s="77" t="s">
        <v>1250</v>
      </c>
      <c r="D1185" s="77">
        <v>4080</v>
      </c>
      <c r="E1185" s="77">
        <v>2361</v>
      </c>
      <c r="F1185" s="77">
        <v>750</v>
      </c>
      <c r="G1185" s="1">
        <f t="shared" si="54"/>
        <v>0.57867647058823535</v>
      </c>
      <c r="H1185" s="1">
        <f t="shared" si="55"/>
        <v>8.5879999999999992</v>
      </c>
      <c r="I1185" s="77">
        <v>0.59224549926512604</v>
      </c>
      <c r="J1185" s="1">
        <f t="shared" si="56"/>
        <v>2416.3616370017144</v>
      </c>
    </row>
    <row r="1186" spans="1:10">
      <c r="A1186" s="77">
        <v>15</v>
      </c>
      <c r="B1186" s="77">
        <v>3033</v>
      </c>
      <c r="C1186" s="77" t="s">
        <v>1251</v>
      </c>
      <c r="D1186" s="77">
        <v>1237</v>
      </c>
      <c r="E1186" s="77">
        <v>283</v>
      </c>
      <c r="F1186" s="77">
        <v>227</v>
      </c>
      <c r="G1186" s="1">
        <f t="shared" si="54"/>
        <v>0.22877930476960387</v>
      </c>
      <c r="H1186" s="1">
        <f t="shared" si="55"/>
        <v>6.6960352422907485</v>
      </c>
      <c r="I1186" s="77">
        <v>-0.104631470632763</v>
      </c>
      <c r="J1186" s="1">
        <f t="shared" si="56"/>
        <v>-129.42912917272784</v>
      </c>
    </row>
    <row r="1187" spans="1:10">
      <c r="A1187" s="77">
        <v>15</v>
      </c>
      <c r="B1187" s="77">
        <v>3034</v>
      </c>
      <c r="C1187" s="77" t="s">
        <v>1252</v>
      </c>
      <c r="D1187" s="77">
        <v>1670</v>
      </c>
      <c r="E1187" s="77">
        <v>449</v>
      </c>
      <c r="F1187" s="77">
        <v>671</v>
      </c>
      <c r="G1187" s="1">
        <f t="shared" si="54"/>
        <v>0.2688622754491018</v>
      </c>
      <c r="H1187" s="1">
        <f t="shared" si="55"/>
        <v>3.1579731743666168</v>
      </c>
      <c r="I1187" s="77">
        <v>-0.18320589685229499</v>
      </c>
      <c r="J1187" s="1">
        <f t="shared" si="56"/>
        <v>-305.95384774333263</v>
      </c>
    </row>
    <row r="1188" spans="1:10">
      <c r="A1188" s="77">
        <v>15</v>
      </c>
      <c r="B1188" s="77">
        <v>3035</v>
      </c>
      <c r="C1188" s="77" t="s">
        <v>1253</v>
      </c>
      <c r="D1188" s="77">
        <v>678</v>
      </c>
      <c r="E1188" s="77">
        <v>152</v>
      </c>
      <c r="F1188" s="77">
        <v>493</v>
      </c>
      <c r="G1188" s="1">
        <f t="shared" si="54"/>
        <v>0.22418879056047197</v>
      </c>
      <c r="H1188" s="1">
        <f t="shared" si="55"/>
        <v>1.6835699797160244</v>
      </c>
      <c r="I1188" s="77">
        <v>-0.35285805062299402</v>
      </c>
      <c r="J1188" s="1">
        <f t="shared" si="56"/>
        <v>-239.23775832238994</v>
      </c>
    </row>
    <row r="1189" spans="1:10">
      <c r="A1189" s="77">
        <v>15</v>
      </c>
      <c r="B1189" s="77">
        <v>3036</v>
      </c>
      <c r="C1189" s="77" t="s">
        <v>1254</v>
      </c>
      <c r="D1189" s="77">
        <v>854</v>
      </c>
      <c r="E1189" s="77">
        <v>232</v>
      </c>
      <c r="F1189" s="77">
        <v>682</v>
      </c>
      <c r="G1189" s="1">
        <f t="shared" si="54"/>
        <v>0.27166276346604218</v>
      </c>
      <c r="H1189" s="1">
        <f t="shared" si="55"/>
        <v>1.5923753665689149</v>
      </c>
      <c r="I1189" s="77">
        <v>-0.28246350580153401</v>
      </c>
      <c r="J1189" s="1">
        <f t="shared" si="56"/>
        <v>-241.22383395451004</v>
      </c>
    </row>
    <row r="1190" spans="1:10">
      <c r="A1190" s="77">
        <v>15</v>
      </c>
      <c r="B1190" s="77">
        <v>3037</v>
      </c>
      <c r="C1190" s="77" t="s">
        <v>1255</v>
      </c>
      <c r="D1190" s="77">
        <v>2051</v>
      </c>
      <c r="E1190" s="77">
        <v>1066</v>
      </c>
      <c r="F1190" s="77">
        <v>700</v>
      </c>
      <c r="G1190" s="1">
        <f t="shared" si="54"/>
        <v>0.51974646513895661</v>
      </c>
      <c r="H1190" s="1">
        <f t="shared" si="55"/>
        <v>4.4528571428571428</v>
      </c>
      <c r="I1190" s="77">
        <v>0.24225999078702701</v>
      </c>
      <c r="J1190" s="1">
        <f t="shared" si="56"/>
        <v>496.87524110419241</v>
      </c>
    </row>
    <row r="1191" spans="1:10">
      <c r="A1191" s="77">
        <v>15</v>
      </c>
      <c r="B1191" s="77">
        <v>3038</v>
      </c>
      <c r="C1191" s="77" t="s">
        <v>1256</v>
      </c>
      <c r="D1191" s="77">
        <v>1717</v>
      </c>
      <c r="E1191" s="77">
        <v>611</v>
      </c>
      <c r="F1191" s="77">
        <v>695</v>
      </c>
      <c r="G1191" s="1">
        <f t="shared" si="54"/>
        <v>0.35585323238206173</v>
      </c>
      <c r="H1191" s="1">
        <f t="shared" si="55"/>
        <v>3.349640287769784</v>
      </c>
      <c r="I1191" s="77">
        <v>-5.0526860239569198E-2</v>
      </c>
      <c r="J1191" s="1">
        <f t="shared" si="56"/>
        <v>-86.754619031340312</v>
      </c>
    </row>
    <row r="1192" spans="1:10">
      <c r="A1192" s="77">
        <v>16</v>
      </c>
      <c r="B1192" s="77">
        <v>3101</v>
      </c>
      <c r="C1192" s="77" t="s">
        <v>1257</v>
      </c>
      <c r="D1192" s="77">
        <v>5787</v>
      </c>
      <c r="E1192" s="77">
        <v>3869</v>
      </c>
      <c r="F1192" s="77">
        <v>1674</v>
      </c>
      <c r="G1192" s="1">
        <f t="shared" si="54"/>
        <v>0.66856747883186451</v>
      </c>
      <c r="H1192" s="1">
        <f t="shared" si="55"/>
        <v>5.7682198327359622</v>
      </c>
      <c r="I1192" s="77">
        <v>0.66988203236593802</v>
      </c>
      <c r="J1192" s="1">
        <f t="shared" si="56"/>
        <v>3876.6073213016834</v>
      </c>
    </row>
    <row r="1193" spans="1:10">
      <c r="A1193" s="77">
        <v>16</v>
      </c>
      <c r="B1193" s="77">
        <v>3102</v>
      </c>
      <c r="C1193" s="77" t="s">
        <v>1258</v>
      </c>
      <c r="D1193" s="77">
        <v>1451</v>
      </c>
      <c r="E1193" s="77">
        <v>359</v>
      </c>
      <c r="F1193" s="77">
        <v>2437</v>
      </c>
      <c r="G1193" s="1">
        <f t="shared" si="54"/>
        <v>0.24741557546519641</v>
      </c>
      <c r="H1193" s="1">
        <f t="shared" si="55"/>
        <v>0.74271645465736558</v>
      </c>
      <c r="I1193" s="77">
        <v>-0.32768905378129798</v>
      </c>
      <c r="J1193" s="1">
        <f t="shared" si="56"/>
        <v>-475.47681703666336</v>
      </c>
    </row>
    <row r="1194" spans="1:10">
      <c r="A1194" s="77">
        <v>16</v>
      </c>
      <c r="B1194" s="77">
        <v>3103</v>
      </c>
      <c r="C1194" s="77" t="s">
        <v>1259</v>
      </c>
      <c r="D1194" s="77">
        <v>3200</v>
      </c>
      <c r="E1194" s="77">
        <v>549</v>
      </c>
      <c r="F1194" s="77">
        <v>3717</v>
      </c>
      <c r="G1194" s="1">
        <f t="shared" si="54"/>
        <v>0.17156250000000001</v>
      </c>
      <c r="H1194" s="1">
        <f t="shared" si="55"/>
        <v>1.0086090933548562</v>
      </c>
      <c r="I1194" s="77">
        <v>-0.34732896819889397</v>
      </c>
      <c r="J1194" s="1">
        <f t="shared" si="56"/>
        <v>-1111.4526982364607</v>
      </c>
    </row>
    <row r="1195" spans="1:10">
      <c r="A1195" s="77">
        <v>16</v>
      </c>
      <c r="B1195" s="77">
        <v>3104</v>
      </c>
      <c r="C1195" s="77" t="s">
        <v>1260</v>
      </c>
      <c r="D1195" s="77">
        <v>1140</v>
      </c>
      <c r="E1195" s="77">
        <v>116</v>
      </c>
      <c r="F1195" s="77">
        <v>1780</v>
      </c>
      <c r="G1195" s="1">
        <f t="shared" si="54"/>
        <v>0.10175438596491228</v>
      </c>
      <c r="H1195" s="1">
        <f t="shared" si="55"/>
        <v>0.70561797752808986</v>
      </c>
      <c r="I1195" s="77">
        <v>-0.54755302243347204</v>
      </c>
      <c r="J1195" s="1">
        <f t="shared" si="56"/>
        <v>-624.21044557415814</v>
      </c>
    </row>
    <row r="1196" spans="1:10">
      <c r="A1196" s="77">
        <v>16</v>
      </c>
      <c r="B1196" s="77">
        <v>3105</v>
      </c>
      <c r="C1196" s="77" t="s">
        <v>1261</v>
      </c>
      <c r="D1196" s="77">
        <v>2077</v>
      </c>
      <c r="E1196" s="77">
        <v>704</v>
      </c>
      <c r="F1196" s="77">
        <v>4732</v>
      </c>
      <c r="G1196" s="1">
        <f t="shared" si="54"/>
        <v>0.33895040924410208</v>
      </c>
      <c r="H1196" s="1">
        <f t="shared" si="55"/>
        <v>0.58770076077768385</v>
      </c>
      <c r="I1196" s="77">
        <v>-0.17868607465328401</v>
      </c>
      <c r="J1196" s="1">
        <f t="shared" si="56"/>
        <v>-371.13097705487087</v>
      </c>
    </row>
    <row r="1197" spans="1:10">
      <c r="A1197" s="77">
        <v>16</v>
      </c>
      <c r="B1197" s="77">
        <v>3111</v>
      </c>
      <c r="C1197" s="77" t="s">
        <v>1262</v>
      </c>
      <c r="D1197" s="77">
        <v>1894</v>
      </c>
      <c r="E1197" s="77">
        <v>509</v>
      </c>
      <c r="F1197" s="77">
        <v>1465</v>
      </c>
      <c r="G1197" s="1">
        <f t="shared" si="54"/>
        <v>0.26874340021119325</v>
      </c>
      <c r="H1197" s="1">
        <f t="shared" si="55"/>
        <v>1.6402730375426622</v>
      </c>
      <c r="I1197" s="77">
        <v>-0.239606237710589</v>
      </c>
      <c r="J1197" s="1">
        <f t="shared" si="56"/>
        <v>-453.81421422385557</v>
      </c>
    </row>
    <row r="1198" spans="1:10">
      <c r="A1198" s="77">
        <v>17</v>
      </c>
      <c r="B1198" s="77">
        <v>3201</v>
      </c>
      <c r="C1198" s="77" t="s">
        <v>1263</v>
      </c>
      <c r="D1198" s="77">
        <v>1183</v>
      </c>
      <c r="E1198" s="77">
        <v>166</v>
      </c>
      <c r="F1198" s="77">
        <v>898</v>
      </c>
      <c r="G1198" s="1">
        <f t="shared" si="54"/>
        <v>0.14032121724429417</v>
      </c>
      <c r="H1198" s="1">
        <f t="shared" si="55"/>
        <v>1.5022271714922049</v>
      </c>
      <c r="I1198" s="77">
        <v>-0.45687424696860801</v>
      </c>
      <c r="J1198" s="1">
        <f t="shared" si="56"/>
        <v>-540.48223416386327</v>
      </c>
    </row>
    <row r="1199" spans="1:10">
      <c r="A1199" s="77">
        <v>17</v>
      </c>
      <c r="B1199" s="77">
        <v>3202</v>
      </c>
      <c r="C1199" s="77" t="s">
        <v>1264</v>
      </c>
      <c r="D1199" s="77">
        <v>1106</v>
      </c>
      <c r="E1199" s="77">
        <v>280</v>
      </c>
      <c r="F1199" s="77">
        <v>1033</v>
      </c>
      <c r="G1199" s="1">
        <f t="shared" si="54"/>
        <v>0.25316455696202533</v>
      </c>
      <c r="H1199" s="1">
        <f t="shared" si="55"/>
        <v>1.3417231364956437</v>
      </c>
      <c r="I1199" s="77">
        <v>-0.30848418484975498</v>
      </c>
      <c r="J1199" s="1">
        <f t="shared" si="56"/>
        <v>-341.183508443829</v>
      </c>
    </row>
    <row r="1200" spans="1:10">
      <c r="A1200" s="77">
        <v>17</v>
      </c>
      <c r="B1200" s="77">
        <v>3203</v>
      </c>
      <c r="C1200" s="77" t="s">
        <v>67</v>
      </c>
      <c r="D1200" s="77">
        <v>72040</v>
      </c>
      <c r="E1200" s="77">
        <v>66074</v>
      </c>
      <c r="F1200" s="77">
        <v>3866</v>
      </c>
      <c r="G1200" s="1">
        <f t="shared" si="54"/>
        <v>0.91718489727928931</v>
      </c>
      <c r="H1200" s="1">
        <f t="shared" si="55"/>
        <v>35.725297465080189</v>
      </c>
      <c r="I1200" s="77">
        <v>5.1795097247252597</v>
      </c>
      <c r="J1200" s="1">
        <f t="shared" si="56"/>
        <v>373131.88056920771</v>
      </c>
    </row>
    <row r="1201" spans="1:10">
      <c r="A1201" s="77">
        <v>17</v>
      </c>
      <c r="B1201" s="77">
        <v>3204</v>
      </c>
      <c r="C1201" s="77" t="s">
        <v>1265</v>
      </c>
      <c r="D1201" s="77">
        <v>8986</v>
      </c>
      <c r="E1201" s="77">
        <v>3113</v>
      </c>
      <c r="F1201" s="77">
        <v>1211</v>
      </c>
      <c r="G1201" s="1">
        <f t="shared" si="54"/>
        <v>0.34642777654128643</v>
      </c>
      <c r="H1201" s="1">
        <f t="shared" si="55"/>
        <v>9.9909165978530137</v>
      </c>
      <c r="I1201" s="77">
        <v>0.53829511242457895</v>
      </c>
      <c r="J1201" s="1">
        <f t="shared" si="56"/>
        <v>4837.1198802472663</v>
      </c>
    </row>
    <row r="1202" spans="1:10">
      <c r="A1202" s="77">
        <v>17</v>
      </c>
      <c r="B1202" s="77">
        <v>3211</v>
      </c>
      <c r="C1202" s="77" t="s">
        <v>1266</v>
      </c>
      <c r="D1202" s="77">
        <v>869</v>
      </c>
      <c r="E1202" s="77">
        <v>107</v>
      </c>
      <c r="F1202" s="77">
        <v>376</v>
      </c>
      <c r="G1202" s="1">
        <f t="shared" si="54"/>
        <v>0.12313003452243959</v>
      </c>
      <c r="H1202" s="1">
        <f t="shared" si="55"/>
        <v>2.5957446808510638</v>
      </c>
      <c r="I1202" s="77">
        <v>-0.44711819522266699</v>
      </c>
      <c r="J1202" s="1">
        <f t="shared" si="56"/>
        <v>-388.54571164849762</v>
      </c>
    </row>
    <row r="1203" spans="1:10">
      <c r="A1203" s="77">
        <v>17</v>
      </c>
      <c r="B1203" s="77">
        <v>3212</v>
      </c>
      <c r="C1203" s="77" t="s">
        <v>1267</v>
      </c>
      <c r="D1203" s="77">
        <v>2195</v>
      </c>
      <c r="E1203" s="77">
        <v>262</v>
      </c>
      <c r="F1203" s="77">
        <v>884</v>
      </c>
      <c r="G1203" s="1">
        <f t="shared" si="54"/>
        <v>0.1193621867881549</v>
      </c>
      <c r="H1203" s="1">
        <f t="shared" si="55"/>
        <v>2.7794117647058822</v>
      </c>
      <c r="I1203" s="77">
        <v>-0.38721606327771402</v>
      </c>
      <c r="J1203" s="1">
        <f t="shared" si="56"/>
        <v>-849.93925889458228</v>
      </c>
    </row>
    <row r="1204" spans="1:10">
      <c r="A1204" s="77">
        <v>17</v>
      </c>
      <c r="B1204" s="77">
        <v>3213</v>
      </c>
      <c r="C1204" s="77" t="s">
        <v>1268</v>
      </c>
      <c r="D1204" s="77">
        <v>9054</v>
      </c>
      <c r="E1204" s="77">
        <v>3993</v>
      </c>
      <c r="F1204" s="77">
        <v>463</v>
      </c>
      <c r="G1204" s="1">
        <f t="shared" si="54"/>
        <v>0.44102054340622932</v>
      </c>
      <c r="H1204" s="1">
        <f t="shared" si="55"/>
        <v>28.179265658747301</v>
      </c>
      <c r="I1204" s="77">
        <v>1.4640062384715</v>
      </c>
      <c r="J1204" s="1">
        <f t="shared" si="56"/>
        <v>13255.112483120962</v>
      </c>
    </row>
    <row r="1205" spans="1:10">
      <c r="A1205" s="77">
        <v>17</v>
      </c>
      <c r="B1205" s="77">
        <v>3214</v>
      </c>
      <c r="C1205" s="77" t="s">
        <v>1269</v>
      </c>
      <c r="D1205" s="77">
        <v>3416</v>
      </c>
      <c r="E1205" s="77">
        <v>1008</v>
      </c>
      <c r="F1205" s="77">
        <v>981</v>
      </c>
      <c r="G1205" s="1">
        <f t="shared" si="54"/>
        <v>0.29508196721311475</v>
      </c>
      <c r="H1205" s="1">
        <f t="shared" si="55"/>
        <v>4.5096839959225283</v>
      </c>
      <c r="I1205" s="77">
        <v>-1.2291244526557801E-2</v>
      </c>
      <c r="J1205" s="1">
        <f t="shared" si="56"/>
        <v>-41.986891302721446</v>
      </c>
    </row>
    <row r="1206" spans="1:10">
      <c r="A1206" s="77">
        <v>17</v>
      </c>
      <c r="B1206" s="77">
        <v>3215</v>
      </c>
      <c r="C1206" s="77" t="s">
        <v>1270</v>
      </c>
      <c r="D1206" s="77">
        <v>8743</v>
      </c>
      <c r="E1206" s="77">
        <v>4826</v>
      </c>
      <c r="F1206" s="77">
        <v>176</v>
      </c>
      <c r="G1206" s="1">
        <f t="shared" si="54"/>
        <v>0.55198444469861607</v>
      </c>
      <c r="H1206" s="1">
        <f t="shared" si="55"/>
        <v>77.096590909090907</v>
      </c>
      <c r="I1206" s="77">
        <v>3.73066885282226</v>
      </c>
      <c r="J1206" s="1">
        <f t="shared" si="56"/>
        <v>32617.237780225019</v>
      </c>
    </row>
    <row r="1207" spans="1:10">
      <c r="A1207" s="77">
        <v>17</v>
      </c>
      <c r="B1207" s="77">
        <v>3216</v>
      </c>
      <c r="C1207" s="77" t="s">
        <v>1271</v>
      </c>
      <c r="D1207" s="77">
        <v>6756</v>
      </c>
      <c r="E1207" s="77">
        <v>1358</v>
      </c>
      <c r="F1207" s="77">
        <v>711</v>
      </c>
      <c r="G1207" s="1">
        <f t="shared" si="54"/>
        <v>0.20100651272942568</v>
      </c>
      <c r="H1207" s="1">
        <f t="shared" si="55"/>
        <v>11.412095639943741</v>
      </c>
      <c r="I1207" s="77">
        <v>0.29927124412549</v>
      </c>
      <c r="J1207" s="1">
        <f t="shared" si="56"/>
        <v>2021.8765253118104</v>
      </c>
    </row>
    <row r="1208" spans="1:10">
      <c r="A1208" s="77">
        <v>17</v>
      </c>
      <c r="B1208" s="77">
        <v>3217</v>
      </c>
      <c r="C1208" s="77" t="s">
        <v>1272</v>
      </c>
      <c r="D1208" s="77">
        <v>3295</v>
      </c>
      <c r="E1208" s="77">
        <v>1840</v>
      </c>
      <c r="F1208" s="77">
        <v>442</v>
      </c>
      <c r="G1208" s="1">
        <f t="shared" si="54"/>
        <v>0.55842185128983313</v>
      </c>
      <c r="H1208" s="1">
        <f t="shared" si="55"/>
        <v>11.617647058823529</v>
      </c>
      <c r="I1208" s="77">
        <v>0.66143588272744802</v>
      </c>
      <c r="J1208" s="1">
        <f t="shared" si="56"/>
        <v>2179.4312335869413</v>
      </c>
    </row>
    <row r="1209" spans="1:10">
      <c r="A1209" s="77">
        <v>17</v>
      </c>
      <c r="B1209" s="77">
        <v>3218</v>
      </c>
      <c r="C1209" s="77" t="s">
        <v>1273</v>
      </c>
      <c r="D1209" s="77">
        <v>1191</v>
      </c>
      <c r="E1209" s="77">
        <v>647</v>
      </c>
      <c r="F1209" s="77">
        <v>195</v>
      </c>
      <c r="G1209" s="1">
        <f t="shared" si="54"/>
        <v>0.54324097397145255</v>
      </c>
      <c r="H1209" s="1">
        <f t="shared" si="55"/>
        <v>9.4256410256410259</v>
      </c>
      <c r="I1209" s="77">
        <v>0.45410763190449199</v>
      </c>
      <c r="J1209" s="1">
        <f t="shared" si="56"/>
        <v>540.84218959825</v>
      </c>
    </row>
    <row r="1210" spans="1:10">
      <c r="A1210" s="77">
        <v>17</v>
      </c>
      <c r="B1210" s="77">
        <v>3219</v>
      </c>
      <c r="C1210" s="77" t="s">
        <v>1274</v>
      </c>
      <c r="D1210" s="77">
        <v>1011</v>
      </c>
      <c r="E1210" s="77">
        <v>170</v>
      </c>
      <c r="F1210" s="77">
        <v>697</v>
      </c>
      <c r="G1210" s="1">
        <f t="shared" si="54"/>
        <v>0.16815034619188921</v>
      </c>
      <c r="H1210" s="1">
        <f t="shared" si="55"/>
        <v>1.6944045911047345</v>
      </c>
      <c r="I1210" s="77">
        <v>-0.41681877488068703</v>
      </c>
      <c r="J1210" s="1">
        <f t="shared" si="56"/>
        <v>-421.40378140437457</v>
      </c>
    </row>
    <row r="1211" spans="1:10">
      <c r="A1211" s="77">
        <v>17</v>
      </c>
      <c r="B1211" s="77">
        <v>3231</v>
      </c>
      <c r="C1211" s="77" t="s">
        <v>1275</v>
      </c>
      <c r="D1211" s="77">
        <v>6757</v>
      </c>
      <c r="E1211" s="77">
        <v>4648</v>
      </c>
      <c r="F1211" s="77">
        <v>443</v>
      </c>
      <c r="G1211" s="1">
        <f t="shared" si="54"/>
        <v>0.68787923634749149</v>
      </c>
      <c r="H1211" s="1">
        <f t="shared" si="55"/>
        <v>25.744920993227989</v>
      </c>
      <c r="I1211" s="77">
        <v>1.60631102582827</v>
      </c>
      <c r="J1211" s="1">
        <f t="shared" si="56"/>
        <v>10853.843601521621</v>
      </c>
    </row>
    <row r="1212" spans="1:10">
      <c r="A1212" s="77">
        <v>17</v>
      </c>
      <c r="B1212" s="77">
        <v>3232</v>
      </c>
      <c r="C1212" s="77" t="s">
        <v>1276</v>
      </c>
      <c r="D1212" s="77">
        <v>4247</v>
      </c>
      <c r="E1212" s="77">
        <v>3821</v>
      </c>
      <c r="F1212" s="77">
        <v>648</v>
      </c>
      <c r="G1212" s="1">
        <f t="shared" si="54"/>
        <v>0.89969390157758422</v>
      </c>
      <c r="H1212" s="1">
        <f t="shared" si="55"/>
        <v>12.450617283950617</v>
      </c>
      <c r="I1212" s="77">
        <v>1.2185923917110999</v>
      </c>
      <c r="J1212" s="1">
        <f t="shared" si="56"/>
        <v>5175.3618875970415</v>
      </c>
    </row>
    <row r="1213" spans="1:10">
      <c r="A1213" s="77">
        <v>17</v>
      </c>
      <c r="B1213" s="77">
        <v>3233</v>
      </c>
      <c r="C1213" s="77" t="s">
        <v>1277</v>
      </c>
      <c r="D1213" s="77">
        <v>3548</v>
      </c>
      <c r="E1213" s="77">
        <v>1654</v>
      </c>
      <c r="F1213" s="77">
        <v>555</v>
      </c>
      <c r="G1213" s="1">
        <f t="shared" si="54"/>
        <v>0.46617812852311163</v>
      </c>
      <c r="H1213" s="1">
        <f t="shared" si="55"/>
        <v>9.3729729729729723</v>
      </c>
      <c r="I1213" s="77">
        <v>0.44517340829222402</v>
      </c>
      <c r="J1213" s="1">
        <f t="shared" si="56"/>
        <v>1579.4752526208108</v>
      </c>
    </row>
    <row r="1214" spans="1:10">
      <c r="A1214" s="77">
        <v>17</v>
      </c>
      <c r="B1214" s="77">
        <v>3234</v>
      </c>
      <c r="C1214" s="77" t="s">
        <v>1278</v>
      </c>
      <c r="D1214" s="77">
        <v>5778</v>
      </c>
      <c r="E1214" s="77">
        <v>2771</v>
      </c>
      <c r="F1214" s="77">
        <v>1023</v>
      </c>
      <c r="G1214" s="1">
        <f t="shared" si="54"/>
        <v>0.47957770854967119</v>
      </c>
      <c r="H1214" s="1">
        <f t="shared" si="55"/>
        <v>8.3567937438905187</v>
      </c>
      <c r="I1214" s="77">
        <v>0.51613150362922999</v>
      </c>
      <c r="J1214" s="1">
        <f t="shared" si="56"/>
        <v>2982.2078279696907</v>
      </c>
    </row>
    <row r="1215" spans="1:10">
      <c r="A1215" s="77">
        <v>17</v>
      </c>
      <c r="B1215" s="77">
        <v>3235</v>
      </c>
      <c r="C1215" s="77" t="s">
        <v>1279</v>
      </c>
      <c r="D1215" s="77">
        <v>3282</v>
      </c>
      <c r="E1215" s="77">
        <v>1407</v>
      </c>
      <c r="F1215" s="77">
        <v>207</v>
      </c>
      <c r="G1215" s="1">
        <f t="shared" si="54"/>
        <v>0.42870201096892141</v>
      </c>
      <c r="H1215" s="1">
        <f t="shared" si="55"/>
        <v>22.652173913043477</v>
      </c>
      <c r="I1215" s="77">
        <v>0.957591886895097</v>
      </c>
      <c r="J1215" s="1">
        <f t="shared" si="56"/>
        <v>3142.8165727897085</v>
      </c>
    </row>
    <row r="1216" spans="1:10">
      <c r="A1216" s="77">
        <v>17</v>
      </c>
      <c r="B1216" s="77">
        <v>3236</v>
      </c>
      <c r="C1216" s="77" t="s">
        <v>1280</v>
      </c>
      <c r="D1216" s="77">
        <v>5464</v>
      </c>
      <c r="E1216" s="77">
        <v>3088</v>
      </c>
      <c r="F1216" s="77">
        <v>649</v>
      </c>
      <c r="G1216" s="1">
        <f t="shared" si="54"/>
        <v>0.56515373352855047</v>
      </c>
      <c r="H1216" s="1">
        <f t="shared" si="55"/>
        <v>13.177195685670261</v>
      </c>
      <c r="I1216" s="77">
        <v>0.83222616816275796</v>
      </c>
      <c r="J1216" s="1">
        <f t="shared" si="56"/>
        <v>4547.2837828413094</v>
      </c>
    </row>
    <row r="1217" spans="1:10">
      <c r="A1217" s="77">
        <v>17</v>
      </c>
      <c r="B1217" s="77">
        <v>3237</v>
      </c>
      <c r="C1217" s="77" t="s">
        <v>1281</v>
      </c>
      <c r="D1217" s="77">
        <v>6119</v>
      </c>
      <c r="E1217" s="77">
        <v>3378</v>
      </c>
      <c r="F1217" s="77">
        <v>893</v>
      </c>
      <c r="G1217" s="1">
        <f t="shared" si="54"/>
        <v>0.55205098872364766</v>
      </c>
      <c r="H1217" s="1">
        <f t="shared" si="55"/>
        <v>10.634938409854424</v>
      </c>
      <c r="I1217" s="77">
        <v>0.73168070951569797</v>
      </c>
      <c r="J1217" s="1">
        <f t="shared" si="56"/>
        <v>4477.1542615265562</v>
      </c>
    </row>
    <row r="1218" spans="1:10">
      <c r="A1218" s="77">
        <v>17</v>
      </c>
      <c r="B1218" s="77">
        <v>3238</v>
      </c>
      <c r="C1218" s="77" t="s">
        <v>1282</v>
      </c>
      <c r="D1218" s="77">
        <v>8482</v>
      </c>
      <c r="E1218" s="77">
        <v>3270</v>
      </c>
      <c r="F1218" s="77">
        <v>404</v>
      </c>
      <c r="G1218" s="1">
        <f t="shared" si="54"/>
        <v>0.38552228248054704</v>
      </c>
      <c r="H1218" s="1">
        <f t="shared" si="55"/>
        <v>29.089108910891088</v>
      </c>
      <c r="I1218" s="77">
        <v>1.40078445522632</v>
      </c>
      <c r="J1218" s="1">
        <f t="shared" si="56"/>
        <v>11881.453749229646</v>
      </c>
    </row>
    <row r="1219" spans="1:10">
      <c r="A1219" s="77">
        <v>17</v>
      </c>
      <c r="B1219" s="77">
        <v>3251</v>
      </c>
      <c r="C1219" s="77" t="s">
        <v>1283</v>
      </c>
      <c r="D1219" s="77">
        <v>10777</v>
      </c>
      <c r="E1219" s="77">
        <v>6248</v>
      </c>
      <c r="F1219" s="77">
        <v>3839</v>
      </c>
      <c r="G1219" s="1">
        <f t="shared" si="54"/>
        <v>0.57975317806439641</v>
      </c>
      <c r="H1219" s="1">
        <f t="shared" si="55"/>
        <v>4.434748632456369</v>
      </c>
      <c r="I1219" s="77">
        <v>0.70243986015131499</v>
      </c>
      <c r="J1219" s="1">
        <f t="shared" si="56"/>
        <v>7570.1943728507213</v>
      </c>
    </row>
    <row r="1220" spans="1:10">
      <c r="A1220" s="77">
        <v>17</v>
      </c>
      <c r="B1220" s="77">
        <v>3252</v>
      </c>
      <c r="C1220" s="77" t="s">
        <v>1284</v>
      </c>
      <c r="D1220" s="77">
        <v>1377</v>
      </c>
      <c r="E1220" s="77">
        <v>201</v>
      </c>
      <c r="F1220" s="77">
        <v>544</v>
      </c>
      <c r="G1220" s="1">
        <f t="shared" si="54"/>
        <v>0.14596949891067537</v>
      </c>
      <c r="H1220" s="1">
        <f t="shared" si="55"/>
        <v>2.9007352941176472</v>
      </c>
      <c r="I1220" s="77">
        <v>-0.37983438639103601</v>
      </c>
      <c r="J1220" s="1">
        <f t="shared" si="56"/>
        <v>-523.03195006045655</v>
      </c>
    </row>
    <row r="1221" spans="1:10">
      <c r="A1221" s="77">
        <v>17</v>
      </c>
      <c r="B1221" s="77">
        <v>3253</v>
      </c>
      <c r="C1221" s="77" t="s">
        <v>1285</v>
      </c>
      <c r="D1221" s="77">
        <v>1902</v>
      </c>
      <c r="E1221" s="77">
        <v>552</v>
      </c>
      <c r="F1221" s="77">
        <v>439</v>
      </c>
      <c r="G1221" s="1">
        <f t="shared" si="54"/>
        <v>0.29022082018927448</v>
      </c>
      <c r="H1221" s="1">
        <f t="shared" si="55"/>
        <v>5.5899772209567198</v>
      </c>
      <c r="I1221" s="77">
        <v>-3.7558483337634202E-2</v>
      </c>
      <c r="J1221" s="1">
        <f t="shared" si="56"/>
        <v>-71.436235308180258</v>
      </c>
    </row>
    <row r="1222" spans="1:10">
      <c r="A1222" s="77">
        <v>17</v>
      </c>
      <c r="B1222" s="77">
        <v>3254</v>
      </c>
      <c r="C1222" s="77" t="s">
        <v>1286</v>
      </c>
      <c r="D1222" s="77">
        <v>8033</v>
      </c>
      <c r="E1222" s="77">
        <v>3349</v>
      </c>
      <c r="F1222" s="77">
        <v>3312</v>
      </c>
      <c r="G1222" s="1">
        <f t="shared" si="54"/>
        <v>0.41690526577866299</v>
      </c>
      <c r="H1222" s="1">
        <f t="shared" si="55"/>
        <v>3.4365942028985508</v>
      </c>
      <c r="I1222" s="77">
        <v>0.31167772056461601</v>
      </c>
      <c r="J1222" s="1">
        <f t="shared" si="56"/>
        <v>2503.7071292955602</v>
      </c>
    </row>
    <row r="1223" spans="1:10">
      <c r="A1223" s="77">
        <v>17</v>
      </c>
      <c r="B1223" s="77">
        <v>3255</v>
      </c>
      <c r="C1223" s="77" t="s">
        <v>1287</v>
      </c>
      <c r="D1223" s="77">
        <v>4251</v>
      </c>
      <c r="E1223" s="77">
        <v>1225</v>
      </c>
      <c r="F1223" s="77">
        <v>427</v>
      </c>
      <c r="G1223" s="1">
        <f t="shared" si="54"/>
        <v>0.28816749000235237</v>
      </c>
      <c r="H1223" s="1">
        <f t="shared" si="55"/>
        <v>12.824355971896955</v>
      </c>
      <c r="I1223" s="77">
        <v>0.37505349701043</v>
      </c>
      <c r="J1223" s="1">
        <f t="shared" si="56"/>
        <v>1594.352415791338</v>
      </c>
    </row>
    <row r="1224" spans="1:10">
      <c r="A1224" s="77">
        <v>17</v>
      </c>
      <c r="B1224" s="77">
        <v>3256</v>
      </c>
      <c r="C1224" s="77" t="s">
        <v>1288</v>
      </c>
      <c r="D1224" s="77">
        <v>1991</v>
      </c>
      <c r="E1224" s="77">
        <v>1215</v>
      </c>
      <c r="F1224" s="77">
        <v>891</v>
      </c>
      <c r="G1224" s="1">
        <f t="shared" si="54"/>
        <v>0.61024610748367658</v>
      </c>
      <c r="H1224" s="1">
        <f t="shared" si="55"/>
        <v>3.5982042648709314</v>
      </c>
      <c r="I1224" s="77">
        <v>0.32982287898951601</v>
      </c>
      <c r="J1224" s="1">
        <f t="shared" si="56"/>
        <v>656.67735206812642</v>
      </c>
    </row>
    <row r="1225" spans="1:10">
      <c r="A1225" s="77">
        <v>17</v>
      </c>
      <c r="B1225" s="77">
        <v>3271</v>
      </c>
      <c r="C1225" s="77" t="s">
        <v>1289</v>
      </c>
      <c r="D1225" s="77">
        <v>10954</v>
      </c>
      <c r="E1225" s="77">
        <v>6281</v>
      </c>
      <c r="F1225" s="77">
        <v>1476</v>
      </c>
      <c r="G1225" s="1">
        <f t="shared" ref="G1225:G1288" si="57">E1225/D1225</f>
        <v>0.57339784553587736</v>
      </c>
      <c r="H1225" s="1">
        <f t="shared" ref="H1225:H1288" si="58">(D1225+E1225)/F1225</f>
        <v>11.676829268292684</v>
      </c>
      <c r="I1225" s="77">
        <v>1.0156007921576</v>
      </c>
      <c r="J1225" s="1">
        <f t="shared" ref="J1225:J1288" si="59">I1225*D1225</f>
        <v>11124.891077294351</v>
      </c>
    </row>
    <row r="1226" spans="1:10">
      <c r="A1226" s="77">
        <v>17</v>
      </c>
      <c r="B1226" s="77">
        <v>3272</v>
      </c>
      <c r="C1226" s="77" t="s">
        <v>1290</v>
      </c>
      <c r="D1226" s="77">
        <v>3067</v>
      </c>
      <c r="E1226" s="77">
        <v>864</v>
      </c>
      <c r="F1226" s="77">
        <v>2157</v>
      </c>
      <c r="G1226" s="1">
        <f t="shared" si="57"/>
        <v>0.28170850994457125</v>
      </c>
      <c r="H1226" s="1">
        <f t="shared" si="58"/>
        <v>1.8224385720908669</v>
      </c>
      <c r="I1226" s="77">
        <v>-0.16284205710626601</v>
      </c>
      <c r="J1226" s="1">
        <f t="shared" si="59"/>
        <v>-499.43658914491783</v>
      </c>
    </row>
    <row r="1227" spans="1:10">
      <c r="A1227" s="77">
        <v>17</v>
      </c>
      <c r="B1227" s="77">
        <v>3273</v>
      </c>
      <c r="C1227" s="77" t="s">
        <v>1291</v>
      </c>
      <c r="D1227" s="77">
        <v>6690</v>
      </c>
      <c r="E1227" s="77">
        <v>2798</v>
      </c>
      <c r="F1227" s="77">
        <v>4761</v>
      </c>
      <c r="G1227" s="1">
        <f t="shared" si="57"/>
        <v>0.41823617339312408</v>
      </c>
      <c r="H1227" s="1">
        <f t="shared" si="58"/>
        <v>1.9928586431421971</v>
      </c>
      <c r="I1227" s="77">
        <v>0.19290147984442099</v>
      </c>
      <c r="J1227" s="1">
        <f t="shared" si="59"/>
        <v>1290.5109001591763</v>
      </c>
    </row>
    <row r="1228" spans="1:10">
      <c r="A1228" s="77">
        <v>17</v>
      </c>
      <c r="B1228" s="77">
        <v>3274</v>
      </c>
      <c r="C1228" s="77" t="s">
        <v>1292</v>
      </c>
      <c r="D1228" s="77">
        <v>4806</v>
      </c>
      <c r="E1228" s="77">
        <v>2987</v>
      </c>
      <c r="F1228" s="77">
        <v>3765</v>
      </c>
      <c r="G1228" s="1">
        <f t="shared" si="57"/>
        <v>0.62151477320016646</v>
      </c>
      <c r="H1228" s="1">
        <f t="shared" si="58"/>
        <v>2.0698539176626825</v>
      </c>
      <c r="I1228" s="77">
        <v>0.400791954936627</v>
      </c>
      <c r="J1228" s="1">
        <f t="shared" si="59"/>
        <v>1926.2061354254295</v>
      </c>
    </row>
    <row r="1229" spans="1:10">
      <c r="A1229" s="77">
        <v>17</v>
      </c>
      <c r="B1229" s="77">
        <v>3275</v>
      </c>
      <c r="C1229" s="77" t="s">
        <v>1293</v>
      </c>
      <c r="D1229" s="77">
        <v>4427</v>
      </c>
      <c r="E1229" s="77">
        <v>1942</v>
      </c>
      <c r="F1229" s="77">
        <v>2771</v>
      </c>
      <c r="G1229" s="1">
        <f t="shared" si="57"/>
        <v>0.43867178676304497</v>
      </c>
      <c r="H1229" s="1">
        <f t="shared" si="58"/>
        <v>2.2984482136412847</v>
      </c>
      <c r="I1229" s="77">
        <v>0.13724429502806701</v>
      </c>
      <c r="J1229" s="1">
        <f t="shared" si="59"/>
        <v>607.58049408925262</v>
      </c>
    </row>
    <row r="1230" spans="1:10">
      <c r="A1230" s="77">
        <v>17</v>
      </c>
      <c r="B1230" s="77">
        <v>3276</v>
      </c>
      <c r="C1230" s="77" t="s">
        <v>1294</v>
      </c>
      <c r="D1230" s="77">
        <v>5093</v>
      </c>
      <c r="E1230" s="77">
        <v>1964</v>
      </c>
      <c r="F1230" s="77">
        <v>3780</v>
      </c>
      <c r="G1230" s="1">
        <f t="shared" si="57"/>
        <v>0.3856273316316513</v>
      </c>
      <c r="H1230" s="1">
        <f t="shared" si="58"/>
        <v>1.8669312169312169</v>
      </c>
      <c r="I1230" s="77">
        <v>7.2657487845773694E-2</v>
      </c>
      <c r="J1230" s="1">
        <f t="shared" si="59"/>
        <v>370.04458559852543</v>
      </c>
    </row>
    <row r="1231" spans="1:10">
      <c r="A1231" s="77">
        <v>17</v>
      </c>
      <c r="B1231" s="77">
        <v>3291</v>
      </c>
      <c r="C1231" s="77" t="s">
        <v>1295</v>
      </c>
      <c r="D1231" s="77">
        <v>5205</v>
      </c>
      <c r="E1231" s="77">
        <v>2512</v>
      </c>
      <c r="F1231" s="77">
        <v>2286</v>
      </c>
      <c r="G1231" s="1">
        <f t="shared" si="57"/>
        <v>0.48261287223823246</v>
      </c>
      <c r="H1231" s="1">
        <f t="shared" si="58"/>
        <v>3.3757655293088362</v>
      </c>
      <c r="I1231" s="77">
        <v>0.27938913263111897</v>
      </c>
      <c r="J1231" s="1">
        <f t="shared" si="59"/>
        <v>1454.2204353449742</v>
      </c>
    </row>
    <row r="1232" spans="1:10">
      <c r="A1232" s="77">
        <v>17</v>
      </c>
      <c r="B1232" s="77">
        <v>3292</v>
      </c>
      <c r="C1232" s="77" t="s">
        <v>1296</v>
      </c>
      <c r="D1232" s="77">
        <v>4912</v>
      </c>
      <c r="E1232" s="77">
        <v>2028</v>
      </c>
      <c r="F1232" s="77">
        <v>6602</v>
      </c>
      <c r="G1232" s="1">
        <f t="shared" si="57"/>
        <v>0.41286644951140067</v>
      </c>
      <c r="H1232" s="1">
        <f t="shared" si="58"/>
        <v>1.0511966070887611</v>
      </c>
      <c r="I1232" s="77">
        <v>6.7730202795809102E-2</v>
      </c>
      <c r="J1232" s="1">
        <f t="shared" si="59"/>
        <v>332.6907561330143</v>
      </c>
    </row>
    <row r="1233" spans="1:10">
      <c r="A1233" s="77">
        <v>17</v>
      </c>
      <c r="B1233" s="77">
        <v>3293</v>
      </c>
      <c r="C1233" s="77" t="s">
        <v>1297</v>
      </c>
      <c r="D1233" s="77">
        <v>8090</v>
      </c>
      <c r="E1233" s="77">
        <v>2846</v>
      </c>
      <c r="F1233" s="77">
        <v>10371</v>
      </c>
      <c r="G1233" s="1">
        <f t="shared" si="57"/>
        <v>0.35179233621755251</v>
      </c>
      <c r="H1233" s="1">
        <f t="shared" si="58"/>
        <v>1.0544788352135763</v>
      </c>
      <c r="I1233" s="77">
        <v>0.11914053809711</v>
      </c>
      <c r="J1233" s="1">
        <f t="shared" si="59"/>
        <v>963.84695320561991</v>
      </c>
    </row>
    <row r="1234" spans="1:10">
      <c r="A1234" s="77">
        <v>17</v>
      </c>
      <c r="B1234" s="77">
        <v>3294</v>
      </c>
      <c r="C1234" s="77" t="s">
        <v>1298</v>
      </c>
      <c r="D1234" s="77">
        <v>1598</v>
      </c>
      <c r="E1234" s="77">
        <v>945</v>
      </c>
      <c r="F1234" s="77">
        <v>7844</v>
      </c>
      <c r="G1234" s="1">
        <f t="shared" si="57"/>
        <v>0.59136420525657074</v>
      </c>
      <c r="H1234" s="1">
        <f t="shared" si="58"/>
        <v>0.32419683834778174</v>
      </c>
      <c r="I1234" s="77">
        <v>0.14414924348632099</v>
      </c>
      <c r="J1234" s="1">
        <f t="shared" si="59"/>
        <v>230.35049109114095</v>
      </c>
    </row>
    <row r="1235" spans="1:10">
      <c r="A1235" s="77">
        <v>17</v>
      </c>
      <c r="B1235" s="77">
        <v>3295</v>
      </c>
      <c r="C1235" s="77" t="s">
        <v>1299</v>
      </c>
      <c r="D1235" s="77">
        <v>2707</v>
      </c>
      <c r="E1235" s="77">
        <v>701</v>
      </c>
      <c r="F1235" s="77">
        <v>5109</v>
      </c>
      <c r="G1235" s="1">
        <f t="shared" si="57"/>
        <v>0.25895825637236791</v>
      </c>
      <c r="H1235" s="1">
        <f t="shared" si="58"/>
        <v>0.66705813270698766</v>
      </c>
      <c r="I1235" s="77">
        <v>-0.26053812856174202</v>
      </c>
      <c r="J1235" s="1">
        <f t="shared" si="59"/>
        <v>-705.27671401663565</v>
      </c>
    </row>
    <row r="1236" spans="1:10">
      <c r="A1236" s="77">
        <v>17</v>
      </c>
      <c r="B1236" s="77">
        <v>3296</v>
      </c>
      <c r="C1236" s="77" t="s">
        <v>1300</v>
      </c>
      <c r="D1236" s="77">
        <v>5247</v>
      </c>
      <c r="E1236" s="77">
        <v>3097</v>
      </c>
      <c r="F1236" s="77">
        <v>888</v>
      </c>
      <c r="G1236" s="1">
        <f t="shared" si="57"/>
        <v>0.59024204307223171</v>
      </c>
      <c r="H1236" s="1">
        <f t="shared" si="58"/>
        <v>9.3963963963963959</v>
      </c>
      <c r="I1236" s="77">
        <v>0.69397432821430705</v>
      </c>
      <c r="J1236" s="1">
        <f t="shared" si="59"/>
        <v>3641.2833001404692</v>
      </c>
    </row>
    <row r="1237" spans="1:10">
      <c r="A1237" s="77">
        <v>17</v>
      </c>
      <c r="B1237" s="77">
        <v>3297</v>
      </c>
      <c r="C1237" s="77" t="s">
        <v>1301</v>
      </c>
      <c r="D1237" s="77">
        <v>4144</v>
      </c>
      <c r="E1237" s="77">
        <v>1232</v>
      </c>
      <c r="F1237" s="77">
        <v>2796</v>
      </c>
      <c r="G1237" s="1">
        <f t="shared" si="57"/>
        <v>0.29729729729729731</v>
      </c>
      <c r="H1237" s="1">
        <f t="shared" si="58"/>
        <v>1.9227467811158798</v>
      </c>
      <c r="I1237" s="77">
        <v>-9.0085773203051001E-2</v>
      </c>
      <c r="J1237" s="1">
        <f t="shared" si="59"/>
        <v>-373.31544415344337</v>
      </c>
    </row>
    <row r="1238" spans="1:10">
      <c r="A1238" s="77">
        <v>17</v>
      </c>
      <c r="B1238" s="77">
        <v>3298</v>
      </c>
      <c r="C1238" s="77" t="s">
        <v>1302</v>
      </c>
      <c r="D1238" s="77">
        <v>4989</v>
      </c>
      <c r="E1238" s="77">
        <v>1812</v>
      </c>
      <c r="F1238" s="77">
        <v>3688</v>
      </c>
      <c r="G1238" s="1">
        <f t="shared" si="57"/>
        <v>0.36319903788334335</v>
      </c>
      <c r="H1238" s="1">
        <f t="shared" si="58"/>
        <v>1.8440889370932756</v>
      </c>
      <c r="I1238" s="77">
        <v>3.5638295992387499E-2</v>
      </c>
      <c r="J1238" s="1">
        <f t="shared" si="59"/>
        <v>177.79945870602123</v>
      </c>
    </row>
    <row r="1239" spans="1:10">
      <c r="A1239" s="77">
        <v>17</v>
      </c>
      <c r="B1239" s="77">
        <v>3311</v>
      </c>
      <c r="C1239" s="77" t="s">
        <v>1303</v>
      </c>
      <c r="D1239" s="77">
        <v>1617</v>
      </c>
      <c r="E1239" s="77">
        <v>324</v>
      </c>
      <c r="F1239" s="77">
        <v>3860</v>
      </c>
      <c r="G1239" s="1">
        <f t="shared" si="57"/>
        <v>0.20037105751391465</v>
      </c>
      <c r="H1239" s="1">
        <f t="shared" si="58"/>
        <v>0.50284974093264245</v>
      </c>
      <c r="I1239" s="77">
        <v>-0.39709522012582599</v>
      </c>
      <c r="J1239" s="1">
        <f t="shared" si="59"/>
        <v>-642.1029709434606</v>
      </c>
    </row>
    <row r="1240" spans="1:10">
      <c r="A1240" s="77">
        <v>17</v>
      </c>
      <c r="B1240" s="77">
        <v>3312</v>
      </c>
      <c r="C1240" s="77" t="s">
        <v>1304</v>
      </c>
      <c r="D1240" s="77">
        <v>2454</v>
      </c>
      <c r="E1240" s="77">
        <v>880</v>
      </c>
      <c r="F1240" s="77">
        <v>1550</v>
      </c>
      <c r="G1240" s="1">
        <f t="shared" si="57"/>
        <v>0.35859820700896494</v>
      </c>
      <c r="H1240" s="1">
        <f t="shared" si="58"/>
        <v>2.1509677419354838</v>
      </c>
      <c r="I1240" s="77">
        <v>-6.6908184556871503E-2</v>
      </c>
      <c r="J1240" s="1">
        <f t="shared" si="59"/>
        <v>-164.19268490256266</v>
      </c>
    </row>
    <row r="1241" spans="1:10">
      <c r="A1241" s="77">
        <v>17</v>
      </c>
      <c r="B1241" s="77">
        <v>3313</v>
      </c>
      <c r="C1241" s="77" t="s">
        <v>1305</v>
      </c>
      <c r="D1241" s="77">
        <v>4045</v>
      </c>
      <c r="E1241" s="77">
        <v>1143</v>
      </c>
      <c r="F1241" s="77">
        <v>1805</v>
      </c>
      <c r="G1241" s="1">
        <f t="shared" si="57"/>
        <v>0.28257107540173054</v>
      </c>
      <c r="H1241" s="1">
        <f t="shared" si="58"/>
        <v>2.8742382271468143</v>
      </c>
      <c r="I1241" s="77">
        <v>-7.3751730807191995E-2</v>
      </c>
      <c r="J1241" s="1">
        <f t="shared" si="59"/>
        <v>-298.32575111509163</v>
      </c>
    </row>
    <row r="1242" spans="1:10">
      <c r="A1242" s="77">
        <v>17</v>
      </c>
      <c r="B1242" s="77">
        <v>3314</v>
      </c>
      <c r="C1242" s="77" t="s">
        <v>1306</v>
      </c>
      <c r="D1242" s="77">
        <v>706</v>
      </c>
      <c r="E1242" s="77">
        <v>95</v>
      </c>
      <c r="F1242" s="77">
        <v>1140</v>
      </c>
      <c r="G1242" s="1">
        <f t="shared" si="57"/>
        <v>0.13456090651558072</v>
      </c>
      <c r="H1242" s="1">
        <f t="shared" si="58"/>
        <v>0.70263157894736838</v>
      </c>
      <c r="I1242" s="77">
        <v>-0.52027948447892802</v>
      </c>
      <c r="J1242" s="1">
        <f t="shared" si="59"/>
        <v>-367.3173160421232</v>
      </c>
    </row>
    <row r="1243" spans="1:10">
      <c r="A1243" s="77">
        <v>17</v>
      </c>
      <c r="B1243" s="77">
        <v>3315</v>
      </c>
      <c r="C1243" s="77" t="s">
        <v>1307</v>
      </c>
      <c r="D1243" s="77">
        <v>3504</v>
      </c>
      <c r="E1243" s="77">
        <v>1037</v>
      </c>
      <c r="F1243" s="77">
        <v>3807</v>
      </c>
      <c r="G1243" s="1">
        <f t="shared" si="57"/>
        <v>0.29594748858447489</v>
      </c>
      <c r="H1243" s="1">
        <f t="shared" si="58"/>
        <v>1.192802731809824</v>
      </c>
      <c r="I1243" s="77">
        <v>-0.15129904360465199</v>
      </c>
      <c r="J1243" s="1">
        <f t="shared" si="59"/>
        <v>-530.15184879070057</v>
      </c>
    </row>
    <row r="1244" spans="1:10">
      <c r="A1244" s="77">
        <v>17</v>
      </c>
      <c r="B1244" s="77">
        <v>3316</v>
      </c>
      <c r="C1244" s="77" t="s">
        <v>1308</v>
      </c>
      <c r="D1244" s="77">
        <v>1505</v>
      </c>
      <c r="E1244" s="77">
        <v>398</v>
      </c>
      <c r="F1244" s="77">
        <v>525</v>
      </c>
      <c r="G1244" s="1">
        <f t="shared" si="57"/>
        <v>0.26445182724252492</v>
      </c>
      <c r="H1244" s="1">
        <f t="shared" si="58"/>
        <v>3.6247619047619049</v>
      </c>
      <c r="I1244" s="77">
        <v>-0.17626028544004099</v>
      </c>
      <c r="J1244" s="1">
        <f t="shared" si="59"/>
        <v>-265.27172958726169</v>
      </c>
    </row>
    <row r="1245" spans="1:10">
      <c r="A1245" s="77">
        <v>17</v>
      </c>
      <c r="B1245" s="77">
        <v>3331</v>
      </c>
      <c r="C1245" s="77" t="s">
        <v>1309</v>
      </c>
      <c r="D1245" s="77">
        <v>1393</v>
      </c>
      <c r="E1245" s="77">
        <v>192</v>
      </c>
      <c r="F1245" s="77">
        <v>977</v>
      </c>
      <c r="G1245" s="1">
        <f t="shared" si="57"/>
        <v>0.13783201722900215</v>
      </c>
      <c r="H1245" s="1">
        <f t="shared" si="58"/>
        <v>1.6223132036847492</v>
      </c>
      <c r="I1245" s="77">
        <v>-0.44609747131497601</v>
      </c>
      <c r="J1245" s="1">
        <f t="shared" si="59"/>
        <v>-621.41377754176153</v>
      </c>
    </row>
    <row r="1246" spans="1:10">
      <c r="A1246" s="77">
        <v>17</v>
      </c>
      <c r="B1246" s="77">
        <v>3332</v>
      </c>
      <c r="C1246" s="77" t="s">
        <v>1310</v>
      </c>
      <c r="D1246" s="77">
        <v>5457</v>
      </c>
      <c r="E1246" s="77">
        <v>2653</v>
      </c>
      <c r="F1246" s="77">
        <v>1318</v>
      </c>
      <c r="G1246" s="1">
        <f t="shared" si="57"/>
        <v>0.48616455928165658</v>
      </c>
      <c r="H1246" s="1">
        <f t="shared" si="58"/>
        <v>6.1532625189681331</v>
      </c>
      <c r="I1246" s="77">
        <v>0.41586103465741697</v>
      </c>
      <c r="J1246" s="1">
        <f t="shared" si="59"/>
        <v>2269.3536661255243</v>
      </c>
    </row>
    <row r="1247" spans="1:10">
      <c r="A1247" s="77">
        <v>17</v>
      </c>
      <c r="B1247" s="77">
        <v>3333</v>
      </c>
      <c r="C1247" s="77" t="s">
        <v>1311</v>
      </c>
      <c r="D1247" s="77">
        <v>1098</v>
      </c>
      <c r="E1247" s="77">
        <v>197</v>
      </c>
      <c r="F1247" s="77">
        <v>2199</v>
      </c>
      <c r="G1247" s="1">
        <f t="shared" si="57"/>
        <v>0.17941712204007285</v>
      </c>
      <c r="H1247" s="1">
        <f t="shared" si="58"/>
        <v>0.58890404729422463</v>
      </c>
      <c r="I1247" s="77">
        <v>-0.44522267860568898</v>
      </c>
      <c r="J1247" s="1">
        <f t="shared" si="59"/>
        <v>-488.85450110904651</v>
      </c>
    </row>
    <row r="1248" spans="1:10">
      <c r="A1248" s="77">
        <v>17</v>
      </c>
      <c r="B1248" s="77">
        <v>3334</v>
      </c>
      <c r="C1248" s="77" t="s">
        <v>1312</v>
      </c>
      <c r="D1248" s="77">
        <v>2789</v>
      </c>
      <c r="E1248" s="77">
        <v>644</v>
      </c>
      <c r="F1248" s="77">
        <v>1183</v>
      </c>
      <c r="G1248" s="1">
        <f t="shared" si="57"/>
        <v>0.23090713517389747</v>
      </c>
      <c r="H1248" s="1">
        <f t="shared" si="58"/>
        <v>2.9019442096365173</v>
      </c>
      <c r="I1248" s="77">
        <v>-0.199404051803652</v>
      </c>
      <c r="J1248" s="1">
        <f t="shared" si="59"/>
        <v>-556.1379004803855</v>
      </c>
    </row>
    <row r="1249" spans="1:10">
      <c r="A1249" s="77">
        <v>17</v>
      </c>
      <c r="B1249" s="77">
        <v>3337</v>
      </c>
      <c r="C1249" s="77" t="s">
        <v>1313</v>
      </c>
      <c r="D1249" s="77">
        <v>1760</v>
      </c>
      <c r="E1249" s="77">
        <v>347</v>
      </c>
      <c r="F1249" s="77">
        <v>1947</v>
      </c>
      <c r="G1249" s="1">
        <f t="shared" si="57"/>
        <v>0.19715909090909092</v>
      </c>
      <c r="H1249" s="1">
        <f t="shared" si="58"/>
        <v>1.0821777092963534</v>
      </c>
      <c r="I1249" s="77">
        <v>-0.37028550065939098</v>
      </c>
      <c r="J1249" s="1">
        <f t="shared" si="59"/>
        <v>-651.70248116052812</v>
      </c>
    </row>
    <row r="1250" spans="1:10">
      <c r="A1250" s="77">
        <v>17</v>
      </c>
      <c r="B1250" s="77">
        <v>3338</v>
      </c>
      <c r="C1250" s="77" t="s">
        <v>1314</v>
      </c>
      <c r="D1250" s="77">
        <v>3508</v>
      </c>
      <c r="E1250" s="77">
        <v>1272</v>
      </c>
      <c r="F1250" s="77">
        <v>359</v>
      </c>
      <c r="G1250" s="1">
        <f t="shared" si="57"/>
        <v>0.36259977194982895</v>
      </c>
      <c r="H1250" s="1">
        <f t="shared" si="58"/>
        <v>13.314763231197771</v>
      </c>
      <c r="I1250" s="77">
        <v>0.46895028943910799</v>
      </c>
      <c r="J1250" s="1">
        <f t="shared" si="59"/>
        <v>1645.0776153523909</v>
      </c>
    </row>
    <row r="1251" spans="1:10">
      <c r="A1251" s="77">
        <v>17</v>
      </c>
      <c r="B1251" s="77">
        <v>3339</v>
      </c>
      <c r="C1251" s="77" t="s">
        <v>1315</v>
      </c>
      <c r="D1251" s="77">
        <v>5654</v>
      </c>
      <c r="E1251" s="77">
        <v>3403</v>
      </c>
      <c r="F1251" s="77">
        <v>720</v>
      </c>
      <c r="G1251" s="1">
        <f t="shared" si="57"/>
        <v>0.60187477891758046</v>
      </c>
      <c r="H1251" s="1">
        <f t="shared" si="58"/>
        <v>12.579166666666667</v>
      </c>
      <c r="I1251" s="77">
        <v>0.866096624750608</v>
      </c>
      <c r="J1251" s="1">
        <f t="shared" si="59"/>
        <v>4896.9103163399377</v>
      </c>
    </row>
    <row r="1252" spans="1:10">
      <c r="A1252" s="77">
        <v>17</v>
      </c>
      <c r="B1252" s="77">
        <v>3340</v>
      </c>
      <c r="C1252" s="77" t="s">
        <v>1316</v>
      </c>
      <c r="D1252" s="77">
        <v>26034</v>
      </c>
      <c r="E1252" s="77">
        <v>13329</v>
      </c>
      <c r="F1252" s="77">
        <v>2146</v>
      </c>
      <c r="G1252" s="1">
        <f t="shared" si="57"/>
        <v>0.51198432818621797</v>
      </c>
      <c r="H1252" s="1">
        <f t="shared" si="58"/>
        <v>18.342497670083876</v>
      </c>
      <c r="I1252" s="77">
        <v>1.8694707514809401</v>
      </c>
      <c r="J1252" s="1">
        <f t="shared" si="59"/>
        <v>48669.801544054797</v>
      </c>
    </row>
    <row r="1253" spans="1:10">
      <c r="A1253" s="77">
        <v>17</v>
      </c>
      <c r="B1253" s="77">
        <v>3351</v>
      </c>
      <c r="C1253" s="77" t="s">
        <v>1317</v>
      </c>
      <c r="D1253" s="77">
        <v>1427</v>
      </c>
      <c r="E1253" s="77">
        <v>554</v>
      </c>
      <c r="F1253" s="77">
        <v>4680</v>
      </c>
      <c r="G1253" s="1">
        <f t="shared" si="57"/>
        <v>0.38822704975473021</v>
      </c>
      <c r="H1253" s="1">
        <f t="shared" si="58"/>
        <v>0.42329059829059829</v>
      </c>
      <c r="I1253" s="77">
        <v>-0.14458295535856</v>
      </c>
      <c r="J1253" s="1">
        <f t="shared" si="59"/>
        <v>-206.31987729666511</v>
      </c>
    </row>
    <row r="1254" spans="1:10">
      <c r="A1254" s="77">
        <v>17</v>
      </c>
      <c r="B1254" s="77">
        <v>3352</v>
      </c>
      <c r="C1254" s="77" t="s">
        <v>1318</v>
      </c>
      <c r="D1254" s="77">
        <v>4885</v>
      </c>
      <c r="E1254" s="77">
        <v>1691</v>
      </c>
      <c r="F1254" s="77">
        <v>4231</v>
      </c>
      <c r="G1254" s="1">
        <f t="shared" si="57"/>
        <v>0.34616171954964176</v>
      </c>
      <c r="H1254" s="1">
        <f t="shared" si="58"/>
        <v>1.5542424958638619</v>
      </c>
      <c r="I1254" s="77">
        <v>-5.3936256449638401E-3</v>
      </c>
      <c r="J1254" s="1">
        <f t="shared" si="59"/>
        <v>-26.347861275648359</v>
      </c>
    </row>
    <row r="1255" spans="1:10">
      <c r="A1255" s="77">
        <v>17</v>
      </c>
      <c r="B1255" s="77">
        <v>3356</v>
      </c>
      <c r="C1255" s="77" t="s">
        <v>1319</v>
      </c>
      <c r="D1255" s="77">
        <v>381</v>
      </c>
      <c r="E1255" s="77">
        <v>62</v>
      </c>
      <c r="F1255" s="77">
        <v>1189</v>
      </c>
      <c r="G1255" s="1">
        <f t="shared" si="57"/>
        <v>0.16272965879265092</v>
      </c>
      <c r="H1255" s="1">
        <f t="shared" si="58"/>
        <v>0.37258200168208577</v>
      </c>
      <c r="I1255" s="77">
        <v>-0.50902505087017902</v>
      </c>
      <c r="J1255" s="1">
        <f t="shared" si="59"/>
        <v>-193.93854438153821</v>
      </c>
    </row>
    <row r="1256" spans="1:10">
      <c r="A1256" s="77">
        <v>17</v>
      </c>
      <c r="B1256" s="77">
        <v>3357</v>
      </c>
      <c r="C1256" s="77" t="s">
        <v>1320</v>
      </c>
      <c r="D1256" s="77">
        <v>1209</v>
      </c>
      <c r="E1256" s="77">
        <v>449</v>
      </c>
      <c r="F1256" s="77">
        <v>2663</v>
      </c>
      <c r="G1256" s="1">
        <f t="shared" si="57"/>
        <v>0.37138130686517784</v>
      </c>
      <c r="H1256" s="1">
        <f t="shared" si="58"/>
        <v>0.62260608336462631</v>
      </c>
      <c r="I1256" s="77">
        <v>-0.16902536478876601</v>
      </c>
      <c r="J1256" s="1">
        <f t="shared" si="59"/>
        <v>-204.35166602961812</v>
      </c>
    </row>
    <row r="1257" spans="1:10">
      <c r="A1257" s="77">
        <v>17</v>
      </c>
      <c r="B1257" s="77">
        <v>3358</v>
      </c>
      <c r="C1257" s="77" t="s">
        <v>1321</v>
      </c>
      <c r="D1257" s="77">
        <v>3333</v>
      </c>
      <c r="E1257" s="77">
        <v>1196</v>
      </c>
      <c r="F1257" s="77">
        <v>7509</v>
      </c>
      <c r="G1257" s="1">
        <f t="shared" si="57"/>
        <v>0.35883588358835883</v>
      </c>
      <c r="H1257" s="1">
        <f t="shared" si="58"/>
        <v>0.60314289519243569</v>
      </c>
      <c r="I1257" s="77">
        <v>-9.5847676677131594E-2</v>
      </c>
      <c r="J1257" s="1">
        <f t="shared" si="59"/>
        <v>-319.46030636487961</v>
      </c>
    </row>
    <row r="1258" spans="1:10">
      <c r="A1258" s="77">
        <v>17</v>
      </c>
      <c r="B1258" s="77">
        <v>3372</v>
      </c>
      <c r="C1258" s="77" t="s">
        <v>1322</v>
      </c>
      <c r="D1258" s="77">
        <v>936</v>
      </c>
      <c r="E1258" s="77">
        <v>204</v>
      </c>
      <c r="F1258" s="77">
        <v>2009</v>
      </c>
      <c r="G1258" s="1">
        <f t="shared" si="57"/>
        <v>0.21794871794871795</v>
      </c>
      <c r="H1258" s="1">
        <f t="shared" si="58"/>
        <v>0.5674464907914385</v>
      </c>
      <c r="I1258" s="77">
        <v>-0.39896190480118399</v>
      </c>
      <c r="J1258" s="1">
        <f t="shared" si="59"/>
        <v>-373.42834289390822</v>
      </c>
    </row>
    <row r="1259" spans="1:10">
      <c r="A1259" s="77">
        <v>17</v>
      </c>
      <c r="B1259" s="77">
        <v>3373</v>
      </c>
      <c r="C1259" s="77" t="s">
        <v>1323</v>
      </c>
      <c r="D1259" s="77">
        <v>255</v>
      </c>
      <c r="E1259" s="77">
        <v>25</v>
      </c>
      <c r="F1259" s="77">
        <v>723</v>
      </c>
      <c r="G1259" s="1">
        <f t="shared" si="57"/>
        <v>9.8039215686274508E-2</v>
      </c>
      <c r="H1259" s="1">
        <f t="shared" si="58"/>
        <v>0.38727524204702629</v>
      </c>
      <c r="I1259" s="77">
        <v>-0.60479366219769604</v>
      </c>
      <c r="J1259" s="1">
        <f t="shared" si="59"/>
        <v>-154.22238386041249</v>
      </c>
    </row>
    <row r="1260" spans="1:10">
      <c r="A1260" s="77">
        <v>17</v>
      </c>
      <c r="B1260" s="77">
        <v>3374</v>
      </c>
      <c r="C1260" s="77" t="s">
        <v>1324</v>
      </c>
      <c r="D1260" s="77">
        <v>1842</v>
      </c>
      <c r="E1260" s="77">
        <v>601</v>
      </c>
      <c r="F1260" s="77">
        <v>276</v>
      </c>
      <c r="G1260" s="1">
        <f t="shared" si="57"/>
        <v>0.32627578718783928</v>
      </c>
      <c r="H1260" s="1">
        <f t="shared" si="58"/>
        <v>8.8514492753623184</v>
      </c>
      <c r="I1260" s="77">
        <v>0.15217003689884601</v>
      </c>
      <c r="J1260" s="1">
        <f t="shared" si="59"/>
        <v>280.29720796767435</v>
      </c>
    </row>
    <row r="1261" spans="1:10">
      <c r="A1261" s="77">
        <v>17</v>
      </c>
      <c r="B1261" s="77">
        <v>3375</v>
      </c>
      <c r="C1261" s="77" t="s">
        <v>1325</v>
      </c>
      <c r="D1261" s="77">
        <v>1355</v>
      </c>
      <c r="E1261" s="77">
        <v>289</v>
      </c>
      <c r="F1261" s="77">
        <v>1268</v>
      </c>
      <c r="G1261" s="1">
        <f t="shared" si="57"/>
        <v>0.21328413284132841</v>
      </c>
      <c r="H1261" s="1">
        <f t="shared" si="58"/>
        <v>1.2965299684542586</v>
      </c>
      <c r="I1261" s="77">
        <v>-0.35578113893762803</v>
      </c>
      <c r="J1261" s="1">
        <f t="shared" si="59"/>
        <v>-482.08344326048598</v>
      </c>
    </row>
    <row r="1262" spans="1:10">
      <c r="A1262" s="77">
        <v>17</v>
      </c>
      <c r="B1262" s="77">
        <v>3377</v>
      </c>
      <c r="C1262" s="77" t="s">
        <v>1326</v>
      </c>
      <c r="D1262" s="77">
        <v>8174</v>
      </c>
      <c r="E1262" s="77">
        <v>4280</v>
      </c>
      <c r="F1262" s="77">
        <v>4314</v>
      </c>
      <c r="G1262" s="1">
        <f t="shared" si="57"/>
        <v>0.52361145094201123</v>
      </c>
      <c r="H1262" s="1">
        <f t="shared" si="58"/>
        <v>2.8868799258229023</v>
      </c>
      <c r="I1262" s="77">
        <v>0.44394577752272402</v>
      </c>
      <c r="J1262" s="1">
        <f t="shared" si="59"/>
        <v>3628.8127854707459</v>
      </c>
    </row>
    <row r="1263" spans="1:10">
      <c r="A1263" s="77">
        <v>17</v>
      </c>
      <c r="B1263" s="77">
        <v>3378</v>
      </c>
      <c r="C1263" s="77" t="s">
        <v>1327</v>
      </c>
      <c r="D1263" s="77">
        <v>4151</v>
      </c>
      <c r="E1263" s="77">
        <v>1198</v>
      </c>
      <c r="F1263" s="77">
        <v>4874</v>
      </c>
      <c r="G1263" s="1">
        <f t="shared" si="57"/>
        <v>0.28860515538424475</v>
      </c>
      <c r="H1263" s="1">
        <f t="shared" si="58"/>
        <v>1.0974558883873615</v>
      </c>
      <c r="I1263" s="77">
        <v>-0.13784177814235701</v>
      </c>
      <c r="J1263" s="1">
        <f t="shared" si="59"/>
        <v>-572.18122106892395</v>
      </c>
    </row>
    <row r="1264" spans="1:10">
      <c r="A1264" s="77">
        <v>17</v>
      </c>
      <c r="B1264" s="77">
        <v>3391</v>
      </c>
      <c r="C1264" s="77" t="s">
        <v>1328</v>
      </c>
      <c r="D1264" s="77">
        <v>3359</v>
      </c>
      <c r="E1264" s="77">
        <v>1428</v>
      </c>
      <c r="F1264" s="77">
        <v>1351</v>
      </c>
      <c r="G1264" s="1">
        <f t="shared" si="57"/>
        <v>0.42512652575171184</v>
      </c>
      <c r="H1264" s="1">
        <f t="shared" si="58"/>
        <v>3.543301258327165</v>
      </c>
      <c r="I1264" s="77">
        <v>0.12615846551826801</v>
      </c>
      <c r="J1264" s="1">
        <f t="shared" si="59"/>
        <v>423.76628567586226</v>
      </c>
    </row>
    <row r="1265" spans="1:10">
      <c r="A1265" s="77">
        <v>17</v>
      </c>
      <c r="B1265" s="77">
        <v>3392</v>
      </c>
      <c r="C1265" s="77" t="s">
        <v>1329</v>
      </c>
      <c r="D1265" s="77">
        <v>8107</v>
      </c>
      <c r="E1265" s="77">
        <v>3855</v>
      </c>
      <c r="F1265" s="77">
        <v>4228</v>
      </c>
      <c r="G1265" s="1">
        <f t="shared" si="57"/>
        <v>0.47551498704822992</v>
      </c>
      <c r="H1265" s="1">
        <f t="shared" si="58"/>
        <v>2.8292336802270577</v>
      </c>
      <c r="I1265" s="77">
        <v>0.37091709688588997</v>
      </c>
      <c r="J1265" s="1">
        <f t="shared" si="59"/>
        <v>3007.02490445391</v>
      </c>
    </row>
    <row r="1266" spans="1:10">
      <c r="A1266" s="77">
        <v>17</v>
      </c>
      <c r="B1266" s="77">
        <v>3393</v>
      </c>
      <c r="C1266" s="77" t="s">
        <v>1330</v>
      </c>
      <c r="D1266" s="77">
        <v>1371</v>
      </c>
      <c r="E1266" s="77">
        <v>487</v>
      </c>
      <c r="F1266" s="77">
        <v>1367</v>
      </c>
      <c r="G1266" s="1">
        <f t="shared" si="57"/>
        <v>0.35521517140773157</v>
      </c>
      <c r="H1266" s="1">
        <f t="shared" si="58"/>
        <v>1.3591806876371617</v>
      </c>
      <c r="I1266" s="77">
        <v>-0.15278423770300201</v>
      </c>
      <c r="J1266" s="1">
        <f t="shared" si="59"/>
        <v>-209.46718989081575</v>
      </c>
    </row>
    <row r="1267" spans="1:10">
      <c r="A1267" s="77">
        <v>17</v>
      </c>
      <c r="B1267" s="77">
        <v>3394</v>
      </c>
      <c r="C1267" s="77" t="s">
        <v>1331</v>
      </c>
      <c r="D1267" s="77">
        <v>2975</v>
      </c>
      <c r="E1267" s="77">
        <v>625</v>
      </c>
      <c r="F1267" s="77">
        <v>5046</v>
      </c>
      <c r="G1267" s="1">
        <f t="shared" si="57"/>
        <v>0.21008403361344538</v>
      </c>
      <c r="H1267" s="1">
        <f t="shared" si="58"/>
        <v>0.71343638525564801</v>
      </c>
      <c r="I1267" s="77">
        <v>-0.31568622078174102</v>
      </c>
      <c r="J1267" s="1">
        <f t="shared" si="59"/>
        <v>-939.16650682567956</v>
      </c>
    </row>
    <row r="1268" spans="1:10">
      <c r="A1268" s="77">
        <v>17</v>
      </c>
      <c r="B1268" s="77">
        <v>3401</v>
      </c>
      <c r="C1268" s="77" t="s">
        <v>1332</v>
      </c>
      <c r="D1268" s="77">
        <v>3898</v>
      </c>
      <c r="E1268" s="77">
        <v>1541</v>
      </c>
      <c r="F1268" s="77">
        <v>1442</v>
      </c>
      <c r="G1268" s="1">
        <f t="shared" si="57"/>
        <v>0.39533093894304772</v>
      </c>
      <c r="H1268" s="1">
        <f t="shared" si="58"/>
        <v>3.7718446601941746</v>
      </c>
      <c r="I1268" s="77">
        <v>0.117444326994484</v>
      </c>
      <c r="J1268" s="1">
        <f t="shared" si="59"/>
        <v>457.79798662449861</v>
      </c>
    </row>
    <row r="1269" spans="1:10">
      <c r="A1269" s="77">
        <v>17</v>
      </c>
      <c r="B1269" s="77">
        <v>3402</v>
      </c>
      <c r="C1269" s="77" t="s">
        <v>1333</v>
      </c>
      <c r="D1269" s="77">
        <v>9828</v>
      </c>
      <c r="E1269" s="77">
        <v>3815</v>
      </c>
      <c r="F1269" s="77">
        <v>1134</v>
      </c>
      <c r="G1269" s="1">
        <f t="shared" si="57"/>
        <v>0.38817663817663817</v>
      </c>
      <c r="H1269" s="1">
        <f t="shared" si="58"/>
        <v>12.030864197530864</v>
      </c>
      <c r="I1269" s="77">
        <v>0.72191770096067898</v>
      </c>
      <c r="J1269" s="1">
        <f t="shared" si="59"/>
        <v>7095.007165041553</v>
      </c>
    </row>
    <row r="1270" spans="1:10">
      <c r="A1270" s="77">
        <v>17</v>
      </c>
      <c r="B1270" s="77">
        <v>3403</v>
      </c>
      <c r="C1270" s="77" t="s">
        <v>1334</v>
      </c>
      <c r="D1270" s="77">
        <v>1187</v>
      </c>
      <c r="E1270" s="77">
        <v>287</v>
      </c>
      <c r="F1270" s="77">
        <v>785</v>
      </c>
      <c r="G1270" s="1">
        <f t="shared" si="57"/>
        <v>0.24178601516427969</v>
      </c>
      <c r="H1270" s="1">
        <f t="shared" si="58"/>
        <v>1.8777070063694268</v>
      </c>
      <c r="I1270" s="77">
        <v>-0.29771620549862698</v>
      </c>
      <c r="J1270" s="1">
        <f t="shared" si="59"/>
        <v>-353.38913592687021</v>
      </c>
    </row>
    <row r="1271" spans="1:10">
      <c r="A1271" s="77">
        <v>17</v>
      </c>
      <c r="B1271" s="77">
        <v>3405</v>
      </c>
      <c r="C1271" s="77" t="s">
        <v>1335</v>
      </c>
      <c r="D1271" s="77">
        <v>3392</v>
      </c>
      <c r="E1271" s="77">
        <v>1362</v>
      </c>
      <c r="F1271" s="77">
        <v>1084</v>
      </c>
      <c r="G1271" s="1">
        <f t="shared" si="57"/>
        <v>0.40153301886792453</v>
      </c>
      <c r="H1271" s="1">
        <f t="shared" si="58"/>
        <v>4.3856088560885613</v>
      </c>
      <c r="I1271" s="77">
        <v>0.13097894246844899</v>
      </c>
      <c r="J1271" s="1">
        <f t="shared" si="59"/>
        <v>444.28057285297899</v>
      </c>
    </row>
    <row r="1272" spans="1:10">
      <c r="A1272" s="77">
        <v>17</v>
      </c>
      <c r="B1272" s="77">
        <v>3407</v>
      </c>
      <c r="C1272" s="77" t="s">
        <v>1336</v>
      </c>
      <c r="D1272" s="77">
        <v>5806</v>
      </c>
      <c r="E1272" s="77">
        <v>1490</v>
      </c>
      <c r="F1272" s="77">
        <v>1395</v>
      </c>
      <c r="G1272" s="1">
        <f t="shared" si="57"/>
        <v>0.25663107130554597</v>
      </c>
      <c r="H1272" s="1">
        <f t="shared" si="58"/>
        <v>5.2301075268817208</v>
      </c>
      <c r="I1272" s="77">
        <v>6.8064027588308706E-2</v>
      </c>
      <c r="J1272" s="1">
        <f t="shared" si="59"/>
        <v>395.17974417772035</v>
      </c>
    </row>
    <row r="1273" spans="1:10">
      <c r="A1273" s="77">
        <v>17</v>
      </c>
      <c r="B1273" s="77">
        <v>3408</v>
      </c>
      <c r="C1273" s="77" t="s">
        <v>1337</v>
      </c>
      <c r="D1273" s="77">
        <v>12410</v>
      </c>
      <c r="E1273" s="77">
        <v>6423</v>
      </c>
      <c r="F1273" s="77">
        <v>1422</v>
      </c>
      <c r="G1273" s="1">
        <f t="shared" si="57"/>
        <v>0.51756647864625305</v>
      </c>
      <c r="H1273" s="1">
        <f t="shared" si="58"/>
        <v>13.244022503516174</v>
      </c>
      <c r="I1273" s="77">
        <v>1.0679748405260601</v>
      </c>
      <c r="J1273" s="1">
        <f t="shared" si="59"/>
        <v>13253.567770928405</v>
      </c>
    </row>
    <row r="1274" spans="1:10">
      <c r="A1274" s="77">
        <v>17</v>
      </c>
      <c r="B1274" s="77">
        <v>3421</v>
      </c>
      <c r="C1274" s="77" t="s">
        <v>1338</v>
      </c>
      <c r="D1274" s="77">
        <v>4518</v>
      </c>
      <c r="E1274" s="77">
        <v>1528</v>
      </c>
      <c r="F1274" s="77">
        <v>1316</v>
      </c>
      <c r="G1274" s="1">
        <f t="shared" si="57"/>
        <v>0.33820274457724658</v>
      </c>
      <c r="H1274" s="1">
        <f t="shared" si="58"/>
        <v>4.594224924012158</v>
      </c>
      <c r="I1274" s="77">
        <v>9.9575308965334994E-2</v>
      </c>
      <c r="J1274" s="1">
        <f t="shared" si="59"/>
        <v>449.88124590538348</v>
      </c>
    </row>
    <row r="1275" spans="1:10">
      <c r="A1275" s="77">
        <v>17</v>
      </c>
      <c r="B1275" s="77">
        <v>3422</v>
      </c>
      <c r="C1275" s="77" t="s">
        <v>1339</v>
      </c>
      <c r="D1275" s="77">
        <v>1415</v>
      </c>
      <c r="E1275" s="77">
        <v>565</v>
      </c>
      <c r="F1275" s="77">
        <v>1563</v>
      </c>
      <c r="G1275" s="1">
        <f t="shared" si="57"/>
        <v>0.39929328621908128</v>
      </c>
      <c r="H1275" s="1">
        <f t="shared" si="58"/>
        <v>1.2667946257197698</v>
      </c>
      <c r="I1275" s="77">
        <v>-9.2913402940521195E-2</v>
      </c>
      <c r="J1275" s="1">
        <f t="shared" si="59"/>
        <v>-131.47246516083749</v>
      </c>
    </row>
    <row r="1276" spans="1:10">
      <c r="A1276" s="77">
        <v>17</v>
      </c>
      <c r="B1276" s="77">
        <v>3423</v>
      </c>
      <c r="C1276" s="77" t="s">
        <v>1340</v>
      </c>
      <c r="D1276" s="77">
        <v>2814</v>
      </c>
      <c r="E1276" s="77">
        <v>549</v>
      </c>
      <c r="F1276" s="77">
        <v>1619</v>
      </c>
      <c r="G1276" s="1">
        <f t="shared" si="57"/>
        <v>0.19509594882729211</v>
      </c>
      <c r="H1276" s="1">
        <f t="shared" si="58"/>
        <v>2.0772081531809761</v>
      </c>
      <c r="I1276" s="77">
        <v>-0.28449444648509697</v>
      </c>
      <c r="J1276" s="1">
        <f t="shared" si="59"/>
        <v>-800.56737240906284</v>
      </c>
    </row>
    <row r="1277" spans="1:10">
      <c r="A1277" s="77">
        <v>17</v>
      </c>
      <c r="B1277" s="77">
        <v>3424</v>
      </c>
      <c r="C1277" s="77" t="s">
        <v>1341</v>
      </c>
      <c r="D1277" s="77">
        <v>3994</v>
      </c>
      <c r="E1277" s="77">
        <v>2061</v>
      </c>
      <c r="F1277" s="77">
        <v>1742</v>
      </c>
      <c r="G1277" s="1">
        <f t="shared" si="57"/>
        <v>0.51602403605408109</v>
      </c>
      <c r="H1277" s="1">
        <f t="shared" si="58"/>
        <v>3.475889781859931</v>
      </c>
      <c r="I1277" s="77">
        <v>0.278457509975921</v>
      </c>
      <c r="J1277" s="1">
        <f t="shared" si="59"/>
        <v>1112.1592948438285</v>
      </c>
    </row>
    <row r="1278" spans="1:10">
      <c r="A1278" s="77">
        <v>17</v>
      </c>
      <c r="B1278" s="77">
        <v>3425</v>
      </c>
      <c r="C1278" s="77" t="s">
        <v>1342</v>
      </c>
      <c r="D1278" s="77">
        <v>17678</v>
      </c>
      <c r="E1278" s="77">
        <v>10511</v>
      </c>
      <c r="F1278" s="77">
        <v>756</v>
      </c>
      <c r="G1278" s="1">
        <f t="shared" si="57"/>
        <v>0.59458083493607872</v>
      </c>
      <c r="H1278" s="1">
        <f t="shared" si="58"/>
        <v>37.287037037037038</v>
      </c>
      <c r="I1278" s="77">
        <v>2.4475967862774501</v>
      </c>
      <c r="J1278" s="1">
        <f t="shared" si="59"/>
        <v>43268.615987812766</v>
      </c>
    </row>
    <row r="1279" spans="1:10">
      <c r="A1279" s="77">
        <v>17</v>
      </c>
      <c r="B1279" s="77">
        <v>3426</v>
      </c>
      <c r="C1279" s="77" t="s">
        <v>1343</v>
      </c>
      <c r="D1279" s="77">
        <v>4559</v>
      </c>
      <c r="E1279" s="77">
        <v>1560</v>
      </c>
      <c r="F1279" s="77">
        <v>890</v>
      </c>
      <c r="G1279" s="1">
        <f t="shared" si="57"/>
        <v>0.34218030269796007</v>
      </c>
      <c r="H1279" s="1">
        <f t="shared" si="58"/>
        <v>6.8752808988764045</v>
      </c>
      <c r="I1279" s="77">
        <v>0.20598403477351701</v>
      </c>
      <c r="J1279" s="1">
        <f t="shared" si="59"/>
        <v>939.08121453246406</v>
      </c>
    </row>
    <row r="1280" spans="1:10">
      <c r="A1280" s="77">
        <v>17</v>
      </c>
      <c r="B1280" s="77">
        <v>3441</v>
      </c>
      <c r="C1280" s="77" t="s">
        <v>1344</v>
      </c>
      <c r="D1280" s="77">
        <v>1830</v>
      </c>
      <c r="E1280" s="77">
        <v>654</v>
      </c>
      <c r="F1280" s="77">
        <v>615</v>
      </c>
      <c r="G1280" s="1">
        <f t="shared" si="57"/>
        <v>0.35737704918032787</v>
      </c>
      <c r="H1280" s="1">
        <f t="shared" si="58"/>
        <v>4.0390243902439025</v>
      </c>
      <c r="I1280" s="77">
        <v>-1.35735301087388E-2</v>
      </c>
      <c r="J1280" s="1">
        <f t="shared" si="59"/>
        <v>-24.839560098992003</v>
      </c>
    </row>
    <row r="1281" spans="1:10">
      <c r="A1281" s="77">
        <v>17</v>
      </c>
      <c r="B1281" s="77">
        <v>3442</v>
      </c>
      <c r="C1281" s="77" t="s">
        <v>1345</v>
      </c>
      <c r="D1281" s="77">
        <v>8177</v>
      </c>
      <c r="E1281" s="77">
        <v>1781</v>
      </c>
      <c r="F1281" s="77">
        <v>1253</v>
      </c>
      <c r="G1281" s="1">
        <f t="shared" si="57"/>
        <v>0.21780604133545309</v>
      </c>
      <c r="H1281" s="1">
        <f t="shared" si="58"/>
        <v>7.94732641660016</v>
      </c>
      <c r="I1281" s="77">
        <v>0.23377629310874801</v>
      </c>
      <c r="J1281" s="1">
        <f t="shared" si="59"/>
        <v>1911.5887487502325</v>
      </c>
    </row>
    <row r="1282" spans="1:10">
      <c r="A1282" s="77">
        <v>17</v>
      </c>
      <c r="B1282" s="77">
        <v>3443</v>
      </c>
      <c r="C1282" s="77" t="s">
        <v>1346</v>
      </c>
      <c r="D1282" s="77">
        <v>17314</v>
      </c>
      <c r="E1282" s="77">
        <v>11370</v>
      </c>
      <c r="F1282" s="77">
        <v>2729</v>
      </c>
      <c r="G1282" s="1">
        <f t="shared" si="57"/>
        <v>0.65669400485156526</v>
      </c>
      <c r="H1282" s="1">
        <f t="shared" si="58"/>
        <v>10.510809820447051</v>
      </c>
      <c r="I1282" s="77">
        <v>1.35657885676128</v>
      </c>
      <c r="J1282" s="1">
        <f t="shared" si="59"/>
        <v>23487.806325964801</v>
      </c>
    </row>
    <row r="1283" spans="1:10">
      <c r="A1283" s="77">
        <v>17</v>
      </c>
      <c r="B1283" s="77">
        <v>3444</v>
      </c>
      <c r="C1283" s="77" t="s">
        <v>1347</v>
      </c>
      <c r="D1283" s="77">
        <v>3266</v>
      </c>
      <c r="E1283" s="77">
        <v>1154</v>
      </c>
      <c r="F1283" s="77">
        <v>3112</v>
      </c>
      <c r="G1283" s="1">
        <f t="shared" si="57"/>
        <v>0.35333741579914268</v>
      </c>
      <c r="H1283" s="1">
        <f t="shared" si="58"/>
        <v>1.4203084832904884</v>
      </c>
      <c r="I1283" s="77">
        <v>-7.0988967516152704E-2</v>
      </c>
      <c r="J1283" s="1">
        <f t="shared" si="59"/>
        <v>-231.84996790775472</v>
      </c>
    </row>
    <row r="1284" spans="1:10">
      <c r="A1284" s="77">
        <v>18</v>
      </c>
      <c r="B1284" s="77">
        <v>3501</v>
      </c>
      <c r="C1284" s="77" t="s">
        <v>1348</v>
      </c>
      <c r="D1284" s="77">
        <v>143</v>
      </c>
      <c r="E1284" s="77">
        <v>32</v>
      </c>
      <c r="F1284" s="77">
        <v>393</v>
      </c>
      <c r="G1284" s="1">
        <f t="shared" si="57"/>
        <v>0.22377622377622378</v>
      </c>
      <c r="H1284" s="1">
        <f t="shared" si="58"/>
        <v>0.44529262086513993</v>
      </c>
      <c r="I1284" s="77">
        <v>-0.43029432084885499</v>
      </c>
      <c r="J1284" s="1">
        <f t="shared" si="59"/>
        <v>-61.532087881386261</v>
      </c>
    </row>
    <row r="1285" spans="1:10">
      <c r="A1285" s="77">
        <v>18</v>
      </c>
      <c r="B1285" s="77">
        <v>3502</v>
      </c>
      <c r="C1285" s="77" t="s">
        <v>1349</v>
      </c>
      <c r="D1285" s="77">
        <v>90</v>
      </c>
      <c r="E1285" s="77">
        <v>16</v>
      </c>
      <c r="F1285" s="77">
        <v>828</v>
      </c>
      <c r="G1285" s="1">
        <f t="shared" si="57"/>
        <v>0.17777777777777778</v>
      </c>
      <c r="H1285" s="1">
        <f t="shared" si="58"/>
        <v>0.1280193236714976</v>
      </c>
      <c r="I1285" s="77">
        <v>-0.51104183527802705</v>
      </c>
      <c r="J1285" s="1">
        <f t="shared" si="59"/>
        <v>-45.993765175022432</v>
      </c>
    </row>
    <row r="1286" spans="1:10">
      <c r="A1286" s="77">
        <v>18</v>
      </c>
      <c r="B1286" s="77">
        <v>3503</v>
      </c>
      <c r="C1286" s="77" t="s">
        <v>1350</v>
      </c>
      <c r="D1286" s="77">
        <v>80</v>
      </c>
      <c r="E1286" s="77">
        <v>4</v>
      </c>
      <c r="F1286" s="77">
        <v>904</v>
      </c>
      <c r="G1286" s="1">
        <f t="shared" si="57"/>
        <v>0.05</v>
      </c>
      <c r="H1286" s="1">
        <f t="shared" si="58"/>
        <v>9.2920353982300891E-2</v>
      </c>
      <c r="I1286" s="77">
        <v>-0.69268089456603699</v>
      </c>
      <c r="J1286" s="1">
        <f t="shared" si="59"/>
        <v>-55.414471565282959</v>
      </c>
    </row>
    <row r="1287" spans="1:10">
      <c r="A1287" s="77">
        <v>18</v>
      </c>
      <c r="B1287" s="77">
        <v>3504</v>
      </c>
      <c r="C1287" s="77" t="s">
        <v>1351</v>
      </c>
      <c r="D1287" s="77">
        <v>128</v>
      </c>
      <c r="E1287" s="77">
        <v>11</v>
      </c>
      <c r="F1287" s="77">
        <v>983</v>
      </c>
      <c r="G1287" s="1">
        <f t="shared" si="57"/>
        <v>8.59375E-2</v>
      </c>
      <c r="H1287" s="1">
        <f t="shared" si="58"/>
        <v>0.14140386571719227</v>
      </c>
      <c r="I1287" s="77">
        <v>-0.63796820189103498</v>
      </c>
      <c r="J1287" s="1">
        <f t="shared" si="59"/>
        <v>-81.659929842052478</v>
      </c>
    </row>
    <row r="1288" spans="1:10">
      <c r="A1288" s="77">
        <v>18</v>
      </c>
      <c r="B1288" s="77">
        <v>3505</v>
      </c>
      <c r="C1288" s="77" t="s">
        <v>1352</v>
      </c>
      <c r="D1288" s="77">
        <v>272</v>
      </c>
      <c r="E1288" s="77">
        <v>213</v>
      </c>
      <c r="F1288" s="77">
        <v>1084</v>
      </c>
      <c r="G1288" s="1">
        <f t="shared" si="57"/>
        <v>0.78308823529411764</v>
      </c>
      <c r="H1288" s="1">
        <f t="shared" si="58"/>
        <v>0.44741697416974169</v>
      </c>
      <c r="I1288" s="77">
        <v>0.36187993239731298</v>
      </c>
      <c r="J1288" s="1">
        <f t="shared" si="59"/>
        <v>98.431341612069133</v>
      </c>
    </row>
    <row r="1289" spans="1:10">
      <c r="A1289" s="77">
        <v>18</v>
      </c>
      <c r="B1289" s="77">
        <v>3506</v>
      </c>
      <c r="C1289" s="77" t="s">
        <v>1353</v>
      </c>
      <c r="D1289" s="77">
        <v>2599</v>
      </c>
      <c r="E1289" s="77">
        <v>1619</v>
      </c>
      <c r="F1289" s="77">
        <v>3724</v>
      </c>
      <c r="G1289" s="1">
        <f t="shared" ref="G1289:G1352" si="60">E1289/D1289</f>
        <v>0.62293189688341666</v>
      </c>
      <c r="H1289" s="1">
        <f t="shared" ref="H1289:H1352" si="61">(D1289+E1289)/F1289</f>
        <v>1.1326530612244898</v>
      </c>
      <c r="I1289" s="77">
        <v>0.26684403846147198</v>
      </c>
      <c r="J1289" s="1">
        <f t="shared" ref="J1289:J1352" si="62">I1289*D1289</f>
        <v>693.52765596136567</v>
      </c>
    </row>
    <row r="1290" spans="1:10">
      <c r="A1290" s="77">
        <v>18</v>
      </c>
      <c r="B1290" s="77">
        <v>3511</v>
      </c>
      <c r="C1290" s="77" t="s">
        <v>1354</v>
      </c>
      <c r="D1290" s="77">
        <v>395</v>
      </c>
      <c r="E1290" s="77">
        <v>219</v>
      </c>
      <c r="F1290" s="77">
        <v>2204</v>
      </c>
      <c r="G1290" s="1">
        <f t="shared" si="60"/>
        <v>0.5544303797468354</v>
      </c>
      <c r="H1290" s="1">
        <f t="shared" si="61"/>
        <v>0.27858439201451907</v>
      </c>
      <c r="I1290" s="77">
        <v>3.8314406905658599E-2</v>
      </c>
      <c r="J1290" s="1">
        <f t="shared" si="62"/>
        <v>15.134190727735147</v>
      </c>
    </row>
    <row r="1291" spans="1:10">
      <c r="A1291" s="77">
        <v>18</v>
      </c>
      <c r="B1291" s="77">
        <v>3512</v>
      </c>
      <c r="C1291" s="77" t="s">
        <v>1355</v>
      </c>
      <c r="D1291" s="77">
        <v>110</v>
      </c>
      <c r="E1291" s="77">
        <v>12</v>
      </c>
      <c r="F1291" s="77">
        <v>1013</v>
      </c>
      <c r="G1291" s="1">
        <f t="shared" si="60"/>
        <v>0.10909090909090909</v>
      </c>
      <c r="H1291" s="1">
        <f t="shared" si="61"/>
        <v>0.12043435340572557</v>
      </c>
      <c r="I1291" s="77">
        <v>-0.60709678939872502</v>
      </c>
      <c r="J1291" s="1">
        <f t="shared" si="62"/>
        <v>-66.780646833859748</v>
      </c>
    </row>
    <row r="1292" spans="1:10">
      <c r="A1292" s="77">
        <v>18</v>
      </c>
      <c r="B1292" s="77">
        <v>3513</v>
      </c>
      <c r="C1292" s="77" t="s">
        <v>1356</v>
      </c>
      <c r="D1292" s="77">
        <v>531</v>
      </c>
      <c r="E1292" s="77">
        <v>119</v>
      </c>
      <c r="F1292" s="77">
        <v>1422</v>
      </c>
      <c r="G1292" s="1">
        <f t="shared" si="60"/>
        <v>0.22410546139359699</v>
      </c>
      <c r="H1292" s="1">
        <f t="shared" si="61"/>
        <v>0.4571026722925457</v>
      </c>
      <c r="I1292" s="77">
        <v>-0.412573813249907</v>
      </c>
      <c r="J1292" s="1">
        <f t="shared" si="62"/>
        <v>-219.07669483570061</v>
      </c>
    </row>
    <row r="1293" spans="1:10">
      <c r="A1293" s="77">
        <v>18</v>
      </c>
      <c r="B1293" s="77">
        <v>3514</v>
      </c>
      <c r="C1293" s="77" t="s">
        <v>1357</v>
      </c>
      <c r="D1293" s="77">
        <v>252</v>
      </c>
      <c r="E1293" s="77">
        <v>73</v>
      </c>
      <c r="F1293" s="77">
        <v>949</v>
      </c>
      <c r="G1293" s="1">
        <f t="shared" si="60"/>
        <v>0.28968253968253971</v>
      </c>
      <c r="H1293" s="1">
        <f t="shared" si="61"/>
        <v>0.34246575342465752</v>
      </c>
      <c r="I1293" s="77">
        <v>-0.33737644772490599</v>
      </c>
      <c r="J1293" s="1">
        <f t="shared" si="62"/>
        <v>-85.018864826676307</v>
      </c>
    </row>
    <row r="1294" spans="1:10">
      <c r="A1294" s="77">
        <v>18</v>
      </c>
      <c r="B1294" s="77">
        <v>3515</v>
      </c>
      <c r="C1294" s="77" t="s">
        <v>1358</v>
      </c>
      <c r="D1294" s="77">
        <v>206</v>
      </c>
      <c r="E1294" s="77">
        <v>69</v>
      </c>
      <c r="F1294" s="77">
        <v>649</v>
      </c>
      <c r="G1294" s="1">
        <f t="shared" si="60"/>
        <v>0.33495145631067963</v>
      </c>
      <c r="H1294" s="1">
        <f t="shared" si="61"/>
        <v>0.42372881355932202</v>
      </c>
      <c r="I1294" s="77">
        <v>-0.27217513206519101</v>
      </c>
      <c r="J1294" s="1">
        <f t="shared" si="62"/>
        <v>-56.068077205429347</v>
      </c>
    </row>
    <row r="1295" spans="1:10">
      <c r="A1295" s="77">
        <v>18</v>
      </c>
      <c r="B1295" s="77">
        <v>3521</v>
      </c>
      <c r="C1295" s="77" t="s">
        <v>1359</v>
      </c>
      <c r="D1295" s="77">
        <v>479</v>
      </c>
      <c r="E1295" s="77">
        <v>233</v>
      </c>
      <c r="F1295" s="77">
        <v>6195</v>
      </c>
      <c r="G1295" s="1">
        <f t="shared" si="60"/>
        <v>0.48643006263048016</v>
      </c>
      <c r="H1295" s="1">
        <f t="shared" si="61"/>
        <v>0.11493139628732849</v>
      </c>
      <c r="I1295" s="77">
        <v>-6.0789737481711202E-2</v>
      </c>
      <c r="J1295" s="1">
        <f t="shared" si="62"/>
        <v>-29.118284253739667</v>
      </c>
    </row>
    <row r="1296" spans="1:10">
      <c r="A1296" s="77">
        <v>18</v>
      </c>
      <c r="B1296" s="77">
        <v>3522</v>
      </c>
      <c r="C1296" s="77" t="s">
        <v>1360</v>
      </c>
      <c r="D1296" s="77">
        <v>463</v>
      </c>
      <c r="E1296" s="77">
        <v>167</v>
      </c>
      <c r="F1296" s="77">
        <v>2957</v>
      </c>
      <c r="G1296" s="1">
        <f t="shared" si="60"/>
        <v>0.36069114470842334</v>
      </c>
      <c r="H1296" s="1">
        <f t="shared" si="61"/>
        <v>0.21305377071356105</v>
      </c>
      <c r="I1296" s="77">
        <v>-0.23403603427887101</v>
      </c>
      <c r="J1296" s="1">
        <f t="shared" si="62"/>
        <v>-108.35868387111728</v>
      </c>
    </row>
    <row r="1297" spans="1:10">
      <c r="A1297" s="77">
        <v>18</v>
      </c>
      <c r="B1297" s="77">
        <v>3531</v>
      </c>
      <c r="C1297" s="77" t="s">
        <v>1361</v>
      </c>
      <c r="D1297" s="77">
        <v>209</v>
      </c>
      <c r="E1297" s="77">
        <v>103</v>
      </c>
      <c r="F1297" s="77">
        <v>3945</v>
      </c>
      <c r="G1297" s="1">
        <f t="shared" si="60"/>
        <v>0.49282296650717705</v>
      </c>
      <c r="H1297" s="1">
        <f t="shared" si="61"/>
        <v>7.9087452471482883E-2</v>
      </c>
      <c r="I1297" s="77">
        <v>-6.5008557656337895E-2</v>
      </c>
      <c r="J1297" s="1">
        <f t="shared" si="62"/>
        <v>-13.586788550174621</v>
      </c>
    </row>
    <row r="1298" spans="1:10">
      <c r="A1298" s="77">
        <v>18</v>
      </c>
      <c r="B1298" s="77">
        <v>3532</v>
      </c>
      <c r="C1298" s="77" t="s">
        <v>1362</v>
      </c>
      <c r="D1298" s="77">
        <v>235</v>
      </c>
      <c r="E1298" s="77">
        <v>20</v>
      </c>
      <c r="F1298" s="77">
        <v>603</v>
      </c>
      <c r="G1298" s="1">
        <f t="shared" si="60"/>
        <v>8.5106382978723402E-2</v>
      </c>
      <c r="H1298" s="1">
        <f t="shared" si="61"/>
        <v>0.4228855721393035</v>
      </c>
      <c r="I1298" s="77">
        <v>-0.62229693883527903</v>
      </c>
      <c r="J1298" s="1">
        <f t="shared" si="62"/>
        <v>-146.23978062629058</v>
      </c>
    </row>
    <row r="1299" spans="1:10">
      <c r="A1299" s="77">
        <v>18</v>
      </c>
      <c r="B1299" s="77">
        <v>3533</v>
      </c>
      <c r="C1299" s="77" t="s">
        <v>1363</v>
      </c>
      <c r="D1299" s="77">
        <v>47</v>
      </c>
      <c r="E1299" s="77">
        <v>6</v>
      </c>
      <c r="F1299" s="77">
        <v>1131</v>
      </c>
      <c r="G1299" s="1">
        <f t="shared" si="60"/>
        <v>0.1276595744680851</v>
      </c>
      <c r="H1299" s="1">
        <f t="shared" si="61"/>
        <v>4.6861184792219276E-2</v>
      </c>
      <c r="I1299" s="77">
        <v>-0.58689867963652798</v>
      </c>
      <c r="J1299" s="1">
        <f t="shared" si="62"/>
        <v>-27.584237942916815</v>
      </c>
    </row>
    <row r="1300" spans="1:10">
      <c r="A1300" s="77">
        <v>18</v>
      </c>
      <c r="B1300" s="77">
        <v>3534</v>
      </c>
      <c r="C1300" s="77" t="s">
        <v>1364</v>
      </c>
      <c r="D1300" s="77">
        <v>28</v>
      </c>
      <c r="E1300" s="77">
        <v>1</v>
      </c>
      <c r="F1300" s="77">
        <v>1365</v>
      </c>
      <c r="G1300" s="1">
        <f t="shared" si="60"/>
        <v>3.5714285714285712E-2</v>
      </c>
      <c r="H1300" s="1">
        <f t="shared" si="61"/>
        <v>2.1245421245421246E-2</v>
      </c>
      <c r="I1300" s="77">
        <v>-0.71812607187237798</v>
      </c>
      <c r="J1300" s="1">
        <f t="shared" si="62"/>
        <v>-20.107530012426583</v>
      </c>
    </row>
    <row r="1301" spans="1:10">
      <c r="A1301" s="77">
        <v>18</v>
      </c>
      <c r="B1301" s="77">
        <v>3536</v>
      </c>
      <c r="C1301" s="77" t="s">
        <v>1365</v>
      </c>
      <c r="D1301" s="77">
        <v>316</v>
      </c>
      <c r="E1301" s="77">
        <v>57</v>
      </c>
      <c r="F1301" s="77">
        <v>3925</v>
      </c>
      <c r="G1301" s="1">
        <f t="shared" si="60"/>
        <v>0.18037974683544303</v>
      </c>
      <c r="H1301" s="1">
        <f t="shared" si="61"/>
        <v>9.5031847133757966E-2</v>
      </c>
      <c r="I1301" s="77">
        <v>-0.49906188260955298</v>
      </c>
      <c r="J1301" s="1">
        <f t="shared" si="62"/>
        <v>-157.70355490461873</v>
      </c>
    </row>
    <row r="1302" spans="1:10">
      <c r="A1302" s="77">
        <v>18</v>
      </c>
      <c r="B1302" s="77">
        <v>3538</v>
      </c>
      <c r="C1302" s="77" t="s">
        <v>1366</v>
      </c>
      <c r="D1302" s="77">
        <v>214</v>
      </c>
      <c r="E1302" s="77">
        <v>67</v>
      </c>
      <c r="F1302" s="77">
        <v>2258</v>
      </c>
      <c r="G1302" s="1">
        <f t="shared" si="60"/>
        <v>0.31308411214953269</v>
      </c>
      <c r="H1302" s="1">
        <f t="shared" si="61"/>
        <v>0.12444641275465013</v>
      </c>
      <c r="I1302" s="77">
        <v>-0.31557531661284199</v>
      </c>
      <c r="J1302" s="1">
        <f t="shared" si="62"/>
        <v>-67.533117755148183</v>
      </c>
    </row>
    <row r="1303" spans="1:10">
      <c r="A1303" s="77">
        <v>18</v>
      </c>
      <c r="B1303" s="77">
        <v>3539</v>
      </c>
      <c r="C1303" s="77" t="s">
        <v>1367</v>
      </c>
      <c r="D1303" s="77">
        <v>954</v>
      </c>
      <c r="E1303" s="77">
        <v>562</v>
      </c>
      <c r="F1303" s="77">
        <v>1597</v>
      </c>
      <c r="G1303" s="1">
        <f t="shared" si="60"/>
        <v>0.58909853249475896</v>
      </c>
      <c r="H1303" s="1">
        <f t="shared" si="61"/>
        <v>0.94927989981214778</v>
      </c>
      <c r="I1303" s="77">
        <v>0.14031223037334101</v>
      </c>
      <c r="J1303" s="1">
        <f t="shared" si="62"/>
        <v>133.85786777616732</v>
      </c>
    </row>
    <row r="1304" spans="1:10">
      <c r="A1304" s="77">
        <v>18</v>
      </c>
      <c r="B1304" s="77">
        <v>3540</v>
      </c>
      <c r="C1304" s="77" t="s">
        <v>1368</v>
      </c>
      <c r="D1304" s="77">
        <v>95</v>
      </c>
      <c r="E1304" s="77">
        <v>23</v>
      </c>
      <c r="F1304" s="77">
        <v>1302</v>
      </c>
      <c r="G1304" s="1">
        <f t="shared" si="60"/>
        <v>0.24210526315789474</v>
      </c>
      <c r="H1304" s="1">
        <f t="shared" si="61"/>
        <v>9.0629800307219663E-2</v>
      </c>
      <c r="I1304" s="77">
        <v>-0.42199105619147897</v>
      </c>
      <c r="J1304" s="1">
        <f t="shared" si="62"/>
        <v>-40.0891503381905</v>
      </c>
    </row>
    <row r="1305" spans="1:10">
      <c r="A1305" s="77">
        <v>18</v>
      </c>
      <c r="B1305" s="77">
        <v>3541</v>
      </c>
      <c r="C1305" s="77" t="s">
        <v>1369</v>
      </c>
      <c r="D1305" s="77">
        <v>347</v>
      </c>
      <c r="E1305" s="77">
        <v>75</v>
      </c>
      <c r="F1305" s="77">
        <v>3227</v>
      </c>
      <c r="G1305" s="1">
        <f t="shared" si="60"/>
        <v>0.21613832853025935</v>
      </c>
      <c r="H1305" s="1">
        <f t="shared" si="61"/>
        <v>0.13077161450263403</v>
      </c>
      <c r="I1305" s="77">
        <v>-0.445887796232736</v>
      </c>
      <c r="J1305" s="1">
        <f t="shared" si="62"/>
        <v>-154.7230652927594</v>
      </c>
    </row>
    <row r="1306" spans="1:10">
      <c r="A1306" s="77">
        <v>18</v>
      </c>
      <c r="B1306" s="77">
        <v>3551</v>
      </c>
      <c r="C1306" s="77" t="s">
        <v>1370</v>
      </c>
      <c r="D1306" s="77">
        <v>1156</v>
      </c>
      <c r="E1306" s="77">
        <v>567</v>
      </c>
      <c r="F1306" s="77">
        <v>3377</v>
      </c>
      <c r="G1306" s="1">
        <f t="shared" si="60"/>
        <v>0.49048442906574397</v>
      </c>
      <c r="H1306" s="1">
        <f t="shared" si="61"/>
        <v>0.51021616819662419</v>
      </c>
      <c r="I1306" s="77">
        <v>-8.7077568394399903E-3</v>
      </c>
      <c r="J1306" s="1">
        <f t="shared" si="62"/>
        <v>-10.066166906392629</v>
      </c>
    </row>
    <row r="1307" spans="1:10">
      <c r="A1307" s="77">
        <v>18</v>
      </c>
      <c r="B1307" s="77">
        <v>3561</v>
      </c>
      <c r="C1307" s="77" t="s">
        <v>1371</v>
      </c>
      <c r="D1307" s="77">
        <v>3495</v>
      </c>
      <c r="E1307" s="77">
        <v>1551</v>
      </c>
      <c r="F1307" s="77">
        <v>10264</v>
      </c>
      <c r="G1307" s="1">
        <f t="shared" si="60"/>
        <v>0.44377682403433477</v>
      </c>
      <c r="H1307" s="1">
        <f t="shared" si="61"/>
        <v>0.49162120031176931</v>
      </c>
      <c r="I1307" s="77">
        <v>2.5746790464141901E-2</v>
      </c>
      <c r="J1307" s="1">
        <f t="shared" si="62"/>
        <v>89.985032672175947</v>
      </c>
    </row>
    <row r="1308" spans="1:10">
      <c r="A1308" s="77">
        <v>18</v>
      </c>
      <c r="B1308" s="77">
        <v>3571</v>
      </c>
      <c r="C1308" s="77" t="s">
        <v>1372</v>
      </c>
      <c r="D1308" s="77">
        <v>407</v>
      </c>
      <c r="E1308" s="77">
        <v>30</v>
      </c>
      <c r="F1308" s="77">
        <v>685</v>
      </c>
      <c r="G1308" s="1">
        <f t="shared" si="60"/>
        <v>7.3710073710073709E-2</v>
      </c>
      <c r="H1308" s="1">
        <f t="shared" si="61"/>
        <v>0.63795620437956202</v>
      </c>
      <c r="I1308" s="77">
        <v>-0.62156111355235699</v>
      </c>
      <c r="J1308" s="1">
        <f t="shared" si="62"/>
        <v>-252.9753732158093</v>
      </c>
    </row>
    <row r="1309" spans="1:10">
      <c r="A1309" s="77">
        <v>18</v>
      </c>
      <c r="B1309" s="77">
        <v>3572</v>
      </c>
      <c r="C1309" s="77" t="s">
        <v>1373</v>
      </c>
      <c r="D1309" s="77">
        <v>577</v>
      </c>
      <c r="E1309" s="77">
        <v>187</v>
      </c>
      <c r="F1309" s="77">
        <v>1926</v>
      </c>
      <c r="G1309" s="1">
        <f t="shared" si="60"/>
        <v>0.3240901213171577</v>
      </c>
      <c r="H1309" s="1">
        <f t="shared" si="61"/>
        <v>0.39667705088265837</v>
      </c>
      <c r="I1309" s="77">
        <v>-0.27261209700197703</v>
      </c>
      <c r="J1309" s="1">
        <f t="shared" si="62"/>
        <v>-157.29717997014075</v>
      </c>
    </row>
    <row r="1310" spans="1:10">
      <c r="A1310" s="77">
        <v>18</v>
      </c>
      <c r="B1310" s="77">
        <v>3574</v>
      </c>
      <c r="C1310" s="77" t="s">
        <v>1374</v>
      </c>
      <c r="D1310" s="77">
        <v>2330</v>
      </c>
      <c r="E1310" s="77">
        <v>2660</v>
      </c>
      <c r="F1310" s="77">
        <v>443</v>
      </c>
      <c r="G1310" s="1">
        <f t="shared" si="60"/>
        <v>1.1416309012875536</v>
      </c>
      <c r="H1310" s="1">
        <f t="shared" si="61"/>
        <v>11.26410835214447</v>
      </c>
      <c r="I1310" s="77">
        <v>1.42455809268068</v>
      </c>
      <c r="J1310" s="1">
        <f t="shared" si="62"/>
        <v>3319.2203559459845</v>
      </c>
    </row>
    <row r="1311" spans="1:10">
      <c r="A1311" s="77">
        <v>18</v>
      </c>
      <c r="B1311" s="77">
        <v>3575</v>
      </c>
      <c r="C1311" s="77" t="s">
        <v>1375</v>
      </c>
      <c r="D1311" s="77">
        <v>1296</v>
      </c>
      <c r="E1311" s="77">
        <v>628</v>
      </c>
      <c r="F1311" s="77">
        <v>2220</v>
      </c>
      <c r="G1311" s="1">
        <f t="shared" si="60"/>
        <v>0.48456790123456789</v>
      </c>
      <c r="H1311" s="1">
        <f t="shared" si="61"/>
        <v>0.8666666666666667</v>
      </c>
      <c r="I1311" s="77">
        <v>4.4917011856727401E-3</v>
      </c>
      <c r="J1311" s="1">
        <f t="shared" si="62"/>
        <v>5.8212447366318711</v>
      </c>
    </row>
    <row r="1312" spans="1:10">
      <c r="A1312" s="77">
        <v>18</v>
      </c>
      <c r="B1312" s="77">
        <v>3576</v>
      </c>
      <c r="C1312" s="77" t="s">
        <v>1376</v>
      </c>
      <c r="D1312" s="77">
        <v>113</v>
      </c>
      <c r="E1312" s="77">
        <v>14</v>
      </c>
      <c r="F1312" s="77">
        <v>686</v>
      </c>
      <c r="G1312" s="1">
        <f t="shared" si="60"/>
        <v>0.12389380530973451</v>
      </c>
      <c r="H1312" s="1">
        <f t="shared" si="61"/>
        <v>0.18513119533527697</v>
      </c>
      <c r="I1312" s="77">
        <v>-0.58334200634509803</v>
      </c>
      <c r="J1312" s="1">
        <f t="shared" si="62"/>
        <v>-65.917646716996074</v>
      </c>
    </row>
    <row r="1313" spans="1:10">
      <c r="A1313" s="77">
        <v>18</v>
      </c>
      <c r="B1313" s="77">
        <v>3577</v>
      </c>
      <c r="C1313" s="77" t="s">
        <v>1377</v>
      </c>
      <c r="D1313" s="77">
        <v>196</v>
      </c>
      <c r="E1313" s="77">
        <v>19</v>
      </c>
      <c r="F1313" s="77">
        <v>653</v>
      </c>
      <c r="G1313" s="1">
        <f t="shared" si="60"/>
        <v>9.6938775510204078E-2</v>
      </c>
      <c r="H1313" s="1">
        <f t="shared" si="61"/>
        <v>0.32924961715160794</v>
      </c>
      <c r="I1313" s="77">
        <v>-0.61140689222301303</v>
      </c>
      <c r="J1313" s="1">
        <f t="shared" si="62"/>
        <v>-119.83575087571056</v>
      </c>
    </row>
    <row r="1314" spans="1:10">
      <c r="A1314" s="77">
        <v>18</v>
      </c>
      <c r="B1314" s="77">
        <v>3578</v>
      </c>
      <c r="C1314" s="77" t="s">
        <v>1378</v>
      </c>
      <c r="D1314" s="77">
        <v>112</v>
      </c>
      <c r="E1314" s="77">
        <v>7</v>
      </c>
      <c r="F1314" s="77">
        <v>886</v>
      </c>
      <c r="G1314" s="1">
        <f t="shared" si="60"/>
        <v>6.25E-2</v>
      </c>
      <c r="H1314" s="1">
        <f t="shared" si="61"/>
        <v>0.13431151241534989</v>
      </c>
      <c r="I1314" s="77">
        <v>-0.67192490673502503</v>
      </c>
      <c r="J1314" s="1">
        <f t="shared" si="62"/>
        <v>-75.255589554322796</v>
      </c>
    </row>
    <row r="1315" spans="1:10">
      <c r="A1315" s="77">
        <v>18</v>
      </c>
      <c r="B1315" s="77">
        <v>3579</v>
      </c>
      <c r="C1315" s="77" t="s">
        <v>1379</v>
      </c>
      <c r="D1315" s="77">
        <v>64</v>
      </c>
      <c r="E1315" s="77">
        <v>3</v>
      </c>
      <c r="F1315" s="77">
        <v>951</v>
      </c>
      <c r="G1315" s="1">
        <f t="shared" si="60"/>
        <v>4.6875E-2</v>
      </c>
      <c r="H1315" s="1">
        <f t="shared" si="61"/>
        <v>7.0452155625657209E-2</v>
      </c>
      <c r="I1315" s="77">
        <v>-0.69874142518731996</v>
      </c>
      <c r="J1315" s="1">
        <f t="shared" si="62"/>
        <v>-44.719451211988478</v>
      </c>
    </row>
    <row r="1316" spans="1:10">
      <c r="A1316" s="77">
        <v>18</v>
      </c>
      <c r="B1316" s="77">
        <v>3580</v>
      </c>
      <c r="C1316" s="77" t="s">
        <v>1380</v>
      </c>
      <c r="D1316" s="77">
        <v>365</v>
      </c>
      <c r="E1316" s="77">
        <v>36</v>
      </c>
      <c r="F1316" s="77">
        <v>900</v>
      </c>
      <c r="G1316" s="1">
        <f t="shared" si="60"/>
        <v>9.8630136986301367E-2</v>
      </c>
      <c r="H1316" s="1">
        <f t="shared" si="61"/>
        <v>0.44555555555555554</v>
      </c>
      <c r="I1316" s="77">
        <v>-0.59668488660852503</v>
      </c>
      <c r="J1316" s="1">
        <f t="shared" si="62"/>
        <v>-217.78998361211163</v>
      </c>
    </row>
    <row r="1317" spans="1:10">
      <c r="A1317" s="77">
        <v>18</v>
      </c>
      <c r="B1317" s="77">
        <v>3581</v>
      </c>
      <c r="C1317" s="77" t="s">
        <v>1381</v>
      </c>
      <c r="D1317" s="77">
        <v>670</v>
      </c>
      <c r="E1317" s="77">
        <v>60</v>
      </c>
      <c r="F1317" s="77">
        <v>609</v>
      </c>
      <c r="G1317" s="1">
        <f t="shared" si="60"/>
        <v>8.9552238805970144E-2</v>
      </c>
      <c r="H1317" s="1">
        <f t="shared" si="61"/>
        <v>1.1986863711001643</v>
      </c>
      <c r="I1317" s="77">
        <v>-0.56358588142098498</v>
      </c>
      <c r="J1317" s="1">
        <f t="shared" si="62"/>
        <v>-377.60254055205996</v>
      </c>
    </row>
    <row r="1318" spans="1:10">
      <c r="A1318" s="77">
        <v>18</v>
      </c>
      <c r="B1318" s="77">
        <v>3582</v>
      </c>
      <c r="C1318" s="77" t="s">
        <v>1382</v>
      </c>
      <c r="D1318" s="77">
        <v>499</v>
      </c>
      <c r="E1318" s="77">
        <v>159</v>
      </c>
      <c r="F1318" s="77">
        <v>446</v>
      </c>
      <c r="G1318" s="1">
        <f t="shared" si="60"/>
        <v>0.31863727454909818</v>
      </c>
      <c r="H1318" s="1">
        <f t="shared" si="61"/>
        <v>1.4753363228699552</v>
      </c>
      <c r="I1318" s="77">
        <v>-0.236809608878431</v>
      </c>
      <c r="J1318" s="1">
        <f t="shared" si="62"/>
        <v>-118.16799483033707</v>
      </c>
    </row>
    <row r="1319" spans="1:10">
      <c r="A1319" s="77">
        <v>18</v>
      </c>
      <c r="B1319" s="77">
        <v>3583</v>
      </c>
      <c r="C1319" s="77" t="s">
        <v>1383</v>
      </c>
      <c r="D1319" s="77">
        <v>125</v>
      </c>
      <c r="E1319" s="77">
        <v>16</v>
      </c>
      <c r="F1319" s="77">
        <v>273</v>
      </c>
      <c r="G1319" s="1">
        <f t="shared" si="60"/>
        <v>0.128</v>
      </c>
      <c r="H1319" s="1">
        <f t="shared" si="61"/>
        <v>0.51648351648351654</v>
      </c>
      <c r="I1319" s="77">
        <v>-0.56266223468268695</v>
      </c>
      <c r="J1319" s="1">
        <f t="shared" si="62"/>
        <v>-70.332779335335871</v>
      </c>
    </row>
    <row r="1320" spans="1:10">
      <c r="A1320" s="77">
        <v>18</v>
      </c>
      <c r="B1320" s="77">
        <v>3584</v>
      </c>
      <c r="C1320" s="77" t="s">
        <v>1384</v>
      </c>
      <c r="D1320" s="77">
        <v>218</v>
      </c>
      <c r="E1320" s="77">
        <v>18</v>
      </c>
      <c r="F1320" s="77">
        <v>443</v>
      </c>
      <c r="G1320" s="1">
        <f t="shared" si="60"/>
        <v>8.2568807339449546E-2</v>
      </c>
      <c r="H1320" s="1">
        <f t="shared" si="61"/>
        <v>0.53273137697516926</v>
      </c>
      <c r="I1320" s="77">
        <v>-0.62182935747040802</v>
      </c>
      <c r="J1320" s="1">
        <f t="shared" si="62"/>
        <v>-135.55879992854895</v>
      </c>
    </row>
    <row r="1321" spans="1:10">
      <c r="A1321" s="77">
        <v>18</v>
      </c>
      <c r="B1321" s="77">
        <v>3586</v>
      </c>
      <c r="C1321" s="77" t="s">
        <v>1385</v>
      </c>
      <c r="D1321" s="77">
        <v>295</v>
      </c>
      <c r="E1321" s="77">
        <v>63</v>
      </c>
      <c r="F1321" s="77">
        <v>1645</v>
      </c>
      <c r="G1321" s="1">
        <f t="shared" si="60"/>
        <v>0.2135593220338983</v>
      </c>
      <c r="H1321" s="1">
        <f t="shared" si="61"/>
        <v>0.21762917933130699</v>
      </c>
      <c r="I1321" s="77">
        <v>-0.44798712821634201</v>
      </c>
      <c r="J1321" s="1">
        <f t="shared" si="62"/>
        <v>-132.15620282382091</v>
      </c>
    </row>
    <row r="1322" spans="1:10">
      <c r="A1322" s="77">
        <v>18</v>
      </c>
      <c r="B1322" s="77">
        <v>3587</v>
      </c>
      <c r="C1322" s="77" t="s">
        <v>1386</v>
      </c>
      <c r="D1322" s="77">
        <v>251</v>
      </c>
      <c r="E1322" s="77">
        <v>67</v>
      </c>
      <c r="F1322" s="77">
        <v>1498</v>
      </c>
      <c r="G1322" s="1">
        <f t="shared" si="60"/>
        <v>0.26693227091633465</v>
      </c>
      <c r="H1322" s="1">
        <f t="shared" si="61"/>
        <v>0.21228304405874499</v>
      </c>
      <c r="I1322" s="77">
        <v>-0.37506412840362202</v>
      </c>
      <c r="J1322" s="1">
        <f t="shared" si="62"/>
        <v>-94.141096229309127</v>
      </c>
    </row>
    <row r="1323" spans="1:10">
      <c r="A1323" s="77">
        <v>18</v>
      </c>
      <c r="B1323" s="77">
        <v>3592</v>
      </c>
      <c r="C1323" s="77" t="s">
        <v>1387</v>
      </c>
      <c r="D1323" s="77">
        <v>254</v>
      </c>
      <c r="E1323" s="77">
        <v>121</v>
      </c>
      <c r="F1323" s="77">
        <v>434</v>
      </c>
      <c r="G1323" s="1">
        <f t="shared" si="60"/>
        <v>0.4763779527559055</v>
      </c>
      <c r="H1323" s="1">
        <f t="shared" si="61"/>
        <v>0.86405529953917048</v>
      </c>
      <c r="I1323" s="77">
        <v>-5.2107616287661203E-2</v>
      </c>
      <c r="J1323" s="1">
        <f t="shared" si="62"/>
        <v>-13.235334537065945</v>
      </c>
    </row>
    <row r="1324" spans="1:10">
      <c r="A1324" s="77">
        <v>18</v>
      </c>
      <c r="B1324" s="77">
        <v>3593</v>
      </c>
      <c r="C1324" s="77" t="s">
        <v>1388</v>
      </c>
      <c r="D1324" s="77">
        <v>89</v>
      </c>
      <c r="E1324" s="77">
        <v>2</v>
      </c>
      <c r="F1324" s="77">
        <v>1129</v>
      </c>
      <c r="G1324" s="1">
        <f t="shared" si="60"/>
        <v>2.247191011235955E-2</v>
      </c>
      <c r="H1324" s="1">
        <f t="shared" si="61"/>
        <v>8.0602302922940655E-2</v>
      </c>
      <c r="I1324" s="77">
        <v>-0.73153785516102898</v>
      </c>
      <c r="J1324" s="1">
        <f t="shared" si="62"/>
        <v>-65.106869109331583</v>
      </c>
    </row>
    <row r="1325" spans="1:10">
      <c r="A1325" s="77">
        <v>18</v>
      </c>
      <c r="B1325" s="77">
        <v>3594</v>
      </c>
      <c r="C1325" s="77" t="s">
        <v>1389</v>
      </c>
      <c r="D1325" s="77">
        <v>245</v>
      </c>
      <c r="E1325" s="77">
        <v>42</v>
      </c>
      <c r="F1325" s="77">
        <v>629</v>
      </c>
      <c r="G1325" s="1">
        <f t="shared" si="60"/>
        <v>0.17142857142857143</v>
      </c>
      <c r="H1325" s="1">
        <f t="shared" si="61"/>
        <v>0.45627980922098571</v>
      </c>
      <c r="I1325" s="77">
        <v>-0.499027512026679</v>
      </c>
      <c r="J1325" s="1">
        <f t="shared" si="62"/>
        <v>-122.26174044653635</v>
      </c>
    </row>
    <row r="1326" spans="1:10">
      <c r="A1326" s="77">
        <v>18</v>
      </c>
      <c r="B1326" s="77">
        <v>3595</v>
      </c>
      <c r="C1326" s="77" t="s">
        <v>1390</v>
      </c>
      <c r="D1326" s="77">
        <v>391</v>
      </c>
      <c r="E1326" s="77">
        <v>73</v>
      </c>
      <c r="F1326" s="77">
        <v>2739</v>
      </c>
      <c r="G1326" s="1">
        <f t="shared" si="60"/>
        <v>0.1867007672634271</v>
      </c>
      <c r="H1326" s="1">
        <f t="shared" si="61"/>
        <v>0.16940489229645855</v>
      </c>
      <c r="I1326" s="77">
        <v>-0.483707049535061</v>
      </c>
      <c r="J1326" s="1">
        <f t="shared" si="62"/>
        <v>-189.12945636820885</v>
      </c>
    </row>
    <row r="1327" spans="1:10">
      <c r="A1327" s="77">
        <v>18</v>
      </c>
      <c r="B1327" s="77">
        <v>3596</v>
      </c>
      <c r="C1327" s="77" t="s">
        <v>1391</v>
      </c>
      <c r="D1327" s="77">
        <v>239</v>
      </c>
      <c r="E1327" s="77">
        <v>19</v>
      </c>
      <c r="F1327" s="77">
        <v>550</v>
      </c>
      <c r="G1327" s="1">
        <f t="shared" si="60"/>
        <v>7.9497907949790794E-2</v>
      </c>
      <c r="H1327" s="1">
        <f t="shared" si="61"/>
        <v>0.46909090909090911</v>
      </c>
      <c r="I1327" s="77">
        <v>-0.62800476617257395</v>
      </c>
      <c r="J1327" s="1">
        <f t="shared" si="62"/>
        <v>-150.09313911524518</v>
      </c>
    </row>
    <row r="1328" spans="1:10">
      <c r="A1328" s="77">
        <v>18</v>
      </c>
      <c r="B1328" s="77">
        <v>3598</v>
      </c>
      <c r="C1328" s="77" t="s">
        <v>1392</v>
      </c>
      <c r="D1328" s="77">
        <v>40</v>
      </c>
      <c r="E1328" s="77">
        <v>1</v>
      </c>
      <c r="F1328" s="77">
        <v>1417</v>
      </c>
      <c r="G1328" s="1">
        <f t="shared" si="60"/>
        <v>2.5000000000000001E-2</v>
      </c>
      <c r="H1328" s="1">
        <f t="shared" si="61"/>
        <v>2.893436838390967E-2</v>
      </c>
      <c r="I1328" s="77">
        <v>-0.73234095656394005</v>
      </c>
      <c r="J1328" s="1">
        <f t="shared" si="62"/>
        <v>-29.2936382625576</v>
      </c>
    </row>
    <row r="1329" spans="1:10">
      <c r="A1329" s="77">
        <v>18</v>
      </c>
      <c r="B1329" s="77">
        <v>3599</v>
      </c>
      <c r="C1329" s="77" t="s">
        <v>1393</v>
      </c>
      <c r="D1329" s="77">
        <v>269</v>
      </c>
      <c r="E1329" s="77">
        <v>19</v>
      </c>
      <c r="F1329" s="77">
        <v>2012</v>
      </c>
      <c r="G1329" s="1">
        <f t="shared" si="60"/>
        <v>7.0631970260223054E-2</v>
      </c>
      <c r="H1329" s="1">
        <f t="shared" si="61"/>
        <v>0.14314115308151093</v>
      </c>
      <c r="I1329" s="77">
        <v>-0.65333061745427801</v>
      </c>
      <c r="J1329" s="1">
        <f t="shared" si="62"/>
        <v>-175.74593609520079</v>
      </c>
    </row>
    <row r="1330" spans="1:10">
      <c r="A1330" s="77">
        <v>18</v>
      </c>
      <c r="B1330" s="77">
        <v>3603</v>
      </c>
      <c r="C1330" s="77" t="s">
        <v>1394</v>
      </c>
      <c r="D1330" s="77">
        <v>1049</v>
      </c>
      <c r="E1330" s="77">
        <v>518</v>
      </c>
      <c r="F1330" s="77">
        <v>6495</v>
      </c>
      <c r="G1330" s="1">
        <f t="shared" si="60"/>
        <v>0.49380362249761678</v>
      </c>
      <c r="H1330" s="1">
        <f t="shared" si="61"/>
        <v>0.24126250962278675</v>
      </c>
      <c r="I1330" s="77">
        <v>-2.0336259342912399E-2</v>
      </c>
      <c r="J1330" s="1">
        <f t="shared" si="62"/>
        <v>-21.332736050715106</v>
      </c>
    </row>
    <row r="1331" spans="1:10">
      <c r="A1331" s="77">
        <v>18</v>
      </c>
      <c r="B1331" s="77">
        <v>3604</v>
      </c>
      <c r="C1331" s="77" t="s">
        <v>1395</v>
      </c>
      <c r="D1331" s="77">
        <v>180</v>
      </c>
      <c r="E1331" s="77">
        <v>27</v>
      </c>
      <c r="F1331" s="77">
        <v>721</v>
      </c>
      <c r="G1331" s="1">
        <f t="shared" si="60"/>
        <v>0.15</v>
      </c>
      <c r="H1331" s="1">
        <f t="shared" si="61"/>
        <v>0.28710124826629679</v>
      </c>
      <c r="I1331" s="77">
        <v>-0.53931185699698203</v>
      </c>
      <c r="J1331" s="1">
        <f t="shared" si="62"/>
        <v>-97.076134259456765</v>
      </c>
    </row>
    <row r="1332" spans="1:10">
      <c r="A1332" s="77">
        <v>18</v>
      </c>
      <c r="B1332" s="77">
        <v>3605</v>
      </c>
      <c r="C1332" s="77" t="s">
        <v>1396</v>
      </c>
      <c r="D1332" s="77">
        <v>446</v>
      </c>
      <c r="E1332" s="77">
        <v>168</v>
      </c>
      <c r="F1332" s="77">
        <v>684</v>
      </c>
      <c r="G1332" s="1">
        <f t="shared" si="60"/>
        <v>0.37668161434977576</v>
      </c>
      <c r="H1332" s="1">
        <f t="shared" si="61"/>
        <v>0.89766081871345027</v>
      </c>
      <c r="I1332" s="77">
        <v>-0.18255720126098299</v>
      </c>
      <c r="J1332" s="1">
        <f t="shared" si="62"/>
        <v>-81.420511762398419</v>
      </c>
    </row>
    <row r="1333" spans="1:10">
      <c r="A1333" s="77">
        <v>18</v>
      </c>
      <c r="B1333" s="77">
        <v>3606</v>
      </c>
      <c r="C1333" s="77" t="s">
        <v>1397</v>
      </c>
      <c r="D1333" s="77">
        <v>249</v>
      </c>
      <c r="E1333" s="77">
        <v>53</v>
      </c>
      <c r="F1333" s="77">
        <v>3355</v>
      </c>
      <c r="G1333" s="1">
        <f t="shared" si="60"/>
        <v>0.21285140562248997</v>
      </c>
      <c r="H1333" s="1">
        <f t="shared" si="61"/>
        <v>9.0014903129657223E-2</v>
      </c>
      <c r="I1333" s="77">
        <v>-0.45650896645202499</v>
      </c>
      <c r="J1333" s="1">
        <f t="shared" si="62"/>
        <v>-113.67073264655423</v>
      </c>
    </row>
    <row r="1334" spans="1:10">
      <c r="A1334" s="77">
        <v>18</v>
      </c>
      <c r="B1334" s="77">
        <v>3611</v>
      </c>
      <c r="C1334" s="77" t="s">
        <v>1398</v>
      </c>
      <c r="D1334" s="77">
        <v>229</v>
      </c>
      <c r="E1334" s="77">
        <v>35</v>
      </c>
      <c r="F1334" s="77">
        <v>966</v>
      </c>
      <c r="G1334" s="1">
        <f t="shared" si="60"/>
        <v>0.15283842794759825</v>
      </c>
      <c r="H1334" s="1">
        <f t="shared" si="61"/>
        <v>0.27329192546583853</v>
      </c>
      <c r="I1334" s="77">
        <v>-0.533805355179509</v>
      </c>
      <c r="J1334" s="1">
        <f t="shared" si="62"/>
        <v>-122.24142633610757</v>
      </c>
    </row>
    <row r="1335" spans="1:10">
      <c r="A1335" s="77">
        <v>18</v>
      </c>
      <c r="B1335" s="77">
        <v>3612</v>
      </c>
      <c r="C1335" s="77" t="s">
        <v>1399</v>
      </c>
      <c r="D1335" s="77">
        <v>807</v>
      </c>
      <c r="E1335" s="77">
        <v>315</v>
      </c>
      <c r="F1335" s="77">
        <v>4935</v>
      </c>
      <c r="G1335" s="1">
        <f t="shared" si="60"/>
        <v>0.3903345724907063</v>
      </c>
      <c r="H1335" s="1">
        <f t="shared" si="61"/>
        <v>0.22735562310030394</v>
      </c>
      <c r="I1335" s="77">
        <v>-0.17688406330908099</v>
      </c>
      <c r="J1335" s="1">
        <f t="shared" si="62"/>
        <v>-142.74543909042836</v>
      </c>
    </row>
    <row r="1336" spans="1:10">
      <c r="A1336" s="77">
        <v>18</v>
      </c>
      <c r="B1336" s="77">
        <v>3613</v>
      </c>
      <c r="C1336" s="77" t="s">
        <v>1400</v>
      </c>
      <c r="D1336" s="77">
        <v>35</v>
      </c>
      <c r="E1336" s="77">
        <v>1</v>
      </c>
      <c r="F1336" s="77">
        <v>921</v>
      </c>
      <c r="G1336" s="1">
        <f t="shared" si="60"/>
        <v>2.8571428571428571E-2</v>
      </c>
      <c r="H1336" s="1">
        <f t="shared" si="61"/>
        <v>3.9087947882736153E-2</v>
      </c>
      <c r="I1336" s="77">
        <v>-0.72709365086983702</v>
      </c>
      <c r="J1336" s="1">
        <f t="shared" si="62"/>
        <v>-25.448277780444297</v>
      </c>
    </row>
    <row r="1337" spans="1:10">
      <c r="A1337" s="77">
        <v>18</v>
      </c>
      <c r="B1337" s="77">
        <v>3614</v>
      </c>
      <c r="C1337" s="77" t="s">
        <v>1401</v>
      </c>
      <c r="D1337" s="77">
        <v>427</v>
      </c>
      <c r="E1337" s="77">
        <v>108</v>
      </c>
      <c r="F1337" s="77">
        <v>1090</v>
      </c>
      <c r="G1337" s="1">
        <f t="shared" si="60"/>
        <v>0.25292740046838408</v>
      </c>
      <c r="H1337" s="1">
        <f t="shared" si="61"/>
        <v>0.49082568807339449</v>
      </c>
      <c r="I1337" s="77">
        <v>-0.375067858231246</v>
      </c>
      <c r="J1337" s="1">
        <f t="shared" si="62"/>
        <v>-160.15397546474205</v>
      </c>
    </row>
    <row r="1338" spans="1:10">
      <c r="A1338" s="77">
        <v>18</v>
      </c>
      <c r="B1338" s="77">
        <v>3615</v>
      </c>
      <c r="C1338" s="77" t="s">
        <v>1402</v>
      </c>
      <c r="D1338" s="77">
        <v>178</v>
      </c>
      <c r="E1338" s="77">
        <v>5</v>
      </c>
      <c r="F1338" s="77">
        <v>1168</v>
      </c>
      <c r="G1338" s="1">
        <f t="shared" si="60"/>
        <v>2.8089887640449437E-2</v>
      </c>
      <c r="H1338" s="1">
        <f t="shared" si="61"/>
        <v>0.15667808219178081</v>
      </c>
      <c r="I1338" s="77">
        <v>-0.71649352831045099</v>
      </c>
      <c r="J1338" s="1">
        <f t="shared" si="62"/>
        <v>-127.53584803926027</v>
      </c>
    </row>
    <row r="1339" spans="1:10">
      <c r="A1339" s="77">
        <v>18</v>
      </c>
      <c r="B1339" s="77">
        <v>3616</v>
      </c>
      <c r="C1339" s="77" t="s">
        <v>1403</v>
      </c>
      <c r="D1339" s="77">
        <v>380</v>
      </c>
      <c r="E1339" s="77">
        <v>57</v>
      </c>
      <c r="F1339" s="77">
        <v>1941</v>
      </c>
      <c r="G1339" s="1">
        <f t="shared" si="60"/>
        <v>0.15</v>
      </c>
      <c r="H1339" s="1">
        <f t="shared" si="61"/>
        <v>0.22514167954662545</v>
      </c>
      <c r="I1339" s="77">
        <v>-0.53337091055534103</v>
      </c>
      <c r="J1339" s="1">
        <f t="shared" si="62"/>
        <v>-202.68094601102959</v>
      </c>
    </row>
    <row r="1340" spans="1:10">
      <c r="A1340" s="77">
        <v>18</v>
      </c>
      <c r="B1340" s="77">
        <v>3617</v>
      </c>
      <c r="C1340" s="77" t="s">
        <v>1404</v>
      </c>
      <c r="D1340" s="77">
        <v>309</v>
      </c>
      <c r="E1340" s="77">
        <v>69</v>
      </c>
      <c r="F1340" s="77">
        <v>810</v>
      </c>
      <c r="G1340" s="1">
        <f t="shared" si="60"/>
        <v>0.22330097087378642</v>
      </c>
      <c r="H1340" s="1">
        <f t="shared" si="61"/>
        <v>0.46666666666666667</v>
      </c>
      <c r="I1340" s="77">
        <v>-0.42287056630071101</v>
      </c>
      <c r="J1340" s="1">
        <f t="shared" si="62"/>
        <v>-130.66700498691969</v>
      </c>
    </row>
    <row r="1341" spans="1:10">
      <c r="A1341" s="77">
        <v>18</v>
      </c>
      <c r="B1341" s="77">
        <v>3631</v>
      </c>
      <c r="C1341" s="77" t="s">
        <v>1405</v>
      </c>
      <c r="D1341" s="77">
        <v>236</v>
      </c>
      <c r="E1341" s="77">
        <v>16</v>
      </c>
      <c r="F1341" s="77">
        <v>677</v>
      </c>
      <c r="G1341" s="1">
        <f t="shared" si="60"/>
        <v>6.7796610169491525E-2</v>
      </c>
      <c r="H1341" s="1">
        <f t="shared" si="61"/>
        <v>0.37223042836041359</v>
      </c>
      <c r="I1341" s="77">
        <v>-0.64879460560010105</v>
      </c>
      <c r="J1341" s="1">
        <f t="shared" si="62"/>
        <v>-153.11552692162385</v>
      </c>
    </row>
    <row r="1342" spans="1:10">
      <c r="A1342" s="77">
        <v>18</v>
      </c>
      <c r="B1342" s="77">
        <v>3633</v>
      </c>
      <c r="C1342" s="77" t="s">
        <v>1406</v>
      </c>
      <c r="D1342" s="77">
        <v>336</v>
      </c>
      <c r="E1342" s="77">
        <v>112</v>
      </c>
      <c r="F1342" s="77">
        <v>122</v>
      </c>
      <c r="G1342" s="1">
        <f t="shared" si="60"/>
        <v>0.33333333333333331</v>
      </c>
      <c r="H1342" s="1">
        <f t="shared" si="61"/>
        <v>3.6721311475409837</v>
      </c>
      <c r="I1342" s="77">
        <v>-0.127790969687745</v>
      </c>
      <c r="J1342" s="1">
        <f t="shared" si="62"/>
        <v>-42.937765815082322</v>
      </c>
    </row>
    <row r="1343" spans="1:10">
      <c r="A1343" s="77">
        <v>18</v>
      </c>
      <c r="B1343" s="77">
        <v>3634</v>
      </c>
      <c r="C1343" s="77" t="s">
        <v>1407</v>
      </c>
      <c r="D1343" s="77">
        <v>466</v>
      </c>
      <c r="E1343" s="77">
        <v>73</v>
      </c>
      <c r="F1343" s="77">
        <v>439</v>
      </c>
      <c r="G1343" s="1">
        <f t="shared" si="60"/>
        <v>0.15665236051502146</v>
      </c>
      <c r="H1343" s="1">
        <f t="shared" si="61"/>
        <v>1.2277904328018223</v>
      </c>
      <c r="I1343" s="77">
        <v>-0.47676865310259903</v>
      </c>
      <c r="J1343" s="1">
        <f t="shared" si="62"/>
        <v>-222.17419234581115</v>
      </c>
    </row>
    <row r="1344" spans="1:10">
      <c r="A1344" s="77">
        <v>18</v>
      </c>
      <c r="B1344" s="77">
        <v>3635</v>
      </c>
      <c r="C1344" s="77" t="s">
        <v>1408</v>
      </c>
      <c r="D1344" s="77">
        <v>241</v>
      </c>
      <c r="E1344" s="77">
        <v>11</v>
      </c>
      <c r="F1344" s="77">
        <v>79</v>
      </c>
      <c r="G1344" s="1">
        <f t="shared" si="60"/>
        <v>4.5643153526970952E-2</v>
      </c>
      <c r="H1344" s="1">
        <f t="shared" si="61"/>
        <v>3.1898734177215191</v>
      </c>
      <c r="I1344" s="77">
        <v>-0.55738622016122397</v>
      </c>
      <c r="J1344" s="1">
        <f t="shared" si="62"/>
        <v>-134.33007905885498</v>
      </c>
    </row>
    <row r="1345" spans="1:10">
      <c r="A1345" s="77">
        <v>18</v>
      </c>
      <c r="B1345" s="77">
        <v>3636</v>
      </c>
      <c r="C1345" s="77" t="s">
        <v>1409</v>
      </c>
      <c r="D1345" s="77">
        <v>274</v>
      </c>
      <c r="E1345" s="77">
        <v>40</v>
      </c>
      <c r="F1345" s="77">
        <v>161</v>
      </c>
      <c r="G1345" s="1">
        <f t="shared" si="60"/>
        <v>0.145985401459854</v>
      </c>
      <c r="H1345" s="1">
        <f t="shared" si="61"/>
        <v>1.9503105590062111</v>
      </c>
      <c r="I1345" s="77">
        <v>-0.46868214528278002</v>
      </c>
      <c r="J1345" s="1">
        <f t="shared" si="62"/>
        <v>-128.41890780748173</v>
      </c>
    </row>
    <row r="1346" spans="1:10">
      <c r="A1346" s="77">
        <v>18</v>
      </c>
      <c r="B1346" s="77">
        <v>3637</v>
      </c>
      <c r="C1346" s="77" t="s">
        <v>1410</v>
      </c>
      <c r="D1346" s="77">
        <v>306</v>
      </c>
      <c r="E1346" s="77">
        <v>285</v>
      </c>
      <c r="F1346" s="77">
        <v>275</v>
      </c>
      <c r="G1346" s="1">
        <f t="shared" si="60"/>
        <v>0.93137254901960786</v>
      </c>
      <c r="H1346" s="1">
        <f t="shared" si="61"/>
        <v>2.1490909090909089</v>
      </c>
      <c r="I1346" s="77">
        <v>0.64575595854176304</v>
      </c>
      <c r="J1346" s="1">
        <f t="shared" si="62"/>
        <v>197.60132331377949</v>
      </c>
    </row>
    <row r="1347" spans="1:10">
      <c r="A1347" s="77">
        <v>18</v>
      </c>
      <c r="B1347" s="77">
        <v>3638</v>
      </c>
      <c r="C1347" s="77" t="s">
        <v>1411</v>
      </c>
      <c r="D1347" s="77">
        <v>818</v>
      </c>
      <c r="E1347" s="77">
        <v>307</v>
      </c>
      <c r="F1347" s="77">
        <v>1299</v>
      </c>
      <c r="G1347" s="1">
        <f t="shared" si="60"/>
        <v>0.37530562347188262</v>
      </c>
      <c r="H1347" s="1">
        <f t="shared" si="61"/>
        <v>0.86605080831408776</v>
      </c>
      <c r="I1347" s="77">
        <v>-0.16981046879297301</v>
      </c>
      <c r="J1347" s="1">
        <f t="shared" si="62"/>
        <v>-138.90496347265193</v>
      </c>
    </row>
    <row r="1348" spans="1:10">
      <c r="A1348" s="77">
        <v>18</v>
      </c>
      <c r="B1348" s="77">
        <v>3640</v>
      </c>
      <c r="C1348" s="77" t="s">
        <v>1412</v>
      </c>
      <c r="D1348" s="77">
        <v>835</v>
      </c>
      <c r="E1348" s="77">
        <v>265</v>
      </c>
      <c r="F1348" s="77">
        <v>853</v>
      </c>
      <c r="G1348" s="1">
        <f t="shared" si="60"/>
        <v>0.31736526946107785</v>
      </c>
      <c r="H1348" s="1">
        <f t="shared" si="61"/>
        <v>1.2895662368112544</v>
      </c>
      <c r="I1348" s="77">
        <v>-0.23216408607247699</v>
      </c>
      <c r="J1348" s="1">
        <f t="shared" si="62"/>
        <v>-193.85701187051828</v>
      </c>
    </row>
    <row r="1349" spans="1:10">
      <c r="A1349" s="77">
        <v>18</v>
      </c>
      <c r="B1349" s="77">
        <v>3651</v>
      </c>
      <c r="C1349" s="77" t="s">
        <v>1413</v>
      </c>
      <c r="D1349" s="77">
        <v>314</v>
      </c>
      <c r="E1349" s="77">
        <v>45</v>
      </c>
      <c r="F1349" s="77">
        <v>6501</v>
      </c>
      <c r="G1349" s="1">
        <f t="shared" si="60"/>
        <v>0.14331210191082802</v>
      </c>
      <c r="H1349" s="1">
        <f t="shared" si="61"/>
        <v>5.5222273496385171E-2</v>
      </c>
      <c r="I1349" s="77">
        <v>-0.55300197476792801</v>
      </c>
      <c r="J1349" s="1">
        <f t="shared" si="62"/>
        <v>-173.64262007712941</v>
      </c>
    </row>
    <row r="1350" spans="1:10">
      <c r="A1350" s="77">
        <v>18</v>
      </c>
      <c r="B1350" s="77">
        <v>3652</v>
      </c>
      <c r="C1350" s="77" t="s">
        <v>1414</v>
      </c>
      <c r="D1350" s="77">
        <v>103</v>
      </c>
      <c r="E1350" s="77">
        <v>11</v>
      </c>
      <c r="F1350" s="77">
        <v>905</v>
      </c>
      <c r="G1350" s="1">
        <f t="shared" si="60"/>
        <v>0.10679611650485436</v>
      </c>
      <c r="H1350" s="1">
        <f t="shared" si="61"/>
        <v>0.12596685082872927</v>
      </c>
      <c r="I1350" s="77">
        <v>-0.61038563717237504</v>
      </c>
      <c r="J1350" s="1">
        <f t="shared" si="62"/>
        <v>-62.869720628754628</v>
      </c>
    </row>
    <row r="1351" spans="1:10">
      <c r="A1351" s="77">
        <v>18</v>
      </c>
      <c r="B1351" s="77">
        <v>3661</v>
      </c>
      <c r="C1351" s="77" t="s">
        <v>1415</v>
      </c>
      <c r="D1351" s="77">
        <v>1513</v>
      </c>
      <c r="E1351" s="77">
        <v>698</v>
      </c>
      <c r="F1351" s="77">
        <v>696</v>
      </c>
      <c r="G1351" s="1">
        <f t="shared" si="60"/>
        <v>0.46133509583608723</v>
      </c>
      <c r="H1351" s="1">
        <f t="shared" si="61"/>
        <v>3.1767241379310347</v>
      </c>
      <c r="I1351" s="77">
        <v>8.1491535384799099E-2</v>
      </c>
      <c r="J1351" s="1">
        <f t="shared" si="62"/>
        <v>123.29669303720104</v>
      </c>
    </row>
    <row r="1352" spans="1:10">
      <c r="A1352" s="77">
        <v>18</v>
      </c>
      <c r="B1352" s="77">
        <v>3662</v>
      </c>
      <c r="C1352" s="77" t="s">
        <v>1416</v>
      </c>
      <c r="D1352" s="77">
        <v>215</v>
      </c>
      <c r="E1352" s="77">
        <v>11</v>
      </c>
      <c r="F1352" s="77">
        <v>535</v>
      </c>
      <c r="G1352" s="1">
        <f t="shared" si="60"/>
        <v>5.1162790697674418E-2</v>
      </c>
      <c r="H1352" s="1">
        <f t="shared" si="61"/>
        <v>0.42242990654205609</v>
      </c>
      <c r="I1352" s="77">
        <v>-0.670911957219816</v>
      </c>
      <c r="J1352" s="1">
        <f t="shared" si="62"/>
        <v>-144.24607080226045</v>
      </c>
    </row>
    <row r="1353" spans="1:10">
      <c r="A1353" s="77">
        <v>18</v>
      </c>
      <c r="B1353" s="77">
        <v>3663</v>
      </c>
      <c r="C1353" s="77" t="s">
        <v>1417</v>
      </c>
      <c r="D1353" s="77">
        <v>388</v>
      </c>
      <c r="E1353" s="77">
        <v>50</v>
      </c>
      <c r="F1353" s="77">
        <v>404</v>
      </c>
      <c r="G1353" s="1">
        <f t="shared" ref="G1353:G1416" si="63">E1353/D1353</f>
        <v>0.12886597938144329</v>
      </c>
      <c r="H1353" s="1">
        <f t="shared" ref="H1353:H1416" si="64">(D1353+E1353)/F1353</f>
        <v>1.0841584158415842</v>
      </c>
      <c r="I1353" s="77">
        <v>-0.52544524192129505</v>
      </c>
      <c r="J1353" s="1">
        <f t="shared" ref="J1353:J1416" si="65">I1353*D1353</f>
        <v>-203.87275386546247</v>
      </c>
    </row>
    <row r="1354" spans="1:10">
      <c r="A1354" s="77">
        <v>18</v>
      </c>
      <c r="B1354" s="77">
        <v>3664</v>
      </c>
      <c r="C1354" s="77" t="s">
        <v>1418</v>
      </c>
      <c r="D1354" s="77">
        <v>23</v>
      </c>
      <c r="E1354" s="77">
        <v>0</v>
      </c>
      <c r="F1354" s="77">
        <v>314</v>
      </c>
      <c r="G1354" s="1">
        <f t="shared" si="63"/>
        <v>0</v>
      </c>
      <c r="H1354" s="1">
        <f t="shared" si="64"/>
        <v>7.32484076433121E-2</v>
      </c>
      <c r="I1354" s="77">
        <v>-0.766305911216842</v>
      </c>
      <c r="J1354" s="1">
        <f t="shared" si="65"/>
        <v>-17.625035957987365</v>
      </c>
    </row>
    <row r="1355" spans="1:10">
      <c r="A1355" s="77">
        <v>18</v>
      </c>
      <c r="B1355" s="77">
        <v>3665</v>
      </c>
      <c r="C1355" s="77" t="s">
        <v>1419</v>
      </c>
      <c r="D1355" s="77">
        <v>162</v>
      </c>
      <c r="E1355" s="77">
        <v>3</v>
      </c>
      <c r="F1355" s="77">
        <v>1088</v>
      </c>
      <c r="G1355" s="1">
        <f t="shared" si="63"/>
        <v>1.8518518518518517E-2</v>
      </c>
      <c r="H1355" s="1">
        <f t="shared" si="64"/>
        <v>0.15165441176470587</v>
      </c>
      <c r="I1355" s="77">
        <v>-0.73086160073034701</v>
      </c>
      <c r="J1355" s="1">
        <f t="shared" si="65"/>
        <v>-118.39957931831621</v>
      </c>
    </row>
    <row r="1356" spans="1:10">
      <c r="A1356" s="77">
        <v>18</v>
      </c>
      <c r="B1356" s="77">
        <v>3666</v>
      </c>
      <c r="C1356" s="77" t="s">
        <v>1420</v>
      </c>
      <c r="D1356" s="77">
        <v>137</v>
      </c>
      <c r="E1356" s="77">
        <v>19</v>
      </c>
      <c r="F1356" s="77">
        <v>739</v>
      </c>
      <c r="G1356" s="1">
        <f t="shared" si="63"/>
        <v>0.13868613138686131</v>
      </c>
      <c r="H1356" s="1">
        <f t="shared" si="64"/>
        <v>0.21109607577807848</v>
      </c>
      <c r="I1356" s="77">
        <v>-0.56037758567581297</v>
      </c>
      <c r="J1356" s="1">
        <f t="shared" si="65"/>
        <v>-76.771729237586371</v>
      </c>
    </row>
    <row r="1357" spans="1:10">
      <c r="A1357" s="77">
        <v>18</v>
      </c>
      <c r="B1357" s="77">
        <v>3667</v>
      </c>
      <c r="C1357" s="77" t="s">
        <v>1421</v>
      </c>
      <c r="D1357" s="77">
        <v>162</v>
      </c>
      <c r="E1357" s="77">
        <v>8</v>
      </c>
      <c r="F1357" s="77">
        <v>155</v>
      </c>
      <c r="G1357" s="1">
        <f t="shared" si="63"/>
        <v>4.9382716049382713E-2</v>
      </c>
      <c r="H1357" s="1">
        <f t="shared" si="64"/>
        <v>1.096774193548387</v>
      </c>
      <c r="I1357" s="77">
        <v>-0.64642164448429995</v>
      </c>
      <c r="J1357" s="1">
        <f t="shared" si="65"/>
        <v>-104.72030640645659</v>
      </c>
    </row>
    <row r="1358" spans="1:10">
      <c r="A1358" s="77">
        <v>18</v>
      </c>
      <c r="B1358" s="77">
        <v>3668</v>
      </c>
      <c r="C1358" s="77" t="s">
        <v>1422</v>
      </c>
      <c r="D1358" s="77">
        <v>2655</v>
      </c>
      <c r="E1358" s="77">
        <v>2002</v>
      </c>
      <c r="F1358" s="77">
        <v>625</v>
      </c>
      <c r="G1358" s="1">
        <f t="shared" si="63"/>
        <v>0.7540489642184558</v>
      </c>
      <c r="H1358" s="1">
        <f t="shared" si="64"/>
        <v>7.4512</v>
      </c>
      <c r="I1358" s="77">
        <v>0.72799838452268495</v>
      </c>
      <c r="J1358" s="1">
        <f t="shared" si="65"/>
        <v>1932.8357109077285</v>
      </c>
    </row>
    <row r="1359" spans="1:10">
      <c r="A1359" s="77">
        <v>18</v>
      </c>
      <c r="B1359" s="77">
        <v>3669</v>
      </c>
      <c r="C1359" s="77" t="s">
        <v>1423</v>
      </c>
      <c r="D1359" s="77">
        <v>161</v>
      </c>
      <c r="E1359" s="77">
        <v>21</v>
      </c>
      <c r="F1359" s="77">
        <v>1728</v>
      </c>
      <c r="G1359" s="1">
        <f t="shared" si="63"/>
        <v>0.13043478260869565</v>
      </c>
      <c r="H1359" s="1">
        <f t="shared" si="64"/>
        <v>0.10532407407407407</v>
      </c>
      <c r="I1359" s="77">
        <v>-0.57553776613159802</v>
      </c>
      <c r="J1359" s="1">
        <f t="shared" si="65"/>
        <v>-92.661580347187282</v>
      </c>
    </row>
    <row r="1360" spans="1:10">
      <c r="A1360" s="77">
        <v>18</v>
      </c>
      <c r="B1360" s="77">
        <v>3670</v>
      </c>
      <c r="C1360" s="77" t="s">
        <v>1424</v>
      </c>
      <c r="D1360" s="77">
        <v>118</v>
      </c>
      <c r="E1360" s="77">
        <v>6</v>
      </c>
      <c r="F1360" s="77">
        <v>401</v>
      </c>
      <c r="G1360" s="1">
        <f t="shared" si="63"/>
        <v>5.0847457627118647E-2</v>
      </c>
      <c r="H1360" s="1">
        <f t="shared" si="64"/>
        <v>0.30922693266832918</v>
      </c>
      <c r="I1360" s="77">
        <v>-0.68045696423593105</v>
      </c>
      <c r="J1360" s="1">
        <f t="shared" si="65"/>
        <v>-80.293921779839863</v>
      </c>
    </row>
    <row r="1361" spans="1:10">
      <c r="A1361" s="77">
        <v>18</v>
      </c>
      <c r="B1361" s="77">
        <v>3671</v>
      </c>
      <c r="C1361" s="77" t="s">
        <v>1425</v>
      </c>
      <c r="D1361" s="77">
        <v>713</v>
      </c>
      <c r="E1361" s="77">
        <v>103</v>
      </c>
      <c r="F1361" s="77">
        <v>2675</v>
      </c>
      <c r="G1361" s="1">
        <f t="shared" si="63"/>
        <v>0.14446002805049088</v>
      </c>
      <c r="H1361" s="1">
        <f t="shared" si="64"/>
        <v>0.30504672897196261</v>
      </c>
      <c r="I1361" s="77">
        <v>-0.52332063999977696</v>
      </c>
      <c r="J1361" s="1">
        <f t="shared" si="65"/>
        <v>-373.12761631984097</v>
      </c>
    </row>
    <row r="1362" spans="1:10">
      <c r="A1362" s="77">
        <v>18</v>
      </c>
      <c r="B1362" s="77">
        <v>3681</v>
      </c>
      <c r="C1362" s="77" t="s">
        <v>1426</v>
      </c>
      <c r="D1362" s="77">
        <v>177</v>
      </c>
      <c r="E1362" s="77">
        <v>49</v>
      </c>
      <c r="F1362" s="77">
        <v>5209</v>
      </c>
      <c r="G1362" s="1">
        <f t="shared" si="63"/>
        <v>0.2768361581920904</v>
      </c>
      <c r="H1362" s="1">
        <f t="shared" si="64"/>
        <v>4.338644653484354E-2</v>
      </c>
      <c r="I1362" s="77">
        <v>-0.37166435982388202</v>
      </c>
      <c r="J1362" s="1">
        <f t="shared" si="65"/>
        <v>-65.78459168882712</v>
      </c>
    </row>
    <row r="1363" spans="1:10">
      <c r="A1363" s="77">
        <v>18</v>
      </c>
      <c r="B1363" s="77">
        <v>3691</v>
      </c>
      <c r="C1363" s="77" t="s">
        <v>1427</v>
      </c>
      <c r="D1363" s="77">
        <v>78</v>
      </c>
      <c r="E1363" s="77">
        <v>5</v>
      </c>
      <c r="F1363" s="77">
        <v>1524</v>
      </c>
      <c r="G1363" s="1">
        <f t="shared" si="63"/>
        <v>6.4102564102564097E-2</v>
      </c>
      <c r="H1363" s="1">
        <f t="shared" si="64"/>
        <v>5.446194225721785E-2</v>
      </c>
      <c r="I1363" s="77">
        <v>-0.67460583003851105</v>
      </c>
      <c r="J1363" s="1">
        <f t="shared" si="65"/>
        <v>-52.619254743003864</v>
      </c>
    </row>
    <row r="1364" spans="1:10">
      <c r="A1364" s="77">
        <v>18</v>
      </c>
      <c r="B1364" s="77">
        <v>3693</v>
      </c>
      <c r="C1364" s="77" t="s">
        <v>1428</v>
      </c>
      <c r="D1364" s="77">
        <v>152</v>
      </c>
      <c r="E1364" s="77">
        <v>10</v>
      </c>
      <c r="F1364" s="77">
        <v>1980</v>
      </c>
      <c r="G1364" s="1">
        <f t="shared" si="63"/>
        <v>6.5789473684210523E-2</v>
      </c>
      <c r="H1364" s="1">
        <f t="shared" si="64"/>
        <v>8.1818181818181818E-2</v>
      </c>
      <c r="I1364" s="77">
        <v>-0.66785224737400395</v>
      </c>
      <c r="J1364" s="1">
        <f t="shared" si="65"/>
        <v>-101.5135416008486</v>
      </c>
    </row>
    <row r="1365" spans="1:10">
      <c r="A1365" s="77">
        <v>18</v>
      </c>
      <c r="B1365" s="77">
        <v>3694</v>
      </c>
      <c r="C1365" s="77" t="s">
        <v>1429</v>
      </c>
      <c r="D1365" s="77">
        <v>418</v>
      </c>
      <c r="E1365" s="77">
        <v>151</v>
      </c>
      <c r="F1365" s="77">
        <v>3455</v>
      </c>
      <c r="G1365" s="1">
        <f t="shared" si="63"/>
        <v>0.36124401913875598</v>
      </c>
      <c r="H1365" s="1">
        <f t="shared" si="64"/>
        <v>0.16468885672937772</v>
      </c>
      <c r="I1365" s="77">
        <v>-0.23730067309896399</v>
      </c>
      <c r="J1365" s="1">
        <f t="shared" si="65"/>
        <v>-99.191681355366953</v>
      </c>
    </row>
    <row r="1366" spans="1:10">
      <c r="A1366" s="77">
        <v>18</v>
      </c>
      <c r="B1366" s="77">
        <v>3695</v>
      </c>
      <c r="C1366" s="77" t="s">
        <v>1430</v>
      </c>
      <c r="D1366" s="77">
        <v>127</v>
      </c>
      <c r="E1366" s="77">
        <v>18</v>
      </c>
      <c r="F1366" s="77">
        <v>1327</v>
      </c>
      <c r="G1366" s="1">
        <f t="shared" si="63"/>
        <v>0.14173228346456693</v>
      </c>
      <c r="H1366" s="1">
        <f t="shared" si="64"/>
        <v>0.1092690278824416</v>
      </c>
      <c r="I1366" s="77">
        <v>-0.56094703964524095</v>
      </c>
      <c r="J1366" s="1">
        <f t="shared" si="65"/>
        <v>-71.2402740349456</v>
      </c>
    </row>
    <row r="1367" spans="1:10">
      <c r="A1367" s="77">
        <v>18</v>
      </c>
      <c r="B1367" s="77">
        <v>3701</v>
      </c>
      <c r="C1367" s="77" t="s">
        <v>1431</v>
      </c>
      <c r="D1367" s="77">
        <v>877</v>
      </c>
      <c r="E1367" s="77">
        <v>359</v>
      </c>
      <c r="F1367" s="77">
        <v>3587</v>
      </c>
      <c r="G1367" s="1">
        <f t="shared" si="63"/>
        <v>0.40935005701254273</v>
      </c>
      <c r="H1367" s="1">
        <f t="shared" si="64"/>
        <v>0.34457764148313352</v>
      </c>
      <c r="I1367" s="77">
        <v>-0.142033273980775</v>
      </c>
      <c r="J1367" s="1">
        <f t="shared" si="65"/>
        <v>-124.56318128113968</v>
      </c>
    </row>
    <row r="1368" spans="1:10">
      <c r="A1368" s="77">
        <v>18</v>
      </c>
      <c r="B1368" s="77">
        <v>3703</v>
      </c>
      <c r="C1368" s="77" t="s">
        <v>1432</v>
      </c>
      <c r="D1368" s="77">
        <v>59</v>
      </c>
      <c r="E1368" s="77">
        <v>18</v>
      </c>
      <c r="F1368" s="77">
        <v>1561</v>
      </c>
      <c r="G1368" s="1">
        <f t="shared" si="63"/>
        <v>0.30508474576271188</v>
      </c>
      <c r="H1368" s="1">
        <f t="shared" si="64"/>
        <v>4.9327354260089683E-2</v>
      </c>
      <c r="I1368" s="77">
        <v>-0.33677518333252499</v>
      </c>
      <c r="J1368" s="1">
        <f t="shared" si="65"/>
        <v>-19.869735816618974</v>
      </c>
    </row>
    <row r="1369" spans="1:10">
      <c r="A1369" s="77">
        <v>18</v>
      </c>
      <c r="B1369" s="77">
        <v>3705</v>
      </c>
      <c r="C1369" s="77" t="s">
        <v>1433</v>
      </c>
      <c r="D1369" s="77">
        <v>218</v>
      </c>
      <c r="E1369" s="77">
        <v>47</v>
      </c>
      <c r="F1369" s="77">
        <v>440</v>
      </c>
      <c r="G1369" s="1">
        <f t="shared" si="63"/>
        <v>0.21559633027522937</v>
      </c>
      <c r="H1369" s="1">
        <f t="shared" si="64"/>
        <v>0.60227272727272729</v>
      </c>
      <c r="I1369" s="77">
        <v>-0.43174404855183102</v>
      </c>
      <c r="J1369" s="1">
        <f t="shared" si="65"/>
        <v>-94.120202584299165</v>
      </c>
    </row>
    <row r="1370" spans="1:10">
      <c r="A1370" s="77">
        <v>18</v>
      </c>
      <c r="B1370" s="77">
        <v>3707</v>
      </c>
      <c r="C1370" s="77" t="s">
        <v>1434</v>
      </c>
      <c r="D1370" s="77">
        <v>51</v>
      </c>
      <c r="E1370" s="77">
        <v>0</v>
      </c>
      <c r="F1370" s="77">
        <v>757</v>
      </c>
      <c r="G1370" s="1">
        <f t="shared" si="63"/>
        <v>0</v>
      </c>
      <c r="H1370" s="1">
        <f t="shared" si="64"/>
        <v>6.7371202113606338E-2</v>
      </c>
      <c r="I1370" s="77">
        <v>-0.76535272403370502</v>
      </c>
      <c r="J1370" s="1">
        <f t="shared" si="65"/>
        <v>-39.032988925718954</v>
      </c>
    </row>
    <row r="1371" spans="1:10">
      <c r="A1371" s="77">
        <v>18</v>
      </c>
      <c r="B1371" s="77">
        <v>3708</v>
      </c>
      <c r="C1371" s="77" t="s">
        <v>1435</v>
      </c>
      <c r="D1371" s="77">
        <v>55</v>
      </c>
      <c r="E1371" s="77">
        <v>5</v>
      </c>
      <c r="F1371" s="77">
        <v>1175</v>
      </c>
      <c r="G1371" s="1">
        <f t="shared" si="63"/>
        <v>9.0909090909090912E-2</v>
      </c>
      <c r="H1371" s="1">
        <f t="shared" si="64"/>
        <v>5.106382978723404E-2</v>
      </c>
      <c r="I1371" s="77">
        <v>-0.63805014904637003</v>
      </c>
      <c r="J1371" s="1">
        <f t="shared" si="65"/>
        <v>-35.092758197550353</v>
      </c>
    </row>
    <row r="1372" spans="1:10">
      <c r="A1372" s="77">
        <v>18</v>
      </c>
      <c r="B1372" s="77">
        <v>3711</v>
      </c>
      <c r="C1372" s="77" t="s">
        <v>1436</v>
      </c>
      <c r="D1372" s="77">
        <v>45</v>
      </c>
      <c r="E1372" s="77">
        <v>0</v>
      </c>
      <c r="F1372" s="77">
        <v>171</v>
      </c>
      <c r="G1372" s="1">
        <f t="shared" si="63"/>
        <v>0</v>
      </c>
      <c r="H1372" s="1">
        <f t="shared" si="64"/>
        <v>0.26315789473684209</v>
      </c>
      <c r="I1372" s="77">
        <v>-0.75711038651919504</v>
      </c>
      <c r="J1372" s="1">
        <f t="shared" si="65"/>
        <v>-34.069967393363775</v>
      </c>
    </row>
    <row r="1373" spans="1:10">
      <c r="A1373" s="77">
        <v>18</v>
      </c>
      <c r="B1373" s="77">
        <v>3712</v>
      </c>
      <c r="C1373" s="77" t="s">
        <v>1437</v>
      </c>
      <c r="D1373" s="77">
        <v>402</v>
      </c>
      <c r="E1373" s="77">
        <v>170</v>
      </c>
      <c r="F1373" s="77">
        <v>1887</v>
      </c>
      <c r="G1373" s="1">
        <f t="shared" si="63"/>
        <v>0.4228855721393035</v>
      </c>
      <c r="H1373" s="1">
        <f t="shared" si="64"/>
        <v>0.30312665606783251</v>
      </c>
      <c r="I1373" s="77">
        <v>-0.14529856953908399</v>
      </c>
      <c r="J1373" s="1">
        <f t="shared" si="65"/>
        <v>-58.410024954711766</v>
      </c>
    </row>
    <row r="1374" spans="1:10">
      <c r="A1374" s="77">
        <v>18</v>
      </c>
      <c r="B1374" s="77">
        <v>3713</v>
      </c>
      <c r="C1374" s="77" t="s">
        <v>1438</v>
      </c>
      <c r="D1374" s="77">
        <v>86</v>
      </c>
      <c r="E1374" s="77">
        <v>33</v>
      </c>
      <c r="F1374" s="77">
        <v>3120</v>
      </c>
      <c r="G1374" s="1">
        <f t="shared" si="63"/>
        <v>0.38372093023255816</v>
      </c>
      <c r="H1374" s="1">
        <f t="shared" si="64"/>
        <v>3.8141025641025644E-2</v>
      </c>
      <c r="I1374" s="77">
        <v>-0.225516033855999</v>
      </c>
      <c r="J1374" s="1">
        <f t="shared" si="65"/>
        <v>-19.394378911615913</v>
      </c>
    </row>
    <row r="1375" spans="1:10">
      <c r="A1375" s="77">
        <v>18</v>
      </c>
      <c r="B1375" s="77">
        <v>3721</v>
      </c>
      <c r="C1375" s="77" t="s">
        <v>1439</v>
      </c>
      <c r="D1375" s="77">
        <v>2737</v>
      </c>
      <c r="E1375" s="77">
        <v>1080</v>
      </c>
      <c r="F1375" s="77">
        <v>1356</v>
      </c>
      <c r="G1375" s="1">
        <f t="shared" si="63"/>
        <v>0.39459261965655829</v>
      </c>
      <c r="H1375" s="1">
        <f t="shared" si="64"/>
        <v>2.8148967551622417</v>
      </c>
      <c r="I1375" s="77">
        <v>2.4749647191596901E-2</v>
      </c>
      <c r="J1375" s="1">
        <f t="shared" si="65"/>
        <v>67.739784363400716</v>
      </c>
    </row>
    <row r="1376" spans="1:10">
      <c r="A1376" s="77">
        <v>18</v>
      </c>
      <c r="B1376" s="77">
        <v>3722</v>
      </c>
      <c r="C1376" s="77" t="s">
        <v>1440</v>
      </c>
      <c r="D1376" s="77">
        <v>7141</v>
      </c>
      <c r="E1376" s="77">
        <v>2657</v>
      </c>
      <c r="F1376" s="77">
        <v>2270</v>
      </c>
      <c r="G1376" s="1">
        <f t="shared" si="63"/>
        <v>0.3720767399523876</v>
      </c>
      <c r="H1376" s="1">
        <f t="shared" si="64"/>
        <v>4.316299559471366</v>
      </c>
      <c r="I1376" s="77">
        <v>0.24834121373471801</v>
      </c>
      <c r="J1376" s="1">
        <f t="shared" si="65"/>
        <v>1773.4046072796214</v>
      </c>
    </row>
    <row r="1377" spans="1:10">
      <c r="A1377" s="77">
        <v>18</v>
      </c>
      <c r="B1377" s="77">
        <v>3723</v>
      </c>
      <c r="C1377" s="77" t="s">
        <v>1441</v>
      </c>
      <c r="D1377" s="77">
        <v>1245</v>
      </c>
      <c r="E1377" s="77">
        <v>267</v>
      </c>
      <c r="F1377" s="77">
        <v>1283</v>
      </c>
      <c r="G1377" s="1">
        <f t="shared" si="63"/>
        <v>0.21445783132530122</v>
      </c>
      <c r="H1377" s="1">
        <f t="shared" si="64"/>
        <v>1.1784879189399844</v>
      </c>
      <c r="I1377" s="77">
        <v>-0.36400339499488599</v>
      </c>
      <c r="J1377" s="1">
        <f t="shared" si="65"/>
        <v>-453.18422676863304</v>
      </c>
    </row>
    <row r="1378" spans="1:10">
      <c r="A1378" s="77">
        <v>18</v>
      </c>
      <c r="B1378" s="77">
        <v>3731</v>
      </c>
      <c r="C1378" s="77" t="s">
        <v>1442</v>
      </c>
      <c r="D1378" s="77">
        <v>2234</v>
      </c>
      <c r="E1378" s="77">
        <v>329</v>
      </c>
      <c r="F1378" s="77">
        <v>912</v>
      </c>
      <c r="G1378" s="1">
        <f t="shared" si="63"/>
        <v>0.14726947179946284</v>
      </c>
      <c r="H1378" s="1">
        <f t="shared" si="64"/>
        <v>2.8103070175438596</v>
      </c>
      <c r="I1378" s="77">
        <v>-0.344947716717387</v>
      </c>
      <c r="J1378" s="1">
        <f t="shared" si="65"/>
        <v>-770.6131991466425</v>
      </c>
    </row>
    <row r="1379" spans="1:10">
      <c r="A1379" s="77">
        <v>18</v>
      </c>
      <c r="B1379" s="77">
        <v>3732</v>
      </c>
      <c r="C1379" s="77" t="s">
        <v>1443</v>
      </c>
      <c r="D1379" s="77">
        <v>2600</v>
      </c>
      <c r="E1379" s="77">
        <v>1512</v>
      </c>
      <c r="F1379" s="77">
        <v>3337</v>
      </c>
      <c r="G1379" s="1">
        <f t="shared" si="63"/>
        <v>0.58153846153846156</v>
      </c>
      <c r="H1379" s="1">
        <f t="shared" si="64"/>
        <v>1.2322445310158825</v>
      </c>
      <c r="I1379" s="77">
        <v>0.21300335861764799</v>
      </c>
      <c r="J1379" s="1">
        <f t="shared" si="65"/>
        <v>553.80873240588483</v>
      </c>
    </row>
    <row r="1380" spans="1:10">
      <c r="A1380" s="77">
        <v>18</v>
      </c>
      <c r="B1380" s="77">
        <v>3733</v>
      </c>
      <c r="C1380" s="77" t="s">
        <v>1444</v>
      </c>
      <c r="D1380" s="77">
        <v>1149</v>
      </c>
      <c r="E1380" s="77">
        <v>163</v>
      </c>
      <c r="F1380" s="77">
        <v>2769</v>
      </c>
      <c r="G1380" s="1">
        <f t="shared" si="63"/>
        <v>0.14186248912097477</v>
      </c>
      <c r="H1380" s="1">
        <f t="shared" si="64"/>
        <v>0.47381726254965689</v>
      </c>
      <c r="I1380" s="77">
        <v>-0.50082890817188597</v>
      </c>
      <c r="J1380" s="1">
        <f t="shared" si="65"/>
        <v>-575.45241548949696</v>
      </c>
    </row>
    <row r="1381" spans="1:10">
      <c r="A1381" s="77">
        <v>18</v>
      </c>
      <c r="B1381" s="77">
        <v>3734</v>
      </c>
      <c r="C1381" s="77" t="s">
        <v>1445</v>
      </c>
      <c r="D1381" s="77">
        <v>1201</v>
      </c>
      <c r="E1381" s="77">
        <v>214</v>
      </c>
      <c r="F1381" s="77">
        <v>2798</v>
      </c>
      <c r="G1381" s="1">
        <f t="shared" si="63"/>
        <v>0.17818484596169859</v>
      </c>
      <c r="H1381" s="1">
        <f t="shared" si="64"/>
        <v>0.50571837026447464</v>
      </c>
      <c r="I1381" s="77">
        <v>-0.44612242321255702</v>
      </c>
      <c r="J1381" s="1">
        <f t="shared" si="65"/>
        <v>-535.79303027828098</v>
      </c>
    </row>
    <row r="1382" spans="1:10">
      <c r="A1382" s="77">
        <v>18</v>
      </c>
      <c r="B1382" s="77">
        <v>3741</v>
      </c>
      <c r="C1382" s="77" t="s">
        <v>1446</v>
      </c>
      <c r="D1382" s="77">
        <v>430</v>
      </c>
      <c r="E1382" s="77">
        <v>115</v>
      </c>
      <c r="F1382" s="77">
        <v>3104</v>
      </c>
      <c r="G1382" s="1">
        <f t="shared" si="63"/>
        <v>0.26744186046511625</v>
      </c>
      <c r="H1382" s="1">
        <f t="shared" si="64"/>
        <v>0.17557989690721648</v>
      </c>
      <c r="I1382" s="77">
        <v>-0.368216212292169</v>
      </c>
      <c r="J1382" s="1">
        <f t="shared" si="65"/>
        <v>-158.33297128563268</v>
      </c>
    </row>
    <row r="1383" spans="1:10">
      <c r="A1383" s="77">
        <v>18</v>
      </c>
      <c r="B1383" s="77">
        <v>3742</v>
      </c>
      <c r="C1383" s="77" t="s">
        <v>1447</v>
      </c>
      <c r="D1383" s="77">
        <v>170</v>
      </c>
      <c r="E1383" s="77">
        <v>67</v>
      </c>
      <c r="F1383" s="77">
        <v>1530</v>
      </c>
      <c r="G1383" s="1">
        <f t="shared" si="63"/>
        <v>0.39411764705882352</v>
      </c>
      <c r="H1383" s="1">
        <f t="shared" si="64"/>
        <v>0.15490196078431373</v>
      </c>
      <c r="I1383" s="77">
        <v>-0.20220094370195499</v>
      </c>
      <c r="J1383" s="1">
        <f t="shared" si="65"/>
        <v>-34.374160429332349</v>
      </c>
    </row>
    <row r="1384" spans="1:10">
      <c r="A1384" s="77">
        <v>18</v>
      </c>
      <c r="B1384" s="77">
        <v>3743</v>
      </c>
      <c r="C1384" s="77" t="s">
        <v>1448</v>
      </c>
      <c r="D1384" s="77">
        <v>213</v>
      </c>
      <c r="E1384" s="77">
        <v>56</v>
      </c>
      <c r="F1384" s="77">
        <v>1791</v>
      </c>
      <c r="G1384" s="1">
        <f t="shared" si="63"/>
        <v>0.26291079812206575</v>
      </c>
      <c r="H1384" s="1">
        <f t="shared" si="64"/>
        <v>0.15019542155220547</v>
      </c>
      <c r="I1384" s="77">
        <v>-0.38505505810962998</v>
      </c>
      <c r="J1384" s="1">
        <f t="shared" si="65"/>
        <v>-82.016727377351188</v>
      </c>
    </row>
    <row r="1385" spans="1:10">
      <c r="A1385" s="77">
        <v>18</v>
      </c>
      <c r="B1385" s="77">
        <v>3744</v>
      </c>
      <c r="C1385" s="77" t="s">
        <v>1449</v>
      </c>
      <c r="D1385" s="77">
        <v>219</v>
      </c>
      <c r="E1385" s="77">
        <v>42</v>
      </c>
      <c r="F1385" s="77">
        <v>3297</v>
      </c>
      <c r="G1385" s="1">
        <f t="shared" si="63"/>
        <v>0.19178082191780821</v>
      </c>
      <c r="H1385" s="1">
        <f t="shared" si="64"/>
        <v>7.9162875341219296E-2</v>
      </c>
      <c r="I1385" s="77">
        <v>-0.48790471038966798</v>
      </c>
      <c r="J1385" s="1">
        <f t="shared" si="65"/>
        <v>-106.85113157533729</v>
      </c>
    </row>
    <row r="1386" spans="1:10">
      <c r="A1386" s="77">
        <v>18</v>
      </c>
      <c r="B1386" s="77">
        <v>3745</v>
      </c>
      <c r="C1386" s="77" t="s">
        <v>1450</v>
      </c>
      <c r="D1386" s="77">
        <v>334</v>
      </c>
      <c r="E1386" s="77">
        <v>227</v>
      </c>
      <c r="F1386" s="77">
        <v>2272</v>
      </c>
      <c r="G1386" s="1">
        <f t="shared" si="63"/>
        <v>0.67964071856287422</v>
      </c>
      <c r="H1386" s="1">
        <f t="shared" si="64"/>
        <v>0.24691901408450703</v>
      </c>
      <c r="I1386" s="77">
        <v>0.210379992447396</v>
      </c>
      <c r="J1386" s="1">
        <f t="shared" si="65"/>
        <v>70.266917477430269</v>
      </c>
    </row>
    <row r="1387" spans="1:10">
      <c r="A1387" s="77">
        <v>18</v>
      </c>
      <c r="B1387" s="77">
        <v>3746</v>
      </c>
      <c r="C1387" s="77" t="s">
        <v>1451</v>
      </c>
      <c r="D1387" s="77">
        <v>1100</v>
      </c>
      <c r="E1387" s="77">
        <v>551</v>
      </c>
      <c r="F1387" s="77">
        <v>8850</v>
      </c>
      <c r="G1387" s="1">
        <f t="shared" si="63"/>
        <v>0.50090909090909086</v>
      </c>
      <c r="H1387" s="1">
        <f t="shared" si="64"/>
        <v>0.18655367231638417</v>
      </c>
      <c r="I1387" s="77">
        <v>-1.05189563831069E-2</v>
      </c>
      <c r="J1387" s="1">
        <f t="shared" si="65"/>
        <v>-11.57085202141759</v>
      </c>
    </row>
    <row r="1388" spans="1:10">
      <c r="A1388" s="77">
        <v>18</v>
      </c>
      <c r="B1388" s="77">
        <v>3751</v>
      </c>
      <c r="C1388" s="77" t="s">
        <v>1452</v>
      </c>
      <c r="D1388" s="77">
        <v>487</v>
      </c>
      <c r="E1388" s="77">
        <v>210</v>
      </c>
      <c r="F1388" s="77">
        <v>5039</v>
      </c>
      <c r="G1388" s="1">
        <f t="shared" si="63"/>
        <v>0.43121149897330596</v>
      </c>
      <c r="H1388" s="1">
        <f t="shared" si="64"/>
        <v>0.13832109545544752</v>
      </c>
      <c r="I1388" s="77">
        <v>-0.13707823702381899</v>
      </c>
      <c r="J1388" s="1">
        <f t="shared" si="65"/>
        <v>-66.757101430599846</v>
      </c>
    </row>
    <row r="1389" spans="1:10">
      <c r="A1389" s="77">
        <v>18</v>
      </c>
      <c r="B1389" s="77">
        <v>3752</v>
      </c>
      <c r="C1389" s="77" t="s">
        <v>1453</v>
      </c>
      <c r="D1389" s="77">
        <v>804</v>
      </c>
      <c r="E1389" s="77">
        <v>913</v>
      </c>
      <c r="F1389" s="77">
        <v>3301</v>
      </c>
      <c r="G1389" s="1">
        <f t="shared" si="63"/>
        <v>1.1355721393034826</v>
      </c>
      <c r="H1389" s="1">
        <f t="shared" si="64"/>
        <v>0.52014541048167218</v>
      </c>
      <c r="I1389" s="77">
        <v>0.88366647977545498</v>
      </c>
      <c r="J1389" s="1">
        <f t="shared" si="65"/>
        <v>710.46784973946581</v>
      </c>
    </row>
    <row r="1390" spans="1:10">
      <c r="A1390" s="77">
        <v>18</v>
      </c>
      <c r="B1390" s="77">
        <v>3753</v>
      </c>
      <c r="C1390" s="77" t="s">
        <v>1454</v>
      </c>
      <c r="D1390" s="77">
        <v>461</v>
      </c>
      <c r="E1390" s="77">
        <v>127</v>
      </c>
      <c r="F1390" s="77">
        <v>4854</v>
      </c>
      <c r="G1390" s="1">
        <f t="shared" si="63"/>
        <v>0.27548806941431669</v>
      </c>
      <c r="H1390" s="1">
        <f t="shared" si="64"/>
        <v>0.12113720642768851</v>
      </c>
      <c r="I1390" s="77">
        <v>-0.357927596319149</v>
      </c>
      <c r="J1390" s="1">
        <f t="shared" si="65"/>
        <v>-165.00462190312768</v>
      </c>
    </row>
    <row r="1391" spans="1:10">
      <c r="A1391" s="77">
        <v>18</v>
      </c>
      <c r="B1391" s="77">
        <v>3761</v>
      </c>
      <c r="C1391" s="77" t="s">
        <v>1455</v>
      </c>
      <c r="D1391" s="77">
        <v>502</v>
      </c>
      <c r="E1391" s="77">
        <v>200</v>
      </c>
      <c r="F1391" s="77">
        <v>2467</v>
      </c>
      <c r="G1391" s="1">
        <f t="shared" si="63"/>
        <v>0.39840637450199201</v>
      </c>
      <c r="H1391" s="1">
        <f t="shared" si="64"/>
        <v>0.28455614106201865</v>
      </c>
      <c r="I1391" s="77">
        <v>-0.176212369309309</v>
      </c>
      <c r="J1391" s="1">
        <f t="shared" si="65"/>
        <v>-88.458609393273122</v>
      </c>
    </row>
    <row r="1392" spans="1:10">
      <c r="A1392" s="77">
        <v>18</v>
      </c>
      <c r="B1392" s="77">
        <v>3762</v>
      </c>
      <c r="C1392" s="77" t="s">
        <v>1456</v>
      </c>
      <c r="D1392" s="77">
        <v>2245</v>
      </c>
      <c r="E1392" s="77">
        <v>1756</v>
      </c>
      <c r="F1392" s="77">
        <v>7894</v>
      </c>
      <c r="G1392" s="1">
        <f t="shared" si="63"/>
        <v>0.78218262806236083</v>
      </c>
      <c r="H1392" s="1">
        <f t="shared" si="64"/>
        <v>0.5068406384595896</v>
      </c>
      <c r="I1392" s="77">
        <v>0.44833446720459103</v>
      </c>
      <c r="J1392" s="1">
        <f t="shared" si="65"/>
        <v>1006.5108788743069</v>
      </c>
    </row>
    <row r="1393" spans="1:10">
      <c r="A1393" s="77">
        <v>18</v>
      </c>
      <c r="B1393" s="77">
        <v>3763</v>
      </c>
      <c r="C1393" s="77" t="s">
        <v>1457</v>
      </c>
      <c r="D1393" s="77">
        <v>905</v>
      </c>
      <c r="E1393" s="77">
        <v>260</v>
      </c>
      <c r="F1393" s="77">
        <v>6274</v>
      </c>
      <c r="G1393" s="1">
        <f t="shared" si="63"/>
        <v>0.287292817679558</v>
      </c>
      <c r="H1393" s="1">
        <f t="shared" si="64"/>
        <v>0.18568696206566784</v>
      </c>
      <c r="I1393" s="77">
        <v>-0.31936323411884698</v>
      </c>
      <c r="J1393" s="1">
        <f t="shared" si="65"/>
        <v>-289.0237268775565</v>
      </c>
    </row>
    <row r="1394" spans="1:10">
      <c r="A1394" s="77">
        <v>18</v>
      </c>
      <c r="B1394" s="77">
        <v>3771</v>
      </c>
      <c r="C1394" s="77" t="s">
        <v>1458</v>
      </c>
      <c r="D1394" s="77">
        <v>204</v>
      </c>
      <c r="E1394" s="77">
        <v>45</v>
      </c>
      <c r="F1394" s="77">
        <v>1148</v>
      </c>
      <c r="G1394" s="1">
        <f t="shared" si="63"/>
        <v>0.22058823529411764</v>
      </c>
      <c r="H1394" s="1">
        <f t="shared" si="64"/>
        <v>0.21689895470383275</v>
      </c>
      <c r="I1394" s="77">
        <v>-0.44206188996687601</v>
      </c>
      <c r="J1394" s="1">
        <f t="shared" si="65"/>
        <v>-90.180625553242706</v>
      </c>
    </row>
    <row r="1395" spans="1:10">
      <c r="A1395" s="77">
        <v>18</v>
      </c>
      <c r="B1395" s="77">
        <v>3773</v>
      </c>
      <c r="C1395" s="77" t="s">
        <v>1459</v>
      </c>
      <c r="D1395" s="77">
        <v>191</v>
      </c>
      <c r="E1395" s="77">
        <v>65</v>
      </c>
      <c r="F1395" s="77">
        <v>415</v>
      </c>
      <c r="G1395" s="1">
        <f t="shared" si="63"/>
        <v>0.34031413612565448</v>
      </c>
      <c r="H1395" s="1">
        <f t="shared" si="64"/>
        <v>0.61686746987951813</v>
      </c>
      <c r="I1395" s="77">
        <v>-0.25689508489295898</v>
      </c>
      <c r="J1395" s="1">
        <f t="shared" si="65"/>
        <v>-49.066961214555164</v>
      </c>
    </row>
    <row r="1396" spans="1:10">
      <c r="A1396" s="77">
        <v>18</v>
      </c>
      <c r="B1396" s="77">
        <v>3774</v>
      </c>
      <c r="C1396" s="77" t="s">
        <v>1460</v>
      </c>
      <c r="D1396" s="77">
        <v>167</v>
      </c>
      <c r="E1396" s="77">
        <v>198</v>
      </c>
      <c r="F1396" s="77">
        <v>2329</v>
      </c>
      <c r="G1396" s="1">
        <f t="shared" si="63"/>
        <v>1.1856287425149701</v>
      </c>
      <c r="H1396" s="1">
        <f t="shared" si="64"/>
        <v>0.1567196221554315</v>
      </c>
      <c r="I1396" s="77">
        <v>0.91078595104987203</v>
      </c>
      <c r="J1396" s="1">
        <f t="shared" si="65"/>
        <v>152.10125382532863</v>
      </c>
    </row>
    <row r="1397" spans="1:10">
      <c r="A1397" s="77">
        <v>18</v>
      </c>
      <c r="B1397" s="77">
        <v>3775</v>
      </c>
      <c r="C1397" s="77" t="s">
        <v>1461</v>
      </c>
      <c r="D1397" s="77">
        <v>595</v>
      </c>
      <c r="E1397" s="77">
        <v>233</v>
      </c>
      <c r="F1397" s="77">
        <v>3213</v>
      </c>
      <c r="G1397" s="1">
        <f t="shared" si="63"/>
        <v>0.39159663865546218</v>
      </c>
      <c r="H1397" s="1">
        <f t="shared" si="64"/>
        <v>0.25770308123249297</v>
      </c>
      <c r="I1397" s="77">
        <v>-0.18294078022329599</v>
      </c>
      <c r="J1397" s="1">
        <f t="shared" si="65"/>
        <v>-108.84976423286112</v>
      </c>
    </row>
    <row r="1398" spans="1:10">
      <c r="A1398" s="77">
        <v>18</v>
      </c>
      <c r="B1398" s="77">
        <v>3776</v>
      </c>
      <c r="C1398" s="77" t="s">
        <v>1462</v>
      </c>
      <c r="D1398" s="77">
        <v>445</v>
      </c>
      <c r="E1398" s="77">
        <v>251</v>
      </c>
      <c r="F1398" s="77">
        <v>1905</v>
      </c>
      <c r="G1398" s="1">
        <f t="shared" si="63"/>
        <v>0.56404494382022474</v>
      </c>
      <c r="H1398" s="1">
        <f t="shared" si="64"/>
        <v>0.36535433070866141</v>
      </c>
      <c r="I1398" s="77">
        <v>5.7760055983802301E-2</v>
      </c>
      <c r="J1398" s="1">
        <f t="shared" si="65"/>
        <v>25.703224912792024</v>
      </c>
    </row>
    <row r="1399" spans="1:10">
      <c r="A1399" s="77">
        <v>18</v>
      </c>
      <c r="B1399" s="77">
        <v>3781</v>
      </c>
      <c r="C1399" s="77" t="s">
        <v>1463</v>
      </c>
      <c r="D1399" s="77">
        <v>658</v>
      </c>
      <c r="E1399" s="77">
        <v>311</v>
      </c>
      <c r="F1399" s="77">
        <v>1403</v>
      </c>
      <c r="G1399" s="1">
        <f t="shared" si="63"/>
        <v>0.47264437689969607</v>
      </c>
      <c r="H1399" s="1">
        <f t="shared" si="64"/>
        <v>0.69066286528866716</v>
      </c>
      <c r="I1399" s="77">
        <v>-4.7451506059347302E-2</v>
      </c>
      <c r="J1399" s="1">
        <f t="shared" si="65"/>
        <v>-31.223090987050526</v>
      </c>
    </row>
    <row r="1400" spans="1:10">
      <c r="A1400" s="77">
        <v>18</v>
      </c>
      <c r="B1400" s="77">
        <v>3782</v>
      </c>
      <c r="C1400" s="77" t="s">
        <v>1464</v>
      </c>
      <c r="D1400" s="77">
        <v>1464</v>
      </c>
      <c r="E1400" s="77">
        <v>599</v>
      </c>
      <c r="F1400" s="77">
        <v>1649</v>
      </c>
      <c r="G1400" s="1">
        <f t="shared" si="63"/>
        <v>0.40915300546448086</v>
      </c>
      <c r="H1400" s="1">
        <f t="shared" si="64"/>
        <v>1.2510612492419648</v>
      </c>
      <c r="I1400" s="77">
        <v>-7.7616976902818796E-2</v>
      </c>
      <c r="J1400" s="1">
        <f t="shared" si="65"/>
        <v>-113.63125418572672</v>
      </c>
    </row>
    <row r="1401" spans="1:10">
      <c r="A1401" s="77">
        <v>18</v>
      </c>
      <c r="B1401" s="77">
        <v>3783</v>
      </c>
      <c r="C1401" s="77" t="s">
        <v>1465</v>
      </c>
      <c r="D1401" s="77">
        <v>202</v>
      </c>
      <c r="E1401" s="77">
        <v>54</v>
      </c>
      <c r="F1401" s="77">
        <v>819</v>
      </c>
      <c r="G1401" s="1">
        <f t="shared" si="63"/>
        <v>0.26732673267326734</v>
      </c>
      <c r="H1401" s="1">
        <f t="shared" si="64"/>
        <v>0.31257631257631258</v>
      </c>
      <c r="I1401" s="77">
        <v>-0.37226925198219002</v>
      </c>
      <c r="J1401" s="1">
        <f t="shared" si="65"/>
        <v>-75.198388900402378</v>
      </c>
    </row>
    <row r="1402" spans="1:10">
      <c r="A1402" s="77">
        <v>18</v>
      </c>
      <c r="B1402" s="77">
        <v>3784</v>
      </c>
      <c r="C1402" s="77" t="s">
        <v>1466</v>
      </c>
      <c r="D1402" s="77">
        <v>1989</v>
      </c>
      <c r="E1402" s="77">
        <v>1493</v>
      </c>
      <c r="F1402" s="77">
        <v>3209</v>
      </c>
      <c r="G1402" s="1">
        <f t="shared" si="63"/>
        <v>0.75062845651080945</v>
      </c>
      <c r="H1402" s="1">
        <f t="shared" si="64"/>
        <v>1.0850732315363041</v>
      </c>
      <c r="I1402" s="77">
        <v>0.41802185161134903</v>
      </c>
      <c r="J1402" s="1">
        <f t="shared" si="65"/>
        <v>831.44546285497324</v>
      </c>
    </row>
    <row r="1403" spans="1:10">
      <c r="A1403" s="77">
        <v>18</v>
      </c>
      <c r="B1403" s="77">
        <v>3785</v>
      </c>
      <c r="C1403" s="77" t="s">
        <v>1467</v>
      </c>
      <c r="D1403" s="77">
        <v>737</v>
      </c>
      <c r="E1403" s="77">
        <v>201</v>
      </c>
      <c r="F1403" s="77">
        <v>3138</v>
      </c>
      <c r="G1403" s="1">
        <f t="shared" si="63"/>
        <v>0.27272727272727271</v>
      </c>
      <c r="H1403" s="1">
        <f t="shared" si="64"/>
        <v>0.29891650732950925</v>
      </c>
      <c r="I1403" s="77">
        <v>-0.34217930983050299</v>
      </c>
      <c r="J1403" s="1">
        <f t="shared" si="65"/>
        <v>-252.1861513450807</v>
      </c>
    </row>
    <row r="1404" spans="1:10">
      <c r="A1404" s="77">
        <v>18</v>
      </c>
      <c r="B1404" s="77">
        <v>3786</v>
      </c>
      <c r="C1404" s="77" t="s">
        <v>1468</v>
      </c>
      <c r="D1404" s="77">
        <v>2897</v>
      </c>
      <c r="E1404" s="77">
        <v>2388</v>
      </c>
      <c r="F1404" s="77">
        <v>3091</v>
      </c>
      <c r="G1404" s="1">
        <f t="shared" si="63"/>
        <v>0.82430100103555404</v>
      </c>
      <c r="H1404" s="1">
        <f t="shared" si="64"/>
        <v>1.7098026528631511</v>
      </c>
      <c r="I1404" s="77">
        <v>0.58793408693235405</v>
      </c>
      <c r="J1404" s="1">
        <f t="shared" si="65"/>
        <v>1703.2450498430296</v>
      </c>
    </row>
    <row r="1405" spans="1:10">
      <c r="A1405" s="77">
        <v>18</v>
      </c>
      <c r="B1405" s="77">
        <v>3787</v>
      </c>
      <c r="C1405" s="77" t="s">
        <v>1469</v>
      </c>
      <c r="D1405" s="77">
        <v>5148</v>
      </c>
      <c r="E1405" s="77">
        <v>5156</v>
      </c>
      <c r="F1405" s="77">
        <v>1605</v>
      </c>
      <c r="G1405" s="1">
        <f t="shared" si="63"/>
        <v>1.0015540015540016</v>
      </c>
      <c r="H1405" s="1">
        <f t="shared" si="64"/>
        <v>6.4199376947040498</v>
      </c>
      <c r="I1405" s="77">
        <v>1.13885510904181</v>
      </c>
      <c r="J1405" s="1">
        <f t="shared" si="65"/>
        <v>5862.8261013472375</v>
      </c>
    </row>
    <row r="1406" spans="1:10">
      <c r="A1406" s="77">
        <v>18</v>
      </c>
      <c r="B1406" s="77">
        <v>3788</v>
      </c>
      <c r="C1406" s="77" t="s">
        <v>1470</v>
      </c>
      <c r="D1406" s="77">
        <v>676</v>
      </c>
      <c r="E1406" s="77">
        <v>177</v>
      </c>
      <c r="F1406" s="77">
        <v>5921</v>
      </c>
      <c r="G1406" s="1">
        <f t="shared" si="63"/>
        <v>0.26183431952662722</v>
      </c>
      <c r="H1406" s="1">
        <f t="shared" si="64"/>
        <v>0.14406350278669144</v>
      </c>
      <c r="I1406" s="77">
        <v>-0.36685361731702798</v>
      </c>
      <c r="J1406" s="1">
        <f t="shared" si="65"/>
        <v>-247.9930453063109</v>
      </c>
    </row>
    <row r="1407" spans="1:10">
      <c r="A1407" s="77">
        <v>18</v>
      </c>
      <c r="B1407" s="77">
        <v>3789</v>
      </c>
      <c r="C1407" s="77" t="s">
        <v>1471</v>
      </c>
      <c r="D1407" s="77">
        <v>750</v>
      </c>
      <c r="E1407" s="77">
        <v>879</v>
      </c>
      <c r="F1407" s="77">
        <v>2480</v>
      </c>
      <c r="G1407" s="1">
        <f t="shared" si="63"/>
        <v>1.1719999999999999</v>
      </c>
      <c r="H1407" s="1">
        <f t="shared" si="64"/>
        <v>0.65685483870967742</v>
      </c>
      <c r="I1407" s="77">
        <v>0.93849763133917996</v>
      </c>
      <c r="J1407" s="1">
        <f t="shared" si="65"/>
        <v>703.87322350438501</v>
      </c>
    </row>
    <row r="1408" spans="1:10">
      <c r="A1408" s="77">
        <v>18</v>
      </c>
      <c r="B1408" s="77">
        <v>3790</v>
      </c>
      <c r="C1408" s="77" t="s">
        <v>1472</v>
      </c>
      <c r="D1408" s="77">
        <v>982</v>
      </c>
      <c r="E1408" s="77">
        <v>547</v>
      </c>
      <c r="F1408" s="77">
        <v>1604</v>
      </c>
      <c r="G1408" s="1">
        <f t="shared" si="63"/>
        <v>0.55702647657841142</v>
      </c>
      <c r="H1408" s="1">
        <f t="shared" si="64"/>
        <v>0.95324189526184544</v>
      </c>
      <c r="I1408" s="77">
        <v>9.6592332567884395E-2</v>
      </c>
      <c r="J1408" s="1">
        <f t="shared" si="65"/>
        <v>94.85367058166247</v>
      </c>
    </row>
    <row r="1409" spans="1:10">
      <c r="A1409" s="77">
        <v>18</v>
      </c>
      <c r="B1409" s="77">
        <v>3791</v>
      </c>
      <c r="C1409" s="77" t="s">
        <v>1473</v>
      </c>
      <c r="D1409" s="77">
        <v>1279</v>
      </c>
      <c r="E1409" s="77">
        <v>624</v>
      </c>
      <c r="F1409" s="77">
        <v>3923</v>
      </c>
      <c r="G1409" s="1">
        <f t="shared" si="63"/>
        <v>0.48788115715402658</v>
      </c>
      <c r="H1409" s="1">
        <f t="shared" si="64"/>
        <v>0.48508794290084117</v>
      </c>
      <c r="I1409" s="77">
        <v>-8.1513716723762702E-3</v>
      </c>
      <c r="J1409" s="1">
        <f t="shared" si="65"/>
        <v>-10.42560436896925</v>
      </c>
    </row>
    <row r="1410" spans="1:10">
      <c r="A1410" s="77">
        <v>18</v>
      </c>
      <c r="B1410" s="77">
        <v>3801</v>
      </c>
      <c r="C1410" s="77" t="s">
        <v>1474</v>
      </c>
      <c r="D1410" s="77">
        <v>95</v>
      </c>
      <c r="E1410" s="77">
        <v>75</v>
      </c>
      <c r="F1410" s="77">
        <v>1138</v>
      </c>
      <c r="G1410" s="1">
        <f t="shared" si="63"/>
        <v>0.78947368421052633</v>
      </c>
      <c r="H1410" s="1">
        <f t="shared" si="64"/>
        <v>0.14938488576449913</v>
      </c>
      <c r="I1410" s="77">
        <v>0.35027968182047597</v>
      </c>
      <c r="J1410" s="1">
        <f t="shared" si="65"/>
        <v>33.276569772945216</v>
      </c>
    </row>
    <row r="1411" spans="1:10">
      <c r="A1411" s="77">
        <v>18</v>
      </c>
      <c r="B1411" s="77">
        <v>3803</v>
      </c>
      <c r="C1411" s="77" t="s">
        <v>1475</v>
      </c>
      <c r="D1411" s="77">
        <v>61</v>
      </c>
      <c r="E1411" s="77">
        <v>6</v>
      </c>
      <c r="F1411" s="77">
        <v>534</v>
      </c>
      <c r="G1411" s="1">
        <f t="shared" si="63"/>
        <v>9.8360655737704916E-2</v>
      </c>
      <c r="H1411" s="1">
        <f t="shared" si="64"/>
        <v>0.12546816479400749</v>
      </c>
      <c r="I1411" s="77">
        <v>-0.62408196353433298</v>
      </c>
      <c r="J1411" s="1">
        <f t="shared" si="65"/>
        <v>-38.068999775594314</v>
      </c>
    </row>
    <row r="1412" spans="1:10">
      <c r="A1412" s="77">
        <v>18</v>
      </c>
      <c r="B1412" s="77">
        <v>3804</v>
      </c>
      <c r="C1412" s="77" t="s">
        <v>1476</v>
      </c>
      <c r="D1412" s="77">
        <v>109</v>
      </c>
      <c r="E1412" s="77">
        <v>19</v>
      </c>
      <c r="F1412" s="77">
        <v>1008</v>
      </c>
      <c r="G1412" s="1">
        <f t="shared" si="63"/>
        <v>0.1743119266055046</v>
      </c>
      <c r="H1412" s="1">
        <f t="shared" si="64"/>
        <v>0.12698412698412698</v>
      </c>
      <c r="I1412" s="77">
        <v>-0.51514055474440601</v>
      </c>
      <c r="J1412" s="1">
        <f t="shared" si="65"/>
        <v>-56.150320467140254</v>
      </c>
    </row>
    <row r="1413" spans="1:10">
      <c r="A1413" s="77">
        <v>18</v>
      </c>
      <c r="B1413" s="77">
        <v>3805</v>
      </c>
      <c r="C1413" s="77" t="s">
        <v>1477</v>
      </c>
      <c r="D1413" s="77">
        <v>226</v>
      </c>
      <c r="E1413" s="77">
        <v>31</v>
      </c>
      <c r="F1413" s="77">
        <v>333</v>
      </c>
      <c r="G1413" s="1">
        <f t="shared" si="63"/>
        <v>0.13716814159292035</v>
      </c>
      <c r="H1413" s="1">
        <f t="shared" si="64"/>
        <v>0.77177177177177181</v>
      </c>
      <c r="I1413" s="77">
        <v>-0.53432611837333299</v>
      </c>
      <c r="J1413" s="1">
        <f t="shared" si="65"/>
        <v>-120.75770275237326</v>
      </c>
    </row>
    <row r="1414" spans="1:10">
      <c r="A1414" s="77">
        <v>18</v>
      </c>
      <c r="B1414" s="77">
        <v>3806</v>
      </c>
      <c r="C1414" s="77" t="s">
        <v>1478</v>
      </c>
      <c r="D1414" s="77">
        <v>36</v>
      </c>
      <c r="E1414" s="77">
        <v>3</v>
      </c>
      <c r="F1414" s="77">
        <v>653</v>
      </c>
      <c r="G1414" s="1">
        <f t="shared" si="63"/>
        <v>8.3333333333333329E-2</v>
      </c>
      <c r="H1414" s="1">
        <f t="shared" si="64"/>
        <v>5.9724349157733538E-2</v>
      </c>
      <c r="I1414" s="77">
        <v>-0.64914724257841805</v>
      </c>
      <c r="J1414" s="1">
        <f t="shared" si="65"/>
        <v>-23.369300732823049</v>
      </c>
    </row>
    <row r="1415" spans="1:10">
      <c r="A1415" s="77">
        <v>18</v>
      </c>
      <c r="B1415" s="77">
        <v>3808</v>
      </c>
      <c r="C1415" s="77" t="s">
        <v>1479</v>
      </c>
      <c r="D1415" s="77">
        <v>122</v>
      </c>
      <c r="E1415" s="77">
        <v>11</v>
      </c>
      <c r="F1415" s="77">
        <v>2963</v>
      </c>
      <c r="G1415" s="1">
        <f t="shared" si="63"/>
        <v>9.0163934426229511E-2</v>
      </c>
      <c r="H1415" s="1">
        <f t="shared" si="64"/>
        <v>4.4886938913263584E-2</v>
      </c>
      <c r="I1415" s="77">
        <v>-0.63647472376561198</v>
      </c>
      <c r="J1415" s="1">
        <f t="shared" si="65"/>
        <v>-77.649916299404666</v>
      </c>
    </row>
    <row r="1416" spans="1:10">
      <c r="A1416" s="77">
        <v>18</v>
      </c>
      <c r="B1416" s="77">
        <v>3810</v>
      </c>
      <c r="C1416" s="77" t="s">
        <v>1480</v>
      </c>
      <c r="D1416" s="77">
        <v>114</v>
      </c>
      <c r="E1416" s="77">
        <v>5</v>
      </c>
      <c r="F1416" s="77">
        <v>749</v>
      </c>
      <c r="G1416" s="1">
        <f t="shared" si="63"/>
        <v>4.3859649122807015E-2</v>
      </c>
      <c r="H1416" s="1">
        <f t="shared" si="64"/>
        <v>0.15887850467289719</v>
      </c>
      <c r="I1416" s="77">
        <v>-0.69698427128983398</v>
      </c>
      <c r="J1416" s="1">
        <f t="shared" si="65"/>
        <v>-79.45620692704108</v>
      </c>
    </row>
    <row r="1417" spans="1:10">
      <c r="A1417" s="77">
        <v>18</v>
      </c>
      <c r="B1417" s="77">
        <v>3811</v>
      </c>
      <c r="C1417" s="77" t="s">
        <v>1481</v>
      </c>
      <c r="D1417" s="77">
        <v>36</v>
      </c>
      <c r="E1417" s="77">
        <v>5</v>
      </c>
      <c r="F1417" s="77">
        <v>224</v>
      </c>
      <c r="G1417" s="1">
        <f t="shared" ref="G1417:G1480" si="66">E1417/D1417</f>
        <v>0.1388888888888889</v>
      </c>
      <c r="H1417" s="1">
        <f t="shared" ref="H1417:H1480" si="67">(D1417+E1417)/F1417</f>
        <v>0.18303571428571427</v>
      </c>
      <c r="I1417" s="77">
        <v>-0.56566968304180398</v>
      </c>
      <c r="J1417" s="1">
        <f t="shared" ref="J1417:J1480" si="68">I1417*D1417</f>
        <v>-20.364108589504944</v>
      </c>
    </row>
    <row r="1418" spans="1:10">
      <c r="A1418" s="77">
        <v>18</v>
      </c>
      <c r="B1418" s="77">
        <v>3821</v>
      </c>
      <c r="C1418" s="77" t="s">
        <v>1482</v>
      </c>
      <c r="D1418" s="77">
        <v>707</v>
      </c>
      <c r="E1418" s="77">
        <v>113</v>
      </c>
      <c r="F1418" s="77">
        <v>3446</v>
      </c>
      <c r="G1418" s="1">
        <f t="shared" si="66"/>
        <v>0.15983026874115983</v>
      </c>
      <c r="H1418" s="1">
        <f t="shared" si="67"/>
        <v>0.2379570516540917</v>
      </c>
      <c r="I1418" s="77">
        <v>-0.504878772850619</v>
      </c>
      <c r="J1418" s="1">
        <f t="shared" si="68"/>
        <v>-356.94929240538761</v>
      </c>
    </row>
    <row r="1419" spans="1:10">
      <c r="A1419" s="77">
        <v>18</v>
      </c>
      <c r="B1419" s="77">
        <v>3822</v>
      </c>
      <c r="C1419" s="77" t="s">
        <v>1483</v>
      </c>
      <c r="D1419" s="77">
        <v>1233</v>
      </c>
      <c r="E1419" s="77">
        <v>427</v>
      </c>
      <c r="F1419" s="77">
        <v>6824</v>
      </c>
      <c r="G1419" s="1">
        <f t="shared" si="66"/>
        <v>0.34630981346309814</v>
      </c>
      <c r="H1419" s="1">
        <f t="shared" si="67"/>
        <v>0.24325908558030482</v>
      </c>
      <c r="I1419" s="77">
        <v>-0.219717272926682</v>
      </c>
      <c r="J1419" s="1">
        <f t="shared" si="68"/>
        <v>-270.9113975185989</v>
      </c>
    </row>
    <row r="1420" spans="1:10">
      <c r="A1420" s="77">
        <v>18</v>
      </c>
      <c r="B1420" s="77">
        <v>3823</v>
      </c>
      <c r="C1420" s="77" t="s">
        <v>1484</v>
      </c>
      <c r="D1420" s="77">
        <v>362</v>
      </c>
      <c r="E1420" s="77">
        <v>119</v>
      </c>
      <c r="F1420" s="77">
        <v>2891</v>
      </c>
      <c r="G1420" s="1">
        <f t="shared" si="66"/>
        <v>0.32872928176795579</v>
      </c>
      <c r="H1420" s="1">
        <f t="shared" si="67"/>
        <v>0.1663784157730889</v>
      </c>
      <c r="I1420" s="77">
        <v>-0.285366895421376</v>
      </c>
      <c r="J1420" s="1">
        <f t="shared" si="68"/>
        <v>-103.30281614253811</v>
      </c>
    </row>
    <row r="1421" spans="1:10">
      <c r="A1421" s="77">
        <v>18</v>
      </c>
      <c r="B1421" s="77">
        <v>3831</v>
      </c>
      <c r="C1421" s="77" t="s">
        <v>1485</v>
      </c>
      <c r="D1421" s="77">
        <v>484</v>
      </c>
      <c r="E1421" s="77">
        <v>143</v>
      </c>
      <c r="F1421" s="77">
        <v>1008</v>
      </c>
      <c r="G1421" s="1">
        <f t="shared" si="66"/>
        <v>0.29545454545454547</v>
      </c>
      <c r="H1421" s="1">
        <f t="shared" si="67"/>
        <v>0.62202380952380953</v>
      </c>
      <c r="I1421" s="77">
        <v>-0.30710871666202799</v>
      </c>
      <c r="J1421" s="1">
        <f t="shared" si="68"/>
        <v>-148.64061886442155</v>
      </c>
    </row>
    <row r="1422" spans="1:10">
      <c r="A1422" s="77">
        <v>18</v>
      </c>
      <c r="B1422" s="77">
        <v>3832</v>
      </c>
      <c r="C1422" s="77" t="s">
        <v>1486</v>
      </c>
      <c r="D1422" s="77">
        <v>903</v>
      </c>
      <c r="E1422" s="77">
        <v>675</v>
      </c>
      <c r="F1422" s="77">
        <v>1025</v>
      </c>
      <c r="G1422" s="1">
        <f t="shared" si="66"/>
        <v>0.74750830564784054</v>
      </c>
      <c r="H1422" s="1">
        <f t="shared" si="67"/>
        <v>1.5395121951219513</v>
      </c>
      <c r="I1422" s="77">
        <v>0.38649852567065901</v>
      </c>
      <c r="J1422" s="1">
        <f t="shared" si="68"/>
        <v>349.00816868060508</v>
      </c>
    </row>
    <row r="1423" spans="1:10">
      <c r="A1423" s="77">
        <v>18</v>
      </c>
      <c r="B1423" s="77">
        <v>3833</v>
      </c>
      <c r="C1423" s="77" t="s">
        <v>1487</v>
      </c>
      <c r="D1423" s="77">
        <v>119</v>
      </c>
      <c r="E1423" s="77">
        <v>4</v>
      </c>
      <c r="F1423" s="77">
        <v>689</v>
      </c>
      <c r="G1423" s="1">
        <f t="shared" si="66"/>
        <v>3.3613445378151259E-2</v>
      </c>
      <c r="H1423" s="1">
        <f t="shared" si="67"/>
        <v>0.17851959361393324</v>
      </c>
      <c r="I1423" s="77">
        <v>-0.71032405069424898</v>
      </c>
      <c r="J1423" s="1">
        <f t="shared" si="68"/>
        <v>-84.528562032615625</v>
      </c>
    </row>
    <row r="1424" spans="1:10">
      <c r="A1424" s="77">
        <v>18</v>
      </c>
      <c r="B1424" s="77">
        <v>3834</v>
      </c>
      <c r="C1424" s="77" t="s">
        <v>1488</v>
      </c>
      <c r="D1424" s="77">
        <v>2373</v>
      </c>
      <c r="E1424" s="77">
        <v>520</v>
      </c>
      <c r="F1424" s="77">
        <v>3359</v>
      </c>
      <c r="G1424" s="1">
        <f t="shared" si="66"/>
        <v>0.21913190054782974</v>
      </c>
      <c r="H1424" s="1">
        <f t="shared" si="67"/>
        <v>0.86126823459362911</v>
      </c>
      <c r="I1424" s="77">
        <v>-0.32252413339903202</v>
      </c>
      <c r="J1424" s="1">
        <f t="shared" si="68"/>
        <v>-765.34976855590298</v>
      </c>
    </row>
    <row r="1425" spans="1:10">
      <c r="A1425" s="77">
        <v>18</v>
      </c>
      <c r="B1425" s="77">
        <v>3835</v>
      </c>
      <c r="C1425" s="77" t="s">
        <v>1489</v>
      </c>
      <c r="D1425" s="77">
        <v>716</v>
      </c>
      <c r="E1425" s="77">
        <v>244</v>
      </c>
      <c r="F1425" s="77">
        <v>1871</v>
      </c>
      <c r="G1425" s="1">
        <f t="shared" si="66"/>
        <v>0.34078212290502791</v>
      </c>
      <c r="H1425" s="1">
        <f t="shared" si="67"/>
        <v>0.51309460181721001</v>
      </c>
      <c r="I1425" s="77">
        <v>-0.238085764420114</v>
      </c>
      <c r="J1425" s="1">
        <f t="shared" si="68"/>
        <v>-170.46940732480164</v>
      </c>
    </row>
    <row r="1426" spans="1:10">
      <c r="A1426" s="77">
        <v>18</v>
      </c>
      <c r="B1426" s="77">
        <v>3836</v>
      </c>
      <c r="C1426" s="77" t="s">
        <v>1490</v>
      </c>
      <c r="D1426" s="77">
        <v>153</v>
      </c>
      <c r="E1426" s="77">
        <v>9</v>
      </c>
      <c r="F1426" s="77">
        <v>893</v>
      </c>
      <c r="G1426" s="1">
        <f t="shared" si="66"/>
        <v>5.8823529411764705E-2</v>
      </c>
      <c r="H1426" s="1">
        <f t="shared" si="67"/>
        <v>0.18141097424412095</v>
      </c>
      <c r="I1426" s="77">
        <v>-0.67328029954413504</v>
      </c>
      <c r="J1426" s="1">
        <f t="shared" si="68"/>
        <v>-103.01188583025267</v>
      </c>
    </row>
    <row r="1427" spans="1:10">
      <c r="A1427" s="77">
        <v>18</v>
      </c>
      <c r="B1427" s="77">
        <v>3847</v>
      </c>
      <c r="C1427" s="77" t="s">
        <v>1491</v>
      </c>
      <c r="D1427" s="77">
        <v>1641</v>
      </c>
      <c r="E1427" s="77">
        <v>868</v>
      </c>
      <c r="F1427" s="77">
        <v>11017</v>
      </c>
      <c r="G1427" s="1">
        <f t="shared" si="66"/>
        <v>0.5289457647775746</v>
      </c>
      <c r="H1427" s="1">
        <f t="shared" si="67"/>
        <v>0.22773894889715893</v>
      </c>
      <c r="I1427" s="77">
        <v>5.4042706485709503E-2</v>
      </c>
      <c r="J1427" s="1">
        <f t="shared" si="68"/>
        <v>88.6840813430493</v>
      </c>
    </row>
    <row r="1428" spans="1:10">
      <c r="A1428" s="77">
        <v>18</v>
      </c>
      <c r="B1428" s="77">
        <v>3851</v>
      </c>
      <c r="C1428" s="77" t="s">
        <v>1492</v>
      </c>
      <c r="D1428" s="77">
        <v>11142</v>
      </c>
      <c r="E1428" s="77">
        <v>6616</v>
      </c>
      <c r="F1428" s="77">
        <v>17254</v>
      </c>
      <c r="G1428" s="1">
        <f t="shared" si="66"/>
        <v>0.59378926584096214</v>
      </c>
      <c r="H1428" s="1">
        <f t="shared" si="67"/>
        <v>1.02921061782775</v>
      </c>
      <c r="I1428" s="77">
        <v>0.59005752898415298</v>
      </c>
      <c r="J1428" s="1">
        <f t="shared" si="68"/>
        <v>6574.4209879414329</v>
      </c>
    </row>
    <row r="1429" spans="1:10">
      <c r="A1429" s="77">
        <v>18</v>
      </c>
      <c r="B1429" s="77">
        <v>3861</v>
      </c>
      <c r="C1429" s="77" t="s">
        <v>1493</v>
      </c>
      <c r="D1429" s="77">
        <v>597</v>
      </c>
      <c r="E1429" s="77">
        <v>116</v>
      </c>
      <c r="F1429" s="77">
        <v>2305</v>
      </c>
      <c r="G1429" s="1">
        <f t="shared" si="66"/>
        <v>0.19430485762144054</v>
      </c>
      <c r="H1429" s="1">
        <f t="shared" si="67"/>
        <v>0.30932754880694141</v>
      </c>
      <c r="I1429" s="77">
        <v>-0.45804820123703699</v>
      </c>
      <c r="J1429" s="1">
        <f t="shared" si="68"/>
        <v>-273.45477613851108</v>
      </c>
    </row>
    <row r="1430" spans="1:10">
      <c r="A1430" s="77">
        <v>18</v>
      </c>
      <c r="B1430" s="77">
        <v>3862</v>
      </c>
      <c r="C1430" s="77" t="s">
        <v>1494</v>
      </c>
      <c r="D1430" s="77">
        <v>214</v>
      </c>
      <c r="E1430" s="77">
        <v>26</v>
      </c>
      <c r="F1430" s="77">
        <v>3027</v>
      </c>
      <c r="G1430" s="1">
        <f t="shared" si="66"/>
        <v>0.12149532710280374</v>
      </c>
      <c r="H1430" s="1">
        <f t="shared" si="67"/>
        <v>7.9286422200198214E-2</v>
      </c>
      <c r="I1430" s="77">
        <v>-0.58695188202370596</v>
      </c>
      <c r="J1430" s="1">
        <f t="shared" si="68"/>
        <v>-125.60770275307307</v>
      </c>
    </row>
    <row r="1431" spans="1:10">
      <c r="A1431" s="77">
        <v>18</v>
      </c>
      <c r="B1431" s="77">
        <v>3863</v>
      </c>
      <c r="C1431" s="77" t="s">
        <v>1495</v>
      </c>
      <c r="D1431" s="77">
        <v>1166</v>
      </c>
      <c r="E1431" s="77">
        <v>254</v>
      </c>
      <c r="F1431" s="77">
        <v>2332</v>
      </c>
      <c r="G1431" s="1">
        <f t="shared" si="66"/>
        <v>0.21783876500857632</v>
      </c>
      <c r="H1431" s="1">
        <f t="shared" si="67"/>
        <v>0.60891938250428812</v>
      </c>
      <c r="I1431" s="77">
        <v>-0.387389728433298</v>
      </c>
      <c r="J1431" s="1">
        <f t="shared" si="68"/>
        <v>-451.69642335322544</v>
      </c>
    </row>
    <row r="1432" spans="1:10">
      <c r="A1432" s="77">
        <v>18</v>
      </c>
      <c r="B1432" s="77">
        <v>3871</v>
      </c>
      <c r="C1432" s="77" t="s">
        <v>1496</v>
      </c>
      <c r="D1432" s="77">
        <v>3872</v>
      </c>
      <c r="E1432" s="77">
        <v>1844</v>
      </c>
      <c r="F1432" s="77">
        <v>8796</v>
      </c>
      <c r="G1432" s="1">
        <f t="shared" si="66"/>
        <v>0.4762396694214876</v>
      </c>
      <c r="H1432" s="1">
        <f t="shared" si="67"/>
        <v>0.64984083674397453</v>
      </c>
      <c r="I1432" s="77">
        <v>9.4536713417959203E-2</v>
      </c>
      <c r="J1432" s="1">
        <f t="shared" si="68"/>
        <v>366.04615435433806</v>
      </c>
    </row>
    <row r="1433" spans="1:10">
      <c r="A1433" s="77">
        <v>18</v>
      </c>
      <c r="B1433" s="77">
        <v>3881</v>
      </c>
      <c r="C1433" s="77" t="s">
        <v>1497</v>
      </c>
      <c r="D1433" s="77">
        <v>235</v>
      </c>
      <c r="E1433" s="77">
        <v>44</v>
      </c>
      <c r="F1433" s="77">
        <v>1759</v>
      </c>
      <c r="G1433" s="1">
        <f t="shared" si="66"/>
        <v>0.18723404255319148</v>
      </c>
      <c r="H1433" s="1">
        <f t="shared" si="67"/>
        <v>0.15861284820920979</v>
      </c>
      <c r="I1433" s="77">
        <v>-0.49015816462180301</v>
      </c>
      <c r="J1433" s="1">
        <f t="shared" si="68"/>
        <v>-115.18716868612371</v>
      </c>
    </row>
    <row r="1434" spans="1:10">
      <c r="A1434" s="77">
        <v>18</v>
      </c>
      <c r="B1434" s="77">
        <v>3882</v>
      </c>
      <c r="C1434" s="77" t="s">
        <v>1498</v>
      </c>
      <c r="D1434" s="77">
        <v>812</v>
      </c>
      <c r="E1434" s="77">
        <v>490</v>
      </c>
      <c r="F1434" s="77">
        <v>743</v>
      </c>
      <c r="G1434" s="1">
        <f t="shared" si="66"/>
        <v>0.60344827586206895</v>
      </c>
      <c r="H1434" s="1">
        <f t="shared" si="67"/>
        <v>1.7523553162853298</v>
      </c>
      <c r="I1434" s="77">
        <v>0.18923331012978201</v>
      </c>
      <c r="J1434" s="1">
        <f t="shared" si="68"/>
        <v>153.657447825383</v>
      </c>
    </row>
    <row r="1435" spans="1:10">
      <c r="A1435" s="77">
        <v>18</v>
      </c>
      <c r="B1435" s="77">
        <v>3883</v>
      </c>
      <c r="C1435" s="77" t="s">
        <v>1499</v>
      </c>
      <c r="D1435" s="77">
        <v>789</v>
      </c>
      <c r="E1435" s="77">
        <v>122</v>
      </c>
      <c r="F1435" s="77">
        <v>1934</v>
      </c>
      <c r="G1435" s="1">
        <f t="shared" si="66"/>
        <v>0.15462610899873258</v>
      </c>
      <c r="H1435" s="1">
        <f t="shared" si="67"/>
        <v>0.47104446742502587</v>
      </c>
      <c r="I1435" s="77">
        <v>-0.49853720935005102</v>
      </c>
      <c r="J1435" s="1">
        <f t="shared" si="68"/>
        <v>-393.34585817719028</v>
      </c>
    </row>
    <row r="1436" spans="1:10">
      <c r="A1436" s="77">
        <v>18</v>
      </c>
      <c r="B1436" s="77">
        <v>3891</v>
      </c>
      <c r="C1436" s="77" t="s">
        <v>1500</v>
      </c>
      <c r="D1436" s="77">
        <v>1156</v>
      </c>
      <c r="E1436" s="77">
        <v>191</v>
      </c>
      <c r="F1436" s="77">
        <v>2892</v>
      </c>
      <c r="G1436" s="1">
        <f t="shared" si="66"/>
        <v>0.16522491349480969</v>
      </c>
      <c r="H1436" s="1">
        <f t="shared" si="67"/>
        <v>0.46576763485477179</v>
      </c>
      <c r="I1436" s="77">
        <v>-0.468023666252182</v>
      </c>
      <c r="J1436" s="1">
        <f t="shared" si="68"/>
        <v>-541.03535818752243</v>
      </c>
    </row>
    <row r="1437" spans="1:10">
      <c r="A1437" s="77">
        <v>18</v>
      </c>
      <c r="B1437" s="77">
        <v>3893</v>
      </c>
      <c r="C1437" s="77" t="s">
        <v>1501</v>
      </c>
      <c r="D1437" s="77">
        <v>355</v>
      </c>
      <c r="E1437" s="77">
        <v>67</v>
      </c>
      <c r="F1437" s="77">
        <v>3338</v>
      </c>
      <c r="G1437" s="1">
        <f t="shared" si="66"/>
        <v>0.18873239436619718</v>
      </c>
      <c r="H1437" s="1">
        <f t="shared" si="67"/>
        <v>0.12642300778909527</v>
      </c>
      <c r="I1437" s="77">
        <v>-0.48427009354555201</v>
      </c>
      <c r="J1437" s="1">
        <f t="shared" si="68"/>
        <v>-171.91588320867095</v>
      </c>
    </row>
    <row r="1438" spans="1:10">
      <c r="A1438" s="77">
        <v>18</v>
      </c>
      <c r="B1438" s="77">
        <v>3901</v>
      </c>
      <c r="C1438" s="77" t="s">
        <v>1502</v>
      </c>
      <c r="D1438" s="77">
        <v>32957</v>
      </c>
      <c r="E1438" s="77">
        <v>25472</v>
      </c>
      <c r="F1438" s="77">
        <v>2686</v>
      </c>
      <c r="G1438" s="1">
        <f t="shared" si="66"/>
        <v>0.77288588160330129</v>
      </c>
      <c r="H1438" s="1">
        <f t="shared" si="67"/>
        <v>21.753164556962027</v>
      </c>
      <c r="I1438" s="77">
        <v>2.6832227167979101</v>
      </c>
      <c r="J1438" s="1">
        <f t="shared" si="68"/>
        <v>88430.97107750873</v>
      </c>
    </row>
    <row r="1439" spans="1:10">
      <c r="A1439" s="77">
        <v>18</v>
      </c>
      <c r="B1439" s="77">
        <v>3911</v>
      </c>
      <c r="C1439" s="77" t="s">
        <v>1503</v>
      </c>
      <c r="D1439" s="77">
        <v>1194</v>
      </c>
      <c r="E1439" s="77">
        <v>335</v>
      </c>
      <c r="F1439" s="77">
        <v>2238</v>
      </c>
      <c r="G1439" s="1">
        <f t="shared" si="66"/>
        <v>0.28056951423785592</v>
      </c>
      <c r="H1439" s="1">
        <f t="shared" si="67"/>
        <v>0.68319928507596073</v>
      </c>
      <c r="I1439" s="77">
        <v>-0.294742898550784</v>
      </c>
      <c r="J1439" s="1">
        <f t="shared" si="68"/>
        <v>-351.9230208696361</v>
      </c>
    </row>
    <row r="1440" spans="1:10">
      <c r="A1440" s="77">
        <v>18</v>
      </c>
      <c r="B1440" s="77">
        <v>3912</v>
      </c>
      <c r="C1440" s="77" t="s">
        <v>1504</v>
      </c>
      <c r="D1440" s="77">
        <v>709</v>
      </c>
      <c r="E1440" s="77">
        <v>143</v>
      </c>
      <c r="F1440" s="77">
        <v>1177</v>
      </c>
      <c r="G1440" s="1">
        <f t="shared" si="66"/>
        <v>0.20169252468265161</v>
      </c>
      <c r="H1440" s="1">
        <f t="shared" si="67"/>
        <v>0.72387425658453697</v>
      </c>
      <c r="I1440" s="77">
        <v>-0.42482591981853801</v>
      </c>
      <c r="J1440" s="1">
        <f t="shared" si="68"/>
        <v>-301.20157715134343</v>
      </c>
    </row>
    <row r="1441" spans="1:10">
      <c r="A1441" s="77">
        <v>18</v>
      </c>
      <c r="B1441" s="77">
        <v>3913</v>
      </c>
      <c r="C1441" s="77" t="s">
        <v>1505</v>
      </c>
      <c r="D1441" s="77">
        <v>245</v>
      </c>
      <c r="E1441" s="77">
        <v>73</v>
      </c>
      <c r="F1441" s="77">
        <v>845</v>
      </c>
      <c r="G1441" s="1">
        <f t="shared" si="66"/>
        <v>0.29795918367346941</v>
      </c>
      <c r="H1441" s="1">
        <f t="shared" si="67"/>
        <v>0.37633136094674557</v>
      </c>
      <c r="I1441" s="77">
        <v>-0.32456929199374701</v>
      </c>
      <c r="J1441" s="1">
        <f t="shared" si="68"/>
        <v>-79.519476538468012</v>
      </c>
    </row>
    <row r="1442" spans="1:10">
      <c r="A1442" s="77">
        <v>18</v>
      </c>
      <c r="B1442" s="77">
        <v>3921</v>
      </c>
      <c r="C1442" s="77" t="s">
        <v>1506</v>
      </c>
      <c r="D1442" s="77">
        <v>2267</v>
      </c>
      <c r="E1442" s="77">
        <v>1591</v>
      </c>
      <c r="F1442" s="77">
        <v>2565</v>
      </c>
      <c r="G1442" s="1">
        <f t="shared" si="66"/>
        <v>0.701808557565064</v>
      </c>
      <c r="H1442" s="1">
        <f t="shared" si="67"/>
        <v>1.5040935672514619</v>
      </c>
      <c r="I1442" s="77">
        <v>0.37956225031833402</v>
      </c>
      <c r="J1442" s="1">
        <f t="shared" si="68"/>
        <v>860.46762147166316</v>
      </c>
    </row>
    <row r="1443" spans="1:10">
      <c r="A1443" s="77">
        <v>18</v>
      </c>
      <c r="B1443" s="77">
        <v>3922</v>
      </c>
      <c r="C1443" s="77" t="s">
        <v>1507</v>
      </c>
      <c r="D1443" s="77">
        <v>54</v>
      </c>
      <c r="E1443" s="77">
        <v>2</v>
      </c>
      <c r="F1443" s="77">
        <v>420</v>
      </c>
      <c r="G1443" s="1">
        <f t="shared" si="66"/>
        <v>3.7037037037037035E-2</v>
      </c>
      <c r="H1443" s="1">
        <f t="shared" si="67"/>
        <v>0.13333333333333333</v>
      </c>
      <c r="I1443" s="77">
        <v>-0.71027694353611304</v>
      </c>
      <c r="J1443" s="1">
        <f t="shared" si="68"/>
        <v>-38.354954950950102</v>
      </c>
    </row>
    <row r="1444" spans="1:10">
      <c r="A1444" s="77">
        <v>18</v>
      </c>
      <c r="B1444" s="77">
        <v>3923</v>
      </c>
      <c r="C1444" s="77" t="s">
        <v>1508</v>
      </c>
      <c r="D1444" s="77">
        <v>124</v>
      </c>
      <c r="E1444" s="77">
        <v>15</v>
      </c>
      <c r="F1444" s="77">
        <v>509</v>
      </c>
      <c r="G1444" s="1">
        <f t="shared" si="66"/>
        <v>0.12096774193548387</v>
      </c>
      <c r="H1444" s="1">
        <f t="shared" si="67"/>
        <v>0.2730844793713163</v>
      </c>
      <c r="I1444" s="77">
        <v>-0.58316293923264995</v>
      </c>
      <c r="J1444" s="1">
        <f t="shared" si="68"/>
        <v>-72.312204464848591</v>
      </c>
    </row>
    <row r="1445" spans="1:10">
      <c r="A1445" s="77">
        <v>18</v>
      </c>
      <c r="B1445" s="77">
        <v>3924</v>
      </c>
      <c r="C1445" s="77" t="s">
        <v>1509</v>
      </c>
      <c r="D1445" s="77">
        <v>295</v>
      </c>
      <c r="E1445" s="77">
        <v>63</v>
      </c>
      <c r="F1445" s="77">
        <v>3976</v>
      </c>
      <c r="G1445" s="1">
        <f t="shared" si="66"/>
        <v>0.2135593220338983</v>
      </c>
      <c r="H1445" s="1">
        <f t="shared" si="67"/>
        <v>9.004024144869216E-2</v>
      </c>
      <c r="I1445" s="77">
        <v>-0.45352718217314703</v>
      </c>
      <c r="J1445" s="1">
        <f t="shared" si="68"/>
        <v>-133.79051874107836</v>
      </c>
    </row>
    <row r="1446" spans="1:10">
      <c r="A1446" s="77">
        <v>18</v>
      </c>
      <c r="B1446" s="77">
        <v>3925</v>
      </c>
      <c r="C1446" s="77" t="s">
        <v>1510</v>
      </c>
      <c r="D1446" s="77">
        <v>85</v>
      </c>
      <c r="E1446" s="77">
        <v>7</v>
      </c>
      <c r="F1446" s="77">
        <v>314</v>
      </c>
      <c r="G1446" s="1">
        <f t="shared" si="66"/>
        <v>8.2352941176470587E-2</v>
      </c>
      <c r="H1446" s="1">
        <f t="shared" si="67"/>
        <v>0.2929936305732484</v>
      </c>
      <c r="I1446" s="77">
        <v>-0.638282407217033</v>
      </c>
      <c r="J1446" s="1">
        <f t="shared" si="68"/>
        <v>-54.254004613447805</v>
      </c>
    </row>
    <row r="1447" spans="1:10">
      <c r="A1447" s="77">
        <v>18</v>
      </c>
      <c r="B1447" s="77">
        <v>3926</v>
      </c>
      <c r="C1447" s="77" t="s">
        <v>1511</v>
      </c>
      <c r="D1447" s="77">
        <v>478</v>
      </c>
      <c r="E1447" s="77">
        <v>44</v>
      </c>
      <c r="F1447" s="77">
        <v>733</v>
      </c>
      <c r="G1447" s="1">
        <f t="shared" si="66"/>
        <v>9.2050209205020925E-2</v>
      </c>
      <c r="H1447" s="1">
        <f t="shared" si="67"/>
        <v>0.71214188267394274</v>
      </c>
      <c r="I1447" s="77">
        <v>-0.589485541805431</v>
      </c>
      <c r="J1447" s="1">
        <f t="shared" si="68"/>
        <v>-281.77408898299603</v>
      </c>
    </row>
    <row r="1448" spans="1:10">
      <c r="A1448" s="77">
        <v>18</v>
      </c>
      <c r="B1448" s="77">
        <v>3927</v>
      </c>
      <c r="C1448" s="77" t="s">
        <v>1512</v>
      </c>
      <c r="D1448" s="77">
        <v>134</v>
      </c>
      <c r="E1448" s="77">
        <v>17</v>
      </c>
      <c r="F1448" s="77">
        <v>1178</v>
      </c>
      <c r="G1448" s="1">
        <f t="shared" si="66"/>
        <v>0.12686567164179105</v>
      </c>
      <c r="H1448" s="1">
        <f t="shared" si="67"/>
        <v>0.12818336162988114</v>
      </c>
      <c r="I1448" s="77">
        <v>-0.58072936526863095</v>
      </c>
      <c r="J1448" s="1">
        <f t="shared" si="68"/>
        <v>-77.817734945996548</v>
      </c>
    </row>
    <row r="1449" spans="1:10">
      <c r="A1449" s="77">
        <v>18</v>
      </c>
      <c r="B1449" s="77">
        <v>3929</v>
      </c>
      <c r="C1449" s="77" t="s">
        <v>1513</v>
      </c>
      <c r="D1449" s="77">
        <v>198</v>
      </c>
      <c r="E1449" s="77">
        <v>57</v>
      </c>
      <c r="F1449" s="77">
        <v>1690</v>
      </c>
      <c r="G1449" s="1">
        <f t="shared" si="66"/>
        <v>0.2878787878787879</v>
      </c>
      <c r="H1449" s="1">
        <f t="shared" si="67"/>
        <v>0.15088757396449703</v>
      </c>
      <c r="I1449" s="77">
        <v>-0.35056190582112101</v>
      </c>
      <c r="J1449" s="1">
        <f t="shared" si="68"/>
        <v>-69.411257352581956</v>
      </c>
    </row>
    <row r="1450" spans="1:10">
      <c r="A1450" s="77">
        <v>18</v>
      </c>
      <c r="B1450" s="77">
        <v>3931</v>
      </c>
      <c r="C1450" s="77" t="s">
        <v>1514</v>
      </c>
      <c r="D1450" s="77">
        <v>241</v>
      </c>
      <c r="E1450" s="77">
        <v>50</v>
      </c>
      <c r="F1450" s="77">
        <v>1138</v>
      </c>
      <c r="G1450" s="1">
        <f t="shared" si="66"/>
        <v>0.2074688796680498</v>
      </c>
      <c r="H1450" s="1">
        <f t="shared" si="67"/>
        <v>0.25571177504393672</v>
      </c>
      <c r="I1450" s="77">
        <v>-0.45722848235871899</v>
      </c>
      <c r="J1450" s="1">
        <f t="shared" si="68"/>
        <v>-110.19206424845127</v>
      </c>
    </row>
    <row r="1451" spans="1:10">
      <c r="A1451" s="77">
        <v>18</v>
      </c>
      <c r="B1451" s="77">
        <v>3932</v>
      </c>
      <c r="C1451" s="77" t="s">
        <v>1515</v>
      </c>
      <c r="D1451" s="77">
        <v>317</v>
      </c>
      <c r="E1451" s="77">
        <v>59</v>
      </c>
      <c r="F1451" s="77">
        <v>2249</v>
      </c>
      <c r="G1451" s="1">
        <f t="shared" si="66"/>
        <v>0.18611987381703471</v>
      </c>
      <c r="H1451" s="1">
        <f t="shared" si="67"/>
        <v>0.16718541574032902</v>
      </c>
      <c r="I1451" s="77">
        <v>-0.48781386571743901</v>
      </c>
      <c r="J1451" s="1">
        <f t="shared" si="68"/>
        <v>-154.63699543242817</v>
      </c>
    </row>
    <row r="1452" spans="1:10">
      <c r="A1452" s="77">
        <v>18</v>
      </c>
      <c r="B1452" s="77">
        <v>3941</v>
      </c>
      <c r="C1452" s="77" t="s">
        <v>1516</v>
      </c>
      <c r="D1452" s="77">
        <v>970</v>
      </c>
      <c r="E1452" s="77">
        <v>236</v>
      </c>
      <c r="F1452" s="77">
        <v>1513</v>
      </c>
      <c r="G1452" s="1">
        <f t="shared" si="66"/>
        <v>0.24329896907216494</v>
      </c>
      <c r="H1452" s="1">
        <f t="shared" si="67"/>
        <v>0.79709187045604757</v>
      </c>
      <c r="I1452" s="77">
        <v>-0.35187513662442998</v>
      </c>
      <c r="J1452" s="1">
        <f t="shared" si="68"/>
        <v>-341.31888252569706</v>
      </c>
    </row>
    <row r="1453" spans="1:10">
      <c r="A1453" s="77">
        <v>18</v>
      </c>
      <c r="B1453" s="77">
        <v>3942</v>
      </c>
      <c r="C1453" s="77" t="s">
        <v>1517</v>
      </c>
      <c r="D1453" s="77">
        <v>7529</v>
      </c>
      <c r="E1453" s="77">
        <v>4097</v>
      </c>
      <c r="F1453" s="77">
        <v>1038</v>
      </c>
      <c r="G1453" s="1">
        <f t="shared" si="66"/>
        <v>0.54416257139062296</v>
      </c>
      <c r="H1453" s="1">
        <f t="shared" si="67"/>
        <v>11.200385356454721</v>
      </c>
      <c r="I1453" s="77">
        <v>0.80599087417663096</v>
      </c>
      <c r="J1453" s="1">
        <f t="shared" si="68"/>
        <v>6068.3052916758543</v>
      </c>
    </row>
    <row r="1454" spans="1:10">
      <c r="A1454" s="77">
        <v>18</v>
      </c>
      <c r="B1454" s="77">
        <v>3943</v>
      </c>
      <c r="C1454" s="77" t="s">
        <v>1518</v>
      </c>
      <c r="D1454" s="77">
        <v>542</v>
      </c>
      <c r="E1454" s="77">
        <v>67</v>
      </c>
      <c r="F1454" s="77">
        <v>761</v>
      </c>
      <c r="G1454" s="1">
        <f t="shared" si="66"/>
        <v>0.12361623616236163</v>
      </c>
      <c r="H1454" s="1">
        <f t="shared" si="67"/>
        <v>0.80026281208935612</v>
      </c>
      <c r="I1454" s="77">
        <v>-0.53850848993401101</v>
      </c>
      <c r="J1454" s="1">
        <f t="shared" si="68"/>
        <v>-291.87160154423395</v>
      </c>
    </row>
    <row r="1455" spans="1:10">
      <c r="A1455" s="77">
        <v>18</v>
      </c>
      <c r="B1455" s="77">
        <v>3945</v>
      </c>
      <c r="C1455" s="77" t="s">
        <v>1519</v>
      </c>
      <c r="D1455" s="77">
        <v>3013</v>
      </c>
      <c r="E1455" s="77">
        <v>843</v>
      </c>
      <c r="F1455" s="77">
        <v>3554</v>
      </c>
      <c r="G1455" s="1">
        <f t="shared" si="66"/>
        <v>0.27978758712246932</v>
      </c>
      <c r="H1455" s="1">
        <f t="shared" si="67"/>
        <v>1.0849746764209343</v>
      </c>
      <c r="I1455" s="77">
        <v>-0.199895249753376</v>
      </c>
      <c r="J1455" s="1">
        <f t="shared" si="68"/>
        <v>-602.28438750692192</v>
      </c>
    </row>
    <row r="1456" spans="1:10">
      <c r="A1456" s="77">
        <v>18</v>
      </c>
      <c r="B1456" s="77">
        <v>3946</v>
      </c>
      <c r="C1456" s="77" t="s">
        <v>1520</v>
      </c>
      <c r="D1456" s="77">
        <v>2287</v>
      </c>
      <c r="E1456" s="77">
        <v>545</v>
      </c>
      <c r="F1456" s="77">
        <v>2540</v>
      </c>
      <c r="G1456" s="1">
        <f t="shared" si="66"/>
        <v>0.23830345430695235</v>
      </c>
      <c r="H1456" s="1">
        <f t="shared" si="67"/>
        <v>1.1149606299212598</v>
      </c>
      <c r="I1456" s="77">
        <v>-0.28826059470327298</v>
      </c>
      <c r="J1456" s="1">
        <f t="shared" si="68"/>
        <v>-659.25198008638529</v>
      </c>
    </row>
    <row r="1457" spans="1:10">
      <c r="A1457" s="77">
        <v>18</v>
      </c>
      <c r="B1457" s="77">
        <v>3947</v>
      </c>
      <c r="C1457" s="77" t="s">
        <v>1521</v>
      </c>
      <c r="D1457" s="77">
        <v>3197</v>
      </c>
      <c r="E1457" s="77">
        <v>661</v>
      </c>
      <c r="F1457" s="77">
        <v>1010</v>
      </c>
      <c r="G1457" s="1">
        <f t="shared" si="66"/>
        <v>0.20675633406318422</v>
      </c>
      <c r="H1457" s="1">
        <f t="shared" si="67"/>
        <v>3.8198019801980196</v>
      </c>
      <c r="I1457" s="77">
        <v>-0.175903091970112</v>
      </c>
      <c r="J1457" s="1">
        <f t="shared" si="68"/>
        <v>-562.36218502844804</v>
      </c>
    </row>
    <row r="1458" spans="1:10">
      <c r="A1458" s="77">
        <v>18</v>
      </c>
      <c r="B1458" s="77">
        <v>3951</v>
      </c>
      <c r="C1458" s="77" t="s">
        <v>1522</v>
      </c>
      <c r="D1458" s="77">
        <v>589</v>
      </c>
      <c r="E1458" s="77">
        <v>44</v>
      </c>
      <c r="F1458" s="77">
        <v>1619</v>
      </c>
      <c r="G1458" s="1">
        <f t="shared" si="66"/>
        <v>7.4702886247877756E-2</v>
      </c>
      <c r="H1458" s="1">
        <f t="shared" si="67"/>
        <v>0.39098208770846199</v>
      </c>
      <c r="I1458" s="77">
        <v>-0.62303441086764599</v>
      </c>
      <c r="J1458" s="1">
        <f t="shared" si="68"/>
        <v>-366.96726800104346</v>
      </c>
    </row>
    <row r="1459" spans="1:10">
      <c r="A1459" s="77">
        <v>18</v>
      </c>
      <c r="B1459" s="77">
        <v>3952</v>
      </c>
      <c r="C1459" s="77" t="s">
        <v>1523</v>
      </c>
      <c r="D1459" s="77">
        <v>843</v>
      </c>
      <c r="E1459" s="77">
        <v>175</v>
      </c>
      <c r="F1459" s="77">
        <v>963</v>
      </c>
      <c r="G1459" s="1">
        <f t="shared" si="66"/>
        <v>0.20759193357058126</v>
      </c>
      <c r="H1459" s="1">
        <f t="shared" si="67"/>
        <v>1.0571131879543094</v>
      </c>
      <c r="I1459" s="77">
        <v>-0.396277485693665</v>
      </c>
      <c r="J1459" s="1">
        <f t="shared" si="68"/>
        <v>-334.0619204397596</v>
      </c>
    </row>
    <row r="1460" spans="1:10">
      <c r="A1460" s="77">
        <v>18</v>
      </c>
      <c r="B1460" s="77">
        <v>3953</v>
      </c>
      <c r="C1460" s="77" t="s">
        <v>1524</v>
      </c>
      <c r="D1460" s="77">
        <v>2546</v>
      </c>
      <c r="E1460" s="77">
        <v>1165</v>
      </c>
      <c r="F1460" s="77">
        <v>2641</v>
      </c>
      <c r="G1460" s="1">
        <f t="shared" si="66"/>
        <v>0.45758051846032993</v>
      </c>
      <c r="H1460" s="1">
        <f t="shared" si="67"/>
        <v>1.4051495645588792</v>
      </c>
      <c r="I1460" s="77">
        <v>4.3868700803007497E-2</v>
      </c>
      <c r="J1460" s="1">
        <f t="shared" si="68"/>
        <v>111.68971224445708</v>
      </c>
    </row>
    <row r="1461" spans="1:10">
      <c r="A1461" s="77">
        <v>18</v>
      </c>
      <c r="B1461" s="77">
        <v>3954</v>
      </c>
      <c r="C1461" s="77" t="s">
        <v>1525</v>
      </c>
      <c r="D1461" s="77">
        <v>2203</v>
      </c>
      <c r="E1461" s="77">
        <v>478</v>
      </c>
      <c r="F1461" s="77">
        <v>1033</v>
      </c>
      <c r="G1461" s="1">
        <f t="shared" si="66"/>
        <v>0.21697684975034046</v>
      </c>
      <c r="H1461" s="1">
        <f t="shared" si="67"/>
        <v>2.5953533397870281</v>
      </c>
      <c r="I1461" s="77">
        <v>-0.25759530147640097</v>
      </c>
      <c r="J1461" s="1">
        <f t="shared" si="68"/>
        <v>-567.48244915251132</v>
      </c>
    </row>
    <row r="1462" spans="1:10">
      <c r="A1462" s="77">
        <v>18</v>
      </c>
      <c r="B1462" s="77">
        <v>3961</v>
      </c>
      <c r="C1462" s="77" t="s">
        <v>1526</v>
      </c>
      <c r="D1462" s="77">
        <v>1267</v>
      </c>
      <c r="E1462" s="77">
        <v>775</v>
      </c>
      <c r="F1462" s="77">
        <v>971</v>
      </c>
      <c r="G1462" s="1">
        <f t="shared" si="66"/>
        <v>0.61168113654301504</v>
      </c>
      <c r="H1462" s="1">
        <f t="shared" si="67"/>
        <v>2.1029866117404739</v>
      </c>
      <c r="I1462" s="77">
        <v>0.235671519375207</v>
      </c>
      <c r="J1462" s="1">
        <f t="shared" si="68"/>
        <v>298.59581504838729</v>
      </c>
    </row>
    <row r="1463" spans="1:10">
      <c r="A1463" s="77">
        <v>18</v>
      </c>
      <c r="B1463" s="77">
        <v>3962</v>
      </c>
      <c r="C1463" s="77" t="s">
        <v>1527</v>
      </c>
      <c r="D1463" s="77">
        <v>2497</v>
      </c>
      <c r="E1463" s="77">
        <v>1173</v>
      </c>
      <c r="F1463" s="77">
        <v>5121</v>
      </c>
      <c r="G1463" s="1">
        <f t="shared" si="66"/>
        <v>0.46976371645975168</v>
      </c>
      <c r="H1463" s="1">
        <f t="shared" si="67"/>
        <v>0.71665690294864282</v>
      </c>
      <c r="I1463" s="77">
        <v>2.89911499828782E-2</v>
      </c>
      <c r="J1463" s="1">
        <f t="shared" si="68"/>
        <v>72.390901507246866</v>
      </c>
    </row>
    <row r="1464" spans="1:10">
      <c r="A1464" s="77">
        <v>18</v>
      </c>
      <c r="B1464" s="77">
        <v>3971</v>
      </c>
      <c r="C1464" s="77" t="s">
        <v>1528</v>
      </c>
      <c r="D1464" s="77">
        <v>391</v>
      </c>
      <c r="E1464" s="77">
        <v>57</v>
      </c>
      <c r="F1464" s="77">
        <v>1802</v>
      </c>
      <c r="G1464" s="1">
        <f t="shared" si="66"/>
        <v>0.14578005115089515</v>
      </c>
      <c r="H1464" s="1">
        <f t="shared" si="67"/>
        <v>0.24861265260821311</v>
      </c>
      <c r="I1464" s="77">
        <v>-0.537811222807698</v>
      </c>
      <c r="J1464" s="1">
        <f t="shared" si="68"/>
        <v>-210.28418811780992</v>
      </c>
    </row>
    <row r="1465" spans="1:10">
      <c r="A1465" s="77">
        <v>18</v>
      </c>
      <c r="B1465" s="77">
        <v>3972</v>
      </c>
      <c r="C1465" s="77" t="s">
        <v>1529</v>
      </c>
      <c r="D1465" s="77">
        <v>1402</v>
      </c>
      <c r="E1465" s="77">
        <v>455</v>
      </c>
      <c r="F1465" s="77">
        <v>3837</v>
      </c>
      <c r="G1465" s="1">
        <f t="shared" si="66"/>
        <v>0.32453637660485024</v>
      </c>
      <c r="H1465" s="1">
        <f t="shared" si="67"/>
        <v>0.48397185301016421</v>
      </c>
      <c r="I1465" s="77">
        <v>-0.232590014443885</v>
      </c>
      <c r="J1465" s="1">
        <f t="shared" si="68"/>
        <v>-326.09120025032678</v>
      </c>
    </row>
    <row r="1466" spans="1:10">
      <c r="A1466" s="77">
        <v>18</v>
      </c>
      <c r="B1466" s="77">
        <v>3973</v>
      </c>
      <c r="C1466" s="77" t="s">
        <v>1530</v>
      </c>
      <c r="D1466" s="77">
        <v>128</v>
      </c>
      <c r="E1466" s="77">
        <v>17</v>
      </c>
      <c r="F1466" s="77">
        <v>1099</v>
      </c>
      <c r="G1466" s="1">
        <f t="shared" si="66"/>
        <v>0.1328125</v>
      </c>
      <c r="H1466" s="1">
        <f t="shared" si="67"/>
        <v>0.13193812556869883</v>
      </c>
      <c r="I1466" s="77">
        <v>-0.57246272897457295</v>
      </c>
      <c r="J1466" s="1">
        <f t="shared" si="68"/>
        <v>-73.275229308745338</v>
      </c>
    </row>
    <row r="1467" spans="1:10">
      <c r="A1467" s="77">
        <v>18</v>
      </c>
      <c r="B1467" s="77">
        <v>3981</v>
      </c>
      <c r="C1467" s="77" t="s">
        <v>1531</v>
      </c>
      <c r="D1467" s="77">
        <v>1287</v>
      </c>
      <c r="E1467" s="77">
        <v>415</v>
      </c>
      <c r="F1467" s="77">
        <v>3106</v>
      </c>
      <c r="G1467" s="1">
        <f t="shared" si="66"/>
        <v>0.32245532245532244</v>
      </c>
      <c r="H1467" s="1">
        <f t="shared" si="67"/>
        <v>0.54797166773985839</v>
      </c>
      <c r="I1467" s="77">
        <v>-0.23770048519183501</v>
      </c>
      <c r="J1467" s="1">
        <f t="shared" si="68"/>
        <v>-305.92052444189164</v>
      </c>
    </row>
    <row r="1468" spans="1:10">
      <c r="A1468" s="77">
        <v>18</v>
      </c>
      <c r="B1468" s="77">
        <v>3982</v>
      </c>
      <c r="C1468" s="77" t="s">
        <v>1532</v>
      </c>
      <c r="D1468" s="77">
        <v>2090</v>
      </c>
      <c r="E1468" s="77">
        <v>1044</v>
      </c>
      <c r="F1468" s="77">
        <v>4162</v>
      </c>
      <c r="G1468" s="1">
        <f t="shared" si="66"/>
        <v>0.49952153110047848</v>
      </c>
      <c r="H1468" s="1">
        <f t="shared" si="67"/>
        <v>0.7530033637674195</v>
      </c>
      <c r="I1468" s="77">
        <v>5.4850643810059198E-2</v>
      </c>
      <c r="J1468" s="1">
        <f t="shared" si="68"/>
        <v>114.63784556302372</v>
      </c>
    </row>
    <row r="1469" spans="1:10">
      <c r="A1469" s="77">
        <v>18</v>
      </c>
      <c r="B1469" s="77">
        <v>3983</v>
      </c>
      <c r="C1469" s="77" t="s">
        <v>1533</v>
      </c>
      <c r="D1469" s="77">
        <v>443</v>
      </c>
      <c r="E1469" s="77">
        <v>56</v>
      </c>
      <c r="F1469" s="77">
        <v>4527</v>
      </c>
      <c r="G1469" s="1">
        <f t="shared" si="66"/>
        <v>0.12641083521444696</v>
      </c>
      <c r="H1469" s="1">
        <f t="shared" si="67"/>
        <v>0.11022752374641043</v>
      </c>
      <c r="I1469" s="77">
        <v>-0.56881326859992198</v>
      </c>
      <c r="J1469" s="1">
        <f t="shared" si="68"/>
        <v>-251.98427798976545</v>
      </c>
    </row>
    <row r="1470" spans="1:10">
      <c r="A1470" s="77">
        <v>18</v>
      </c>
      <c r="B1470" s="77">
        <v>3984</v>
      </c>
      <c r="C1470" s="77" t="s">
        <v>1534</v>
      </c>
      <c r="D1470" s="77">
        <v>86</v>
      </c>
      <c r="E1470" s="77">
        <v>3</v>
      </c>
      <c r="F1470" s="77">
        <v>630</v>
      </c>
      <c r="G1470" s="1">
        <f t="shared" si="66"/>
        <v>3.4883720930232558E-2</v>
      </c>
      <c r="H1470" s="1">
        <f t="shared" si="67"/>
        <v>0.14126984126984127</v>
      </c>
      <c r="I1470" s="77">
        <v>-0.71157935616784196</v>
      </c>
      <c r="J1470" s="1">
        <f t="shared" si="68"/>
        <v>-61.195824630434409</v>
      </c>
    </row>
    <row r="1471" spans="1:10">
      <c r="A1471" s="77">
        <v>18</v>
      </c>
      <c r="B1471" s="77">
        <v>3985</v>
      </c>
      <c r="C1471" s="77" t="s">
        <v>1535</v>
      </c>
      <c r="D1471" s="77">
        <v>1336</v>
      </c>
      <c r="E1471" s="77">
        <v>320</v>
      </c>
      <c r="F1471" s="77">
        <v>5387</v>
      </c>
      <c r="G1471" s="1">
        <f t="shared" si="66"/>
        <v>0.23952095808383234</v>
      </c>
      <c r="H1471" s="1">
        <f t="shared" si="67"/>
        <v>0.30740671988119544</v>
      </c>
      <c r="I1471" s="77">
        <v>-0.362655241335821</v>
      </c>
      <c r="J1471" s="1">
        <f t="shared" si="68"/>
        <v>-484.50740242465685</v>
      </c>
    </row>
    <row r="1472" spans="1:10">
      <c r="A1472" s="77">
        <v>18</v>
      </c>
      <c r="B1472" s="77">
        <v>3986</v>
      </c>
      <c r="C1472" s="77" t="s">
        <v>1536</v>
      </c>
      <c r="D1472" s="77">
        <v>1838</v>
      </c>
      <c r="E1472" s="77">
        <v>797</v>
      </c>
      <c r="F1472" s="77">
        <v>5087</v>
      </c>
      <c r="G1472" s="1">
        <f t="shared" si="66"/>
        <v>0.43362350380848746</v>
      </c>
      <c r="H1472" s="1">
        <f t="shared" si="67"/>
        <v>0.51798702575191669</v>
      </c>
      <c r="I1472" s="77">
        <v>-5.8896481925299601E-2</v>
      </c>
      <c r="J1472" s="1">
        <f t="shared" si="68"/>
        <v>-108.25173377870067</v>
      </c>
    </row>
    <row r="1473" spans="1:10">
      <c r="A1473" s="77">
        <v>18</v>
      </c>
      <c r="B1473" s="77">
        <v>3987</v>
      </c>
      <c r="C1473" s="77" t="s">
        <v>1537</v>
      </c>
      <c r="D1473" s="77">
        <v>1189</v>
      </c>
      <c r="E1473" s="77">
        <v>429</v>
      </c>
      <c r="F1473" s="77">
        <v>2560</v>
      </c>
      <c r="G1473" s="1">
        <f t="shared" si="66"/>
        <v>0.36080740117746007</v>
      </c>
      <c r="H1473" s="1">
        <f t="shared" si="67"/>
        <v>0.63203125000000004</v>
      </c>
      <c r="I1473" s="77">
        <v>-0.18434846392314599</v>
      </c>
      <c r="J1473" s="1">
        <f t="shared" si="68"/>
        <v>-219.19032360462057</v>
      </c>
    </row>
    <row r="1474" spans="1:10">
      <c r="A1474" s="77">
        <v>19</v>
      </c>
      <c r="B1474" s="77">
        <v>4001</v>
      </c>
      <c r="C1474" s="77" t="s">
        <v>1538</v>
      </c>
      <c r="D1474" s="77">
        <v>15753</v>
      </c>
      <c r="E1474" s="77">
        <v>27492</v>
      </c>
      <c r="F1474" s="77">
        <v>848</v>
      </c>
      <c r="G1474" s="1">
        <f t="shared" si="66"/>
        <v>1.7451913921157876</v>
      </c>
      <c r="H1474" s="1">
        <f t="shared" si="67"/>
        <v>50.996462264150942</v>
      </c>
      <c r="I1474" s="77">
        <v>4.5778087520911104</v>
      </c>
      <c r="J1474" s="1">
        <f t="shared" si="68"/>
        <v>72114.221271691262</v>
      </c>
    </row>
    <row r="1475" spans="1:10">
      <c r="A1475" s="77">
        <v>19</v>
      </c>
      <c r="B1475" s="77">
        <v>4002</v>
      </c>
      <c r="C1475" s="77" t="s">
        <v>1539</v>
      </c>
      <c r="D1475" s="77">
        <v>1327</v>
      </c>
      <c r="E1475" s="77">
        <v>182</v>
      </c>
      <c r="F1475" s="77">
        <v>395</v>
      </c>
      <c r="G1475" s="1">
        <f t="shared" si="66"/>
        <v>0.13715146948003015</v>
      </c>
      <c r="H1475" s="1">
        <f t="shared" si="67"/>
        <v>3.820253164556962</v>
      </c>
      <c r="I1475" s="77">
        <v>-0.35446579504505499</v>
      </c>
      <c r="J1475" s="1">
        <f t="shared" si="68"/>
        <v>-470.37611002478798</v>
      </c>
    </row>
    <row r="1476" spans="1:10">
      <c r="A1476" s="77">
        <v>19</v>
      </c>
      <c r="B1476" s="77">
        <v>4003</v>
      </c>
      <c r="C1476" s="77" t="s">
        <v>1540</v>
      </c>
      <c r="D1476" s="77">
        <v>6478</v>
      </c>
      <c r="E1476" s="77">
        <v>4559</v>
      </c>
      <c r="F1476" s="77">
        <v>531</v>
      </c>
      <c r="G1476" s="1">
        <f t="shared" si="66"/>
        <v>0.70376659462797164</v>
      </c>
      <c r="H1476" s="1">
        <f t="shared" si="67"/>
        <v>20.785310734463277</v>
      </c>
      <c r="I1476" s="77">
        <v>1.40125964944341</v>
      </c>
      <c r="J1476" s="1">
        <f t="shared" si="68"/>
        <v>9077.3600090944092</v>
      </c>
    </row>
    <row r="1477" spans="1:10">
      <c r="A1477" s="77">
        <v>19</v>
      </c>
      <c r="B1477" s="77">
        <v>4004</v>
      </c>
      <c r="C1477" s="77" t="s">
        <v>1541</v>
      </c>
      <c r="D1477" s="77">
        <v>710</v>
      </c>
      <c r="E1477" s="77">
        <v>203</v>
      </c>
      <c r="F1477" s="77">
        <v>1256</v>
      </c>
      <c r="G1477" s="1">
        <f t="shared" si="66"/>
        <v>0.28591549295774649</v>
      </c>
      <c r="H1477" s="1">
        <f t="shared" si="67"/>
        <v>0.72691082802547768</v>
      </c>
      <c r="I1477" s="77">
        <v>-0.30621502716819698</v>
      </c>
      <c r="J1477" s="1">
        <f t="shared" si="68"/>
        <v>-217.41266928941985</v>
      </c>
    </row>
    <row r="1478" spans="1:10">
      <c r="A1478" s="77">
        <v>19</v>
      </c>
      <c r="B1478" s="77">
        <v>4005</v>
      </c>
      <c r="C1478" s="77" t="s">
        <v>1542</v>
      </c>
      <c r="D1478" s="77">
        <v>3472</v>
      </c>
      <c r="E1478" s="77">
        <v>768</v>
      </c>
      <c r="F1478" s="77">
        <v>976</v>
      </c>
      <c r="G1478" s="1">
        <f t="shared" si="66"/>
        <v>0.22119815668202766</v>
      </c>
      <c r="H1478" s="1">
        <f t="shared" si="67"/>
        <v>4.3442622950819674</v>
      </c>
      <c r="I1478" s="77">
        <v>-0.120954046559484</v>
      </c>
      <c r="J1478" s="1">
        <f t="shared" si="68"/>
        <v>-419.95244965452844</v>
      </c>
    </row>
    <row r="1479" spans="1:10">
      <c r="A1479" s="77">
        <v>19</v>
      </c>
      <c r="B1479" s="77">
        <v>4006</v>
      </c>
      <c r="C1479" s="77" t="s">
        <v>1543</v>
      </c>
      <c r="D1479" s="77">
        <v>6404</v>
      </c>
      <c r="E1479" s="77">
        <v>2283</v>
      </c>
      <c r="F1479" s="77">
        <v>1725</v>
      </c>
      <c r="G1479" s="1">
        <f t="shared" si="66"/>
        <v>0.35649594003747659</v>
      </c>
      <c r="H1479" s="1">
        <f t="shared" si="67"/>
        <v>5.0359420289855077</v>
      </c>
      <c r="I1479" s="77">
        <v>0.225872544710081</v>
      </c>
      <c r="J1479" s="1">
        <f t="shared" si="68"/>
        <v>1446.4877763233587</v>
      </c>
    </row>
    <row r="1480" spans="1:10">
      <c r="A1480" s="77">
        <v>19</v>
      </c>
      <c r="B1480" s="77">
        <v>4007</v>
      </c>
      <c r="C1480" s="77" t="s">
        <v>1544</v>
      </c>
      <c r="D1480" s="77">
        <v>1411</v>
      </c>
      <c r="E1480" s="77">
        <v>611</v>
      </c>
      <c r="F1480" s="77">
        <v>352</v>
      </c>
      <c r="G1480" s="1">
        <f t="shared" si="66"/>
        <v>0.43302622253720763</v>
      </c>
      <c r="H1480" s="1">
        <f t="shared" si="67"/>
        <v>5.7443181818181817</v>
      </c>
      <c r="I1480" s="77">
        <v>0.14876891132627401</v>
      </c>
      <c r="J1480" s="1">
        <f t="shared" si="68"/>
        <v>209.91293388137262</v>
      </c>
    </row>
    <row r="1481" spans="1:10">
      <c r="A1481" s="77">
        <v>19</v>
      </c>
      <c r="B1481" s="77">
        <v>4008</v>
      </c>
      <c r="C1481" s="77" t="s">
        <v>1545</v>
      </c>
      <c r="D1481" s="77">
        <v>5315</v>
      </c>
      <c r="E1481" s="77">
        <v>1107</v>
      </c>
      <c r="F1481" s="77">
        <v>1183</v>
      </c>
      <c r="G1481" s="1">
        <f t="shared" ref="G1481:G1544" si="69">E1481/D1481</f>
        <v>0.20827845719661336</v>
      </c>
      <c r="H1481" s="1">
        <f t="shared" ref="H1481:H1544" si="70">(D1481+E1481)/F1481</f>
        <v>5.4285714285714288</v>
      </c>
      <c r="I1481" s="77">
        <v>-1.2502624016365999E-2</v>
      </c>
      <c r="J1481" s="1">
        <f t="shared" ref="J1481:J1544" si="71">I1481*D1481</f>
        <v>-66.451446646985289</v>
      </c>
    </row>
    <row r="1482" spans="1:10">
      <c r="A1482" s="77">
        <v>19</v>
      </c>
      <c r="B1482" s="77">
        <v>4009</v>
      </c>
      <c r="C1482" s="77" t="s">
        <v>1546</v>
      </c>
      <c r="D1482" s="77">
        <v>3449</v>
      </c>
      <c r="E1482" s="77">
        <v>907</v>
      </c>
      <c r="F1482" s="77">
        <v>703</v>
      </c>
      <c r="G1482" s="1">
        <f t="shared" si="69"/>
        <v>0.2629747752971876</v>
      </c>
      <c r="H1482" s="1">
        <f t="shared" si="70"/>
        <v>6.1963015647226172</v>
      </c>
      <c r="I1482" s="77">
        <v>1.7218012597952199E-2</v>
      </c>
      <c r="J1482" s="1">
        <f t="shared" si="71"/>
        <v>59.384925450337136</v>
      </c>
    </row>
    <row r="1483" spans="1:10">
      <c r="A1483" s="77">
        <v>19</v>
      </c>
      <c r="B1483" s="77">
        <v>4010</v>
      </c>
      <c r="C1483" s="77" t="s">
        <v>1547</v>
      </c>
      <c r="D1483" s="77">
        <v>7226</v>
      </c>
      <c r="E1483" s="77">
        <v>3901</v>
      </c>
      <c r="F1483" s="77">
        <v>719</v>
      </c>
      <c r="G1483" s="1">
        <f t="shared" si="69"/>
        <v>0.53985607528369772</v>
      </c>
      <c r="H1483" s="1">
        <f t="shared" si="70"/>
        <v>15.475660639777468</v>
      </c>
      <c r="I1483" s="77">
        <v>0.97249580089327003</v>
      </c>
      <c r="J1483" s="1">
        <f t="shared" si="71"/>
        <v>7027.254657254769</v>
      </c>
    </row>
    <row r="1484" spans="1:10">
      <c r="A1484" s="77">
        <v>19</v>
      </c>
      <c r="B1484" s="77">
        <v>4011</v>
      </c>
      <c r="C1484" s="77" t="s">
        <v>1548</v>
      </c>
      <c r="D1484" s="77">
        <v>3208</v>
      </c>
      <c r="E1484" s="77">
        <v>565</v>
      </c>
      <c r="F1484" s="77">
        <v>322</v>
      </c>
      <c r="G1484" s="1">
        <f t="shared" si="69"/>
        <v>0.17612219451371572</v>
      </c>
      <c r="H1484" s="1">
        <f t="shared" si="70"/>
        <v>11.717391304347826</v>
      </c>
      <c r="I1484" s="77">
        <v>0.12441547489393</v>
      </c>
      <c r="J1484" s="1">
        <f t="shared" si="71"/>
        <v>399.12484345972746</v>
      </c>
    </row>
    <row r="1485" spans="1:10">
      <c r="A1485" s="77">
        <v>19</v>
      </c>
      <c r="B1485" s="77">
        <v>4012</v>
      </c>
      <c r="C1485" s="77" t="s">
        <v>1549</v>
      </c>
      <c r="D1485" s="77">
        <v>9458</v>
      </c>
      <c r="E1485" s="77">
        <v>5228</v>
      </c>
      <c r="F1485" s="77">
        <v>1057</v>
      </c>
      <c r="G1485" s="1">
        <f t="shared" si="69"/>
        <v>0.55275956861915843</v>
      </c>
      <c r="H1485" s="1">
        <f t="shared" si="70"/>
        <v>13.894039735099337</v>
      </c>
      <c r="I1485" s="77">
        <v>1.0182904949379299</v>
      </c>
      <c r="J1485" s="1">
        <f t="shared" si="71"/>
        <v>9630.9915011229405</v>
      </c>
    </row>
    <row r="1486" spans="1:10">
      <c r="A1486" s="77">
        <v>19</v>
      </c>
      <c r="B1486" s="77">
        <v>4013</v>
      </c>
      <c r="C1486" s="77" t="s">
        <v>1550</v>
      </c>
      <c r="D1486" s="77">
        <v>3768</v>
      </c>
      <c r="E1486" s="77">
        <v>1850</v>
      </c>
      <c r="F1486" s="77">
        <v>285</v>
      </c>
      <c r="G1486" s="1">
        <f t="shared" si="69"/>
        <v>0.49097664543524416</v>
      </c>
      <c r="H1486" s="1">
        <f t="shared" si="70"/>
        <v>19.712280701754388</v>
      </c>
      <c r="I1486" s="77">
        <v>0.93848423913855605</v>
      </c>
      <c r="J1486" s="1">
        <f t="shared" si="71"/>
        <v>3536.208613074079</v>
      </c>
    </row>
    <row r="1487" spans="1:10">
      <c r="A1487" s="77">
        <v>19</v>
      </c>
      <c r="B1487" s="77">
        <v>4021</v>
      </c>
      <c r="C1487" s="77" t="s">
        <v>1551</v>
      </c>
      <c r="D1487" s="77">
        <v>17446</v>
      </c>
      <c r="E1487" s="77">
        <v>25471</v>
      </c>
      <c r="F1487" s="77">
        <v>1296</v>
      </c>
      <c r="G1487" s="1">
        <f t="shared" si="69"/>
        <v>1.4599908288432879</v>
      </c>
      <c r="H1487" s="1">
        <f t="shared" si="70"/>
        <v>33.114969135802468</v>
      </c>
      <c r="I1487" s="77">
        <v>3.4733840653429899</v>
      </c>
      <c r="J1487" s="1">
        <f t="shared" si="71"/>
        <v>60596.658403973801</v>
      </c>
    </row>
    <row r="1488" spans="1:10">
      <c r="A1488" s="77">
        <v>19</v>
      </c>
      <c r="B1488" s="77">
        <v>4022</v>
      </c>
      <c r="C1488" s="77" t="s">
        <v>1552</v>
      </c>
      <c r="D1488" s="77">
        <v>1507</v>
      </c>
      <c r="E1488" s="77">
        <v>529</v>
      </c>
      <c r="F1488" s="77">
        <v>494</v>
      </c>
      <c r="G1488" s="1">
        <f t="shared" si="69"/>
        <v>0.35102853351028535</v>
      </c>
      <c r="H1488" s="1">
        <f t="shared" si="70"/>
        <v>4.1214574898785425</v>
      </c>
      <c r="I1488" s="77">
        <v>-3.2861141844402302E-2</v>
      </c>
      <c r="J1488" s="1">
        <f t="shared" si="71"/>
        <v>-49.521740759514266</v>
      </c>
    </row>
    <row r="1489" spans="1:10">
      <c r="A1489" s="77">
        <v>19</v>
      </c>
      <c r="B1489" s="77">
        <v>4023</v>
      </c>
      <c r="C1489" s="77" t="s">
        <v>1553</v>
      </c>
      <c r="D1489" s="77">
        <v>2246</v>
      </c>
      <c r="E1489" s="77">
        <v>944</v>
      </c>
      <c r="F1489" s="77">
        <v>594</v>
      </c>
      <c r="G1489" s="1">
        <f t="shared" si="69"/>
        <v>0.42030276046304543</v>
      </c>
      <c r="H1489" s="1">
        <f t="shared" si="70"/>
        <v>5.3703703703703702</v>
      </c>
      <c r="I1489" s="77">
        <v>0.15067539184333201</v>
      </c>
      <c r="J1489" s="1">
        <f t="shared" si="71"/>
        <v>338.41693008012368</v>
      </c>
    </row>
    <row r="1490" spans="1:10">
      <c r="A1490" s="77">
        <v>19</v>
      </c>
      <c r="B1490" s="77">
        <v>4024</v>
      </c>
      <c r="C1490" s="77" t="s">
        <v>1554</v>
      </c>
      <c r="D1490" s="77">
        <v>2461</v>
      </c>
      <c r="E1490" s="77">
        <v>701</v>
      </c>
      <c r="F1490" s="77">
        <v>750</v>
      </c>
      <c r="G1490" s="1">
        <f t="shared" si="69"/>
        <v>0.28484355952864687</v>
      </c>
      <c r="H1490" s="1">
        <f t="shared" si="70"/>
        <v>4.2160000000000002</v>
      </c>
      <c r="I1490" s="77">
        <v>-8.0655225570726102E-2</v>
      </c>
      <c r="J1490" s="1">
        <f t="shared" si="71"/>
        <v>-198.49251012955693</v>
      </c>
    </row>
    <row r="1491" spans="1:10">
      <c r="A1491" s="77">
        <v>19</v>
      </c>
      <c r="B1491" s="77">
        <v>4026</v>
      </c>
      <c r="C1491" s="77" t="s">
        <v>1555</v>
      </c>
      <c r="D1491" s="77">
        <v>3021</v>
      </c>
      <c r="E1491" s="77">
        <v>522</v>
      </c>
      <c r="F1491" s="77">
        <v>208</v>
      </c>
      <c r="G1491" s="1">
        <f t="shared" si="69"/>
        <v>0.17279046673286991</v>
      </c>
      <c r="H1491" s="1">
        <f t="shared" si="70"/>
        <v>17.033653846153847</v>
      </c>
      <c r="I1491" s="77">
        <v>0.34249812030131399</v>
      </c>
      <c r="J1491" s="1">
        <f t="shared" si="71"/>
        <v>1034.6868214302697</v>
      </c>
    </row>
    <row r="1492" spans="1:10">
      <c r="A1492" s="77">
        <v>19</v>
      </c>
      <c r="B1492" s="77">
        <v>4027</v>
      </c>
      <c r="C1492" s="77" t="s">
        <v>1556</v>
      </c>
      <c r="D1492" s="77">
        <v>5024</v>
      </c>
      <c r="E1492" s="77">
        <v>1082</v>
      </c>
      <c r="F1492" s="77">
        <v>513</v>
      </c>
      <c r="G1492" s="1">
        <f t="shared" si="69"/>
        <v>0.21536624203821655</v>
      </c>
      <c r="H1492" s="1">
        <f t="shared" si="70"/>
        <v>11.90253411306043</v>
      </c>
      <c r="I1492" s="77">
        <v>0.266012486545114</v>
      </c>
      <c r="J1492" s="1">
        <f t="shared" si="71"/>
        <v>1336.4467324026527</v>
      </c>
    </row>
    <row r="1493" spans="1:10">
      <c r="A1493" s="77">
        <v>19</v>
      </c>
      <c r="B1493" s="77">
        <v>4028</v>
      </c>
      <c r="C1493" s="77" t="s">
        <v>1557</v>
      </c>
      <c r="D1493" s="77">
        <v>874</v>
      </c>
      <c r="E1493" s="77">
        <v>71</v>
      </c>
      <c r="F1493" s="77">
        <v>402</v>
      </c>
      <c r="G1493" s="1">
        <f t="shared" si="69"/>
        <v>8.1235697940503435E-2</v>
      </c>
      <c r="H1493" s="1">
        <f t="shared" si="70"/>
        <v>2.3507462686567164</v>
      </c>
      <c r="I1493" s="77">
        <v>-0.51645310251207999</v>
      </c>
      <c r="J1493" s="1">
        <f t="shared" si="71"/>
        <v>-451.3800115955579</v>
      </c>
    </row>
    <row r="1494" spans="1:10">
      <c r="A1494" s="77">
        <v>19</v>
      </c>
      <c r="B1494" s="77">
        <v>4029</v>
      </c>
      <c r="C1494" s="77" t="s">
        <v>1558</v>
      </c>
      <c r="D1494" s="77">
        <v>4548</v>
      </c>
      <c r="E1494" s="77">
        <v>1124</v>
      </c>
      <c r="F1494" s="77">
        <v>540</v>
      </c>
      <c r="G1494" s="1">
        <f t="shared" si="69"/>
        <v>0.24714160070360597</v>
      </c>
      <c r="H1494" s="1">
        <f t="shared" si="70"/>
        <v>10.503703703703703</v>
      </c>
      <c r="I1494" s="77">
        <v>0.22941430926861101</v>
      </c>
      <c r="J1494" s="1">
        <f t="shared" si="71"/>
        <v>1043.3762785536428</v>
      </c>
    </row>
    <row r="1495" spans="1:10">
      <c r="A1495" s="77">
        <v>19</v>
      </c>
      <c r="B1495" s="77">
        <v>4030</v>
      </c>
      <c r="C1495" s="77" t="s">
        <v>1559</v>
      </c>
      <c r="D1495" s="77">
        <v>1782</v>
      </c>
      <c r="E1495" s="77">
        <v>549</v>
      </c>
      <c r="F1495" s="77">
        <v>236</v>
      </c>
      <c r="G1495" s="1">
        <f t="shared" si="69"/>
        <v>0.30808080808080807</v>
      </c>
      <c r="H1495" s="1">
        <f t="shared" si="70"/>
        <v>9.8771186440677958</v>
      </c>
      <c r="I1495" s="77">
        <v>0.16853024081583401</v>
      </c>
      <c r="J1495" s="1">
        <f t="shared" si="71"/>
        <v>300.32088913381619</v>
      </c>
    </row>
    <row r="1496" spans="1:10">
      <c r="A1496" s="77">
        <v>19</v>
      </c>
      <c r="B1496" s="77">
        <v>4031</v>
      </c>
      <c r="C1496" s="77" t="s">
        <v>1560</v>
      </c>
      <c r="D1496" s="77">
        <v>1598</v>
      </c>
      <c r="E1496" s="77">
        <v>311</v>
      </c>
      <c r="F1496" s="77">
        <v>469</v>
      </c>
      <c r="G1496" s="1">
        <f t="shared" si="69"/>
        <v>0.19461827284105132</v>
      </c>
      <c r="H1496" s="1">
        <f t="shared" si="70"/>
        <v>4.0703624733475481</v>
      </c>
      <c r="I1496" s="77">
        <v>-0.25109948412799599</v>
      </c>
      <c r="J1496" s="1">
        <f t="shared" si="71"/>
        <v>-401.25697563653756</v>
      </c>
    </row>
    <row r="1497" spans="1:10">
      <c r="A1497" s="77">
        <v>19</v>
      </c>
      <c r="B1497" s="77">
        <v>4032</v>
      </c>
      <c r="C1497" s="77" t="s">
        <v>1561</v>
      </c>
      <c r="D1497" s="77">
        <v>1828</v>
      </c>
      <c r="E1497" s="77">
        <v>1920</v>
      </c>
      <c r="F1497" s="77">
        <v>349</v>
      </c>
      <c r="G1497" s="1">
        <f t="shared" si="69"/>
        <v>1.0503282275711159</v>
      </c>
      <c r="H1497" s="1">
        <f t="shared" si="70"/>
        <v>10.739255014326648</v>
      </c>
      <c r="I1497" s="77">
        <v>1.25171231582461</v>
      </c>
      <c r="J1497" s="1">
        <f t="shared" si="71"/>
        <v>2288.1301133273869</v>
      </c>
    </row>
    <row r="1498" spans="1:10">
      <c r="A1498" s="77">
        <v>19</v>
      </c>
      <c r="B1498" s="77">
        <v>4033</v>
      </c>
      <c r="C1498" s="77" t="s">
        <v>1562</v>
      </c>
      <c r="D1498" s="77">
        <v>4547</v>
      </c>
      <c r="E1498" s="77">
        <v>1497</v>
      </c>
      <c r="F1498" s="77">
        <v>457</v>
      </c>
      <c r="G1498" s="1">
        <f t="shared" si="69"/>
        <v>0.32922806245876401</v>
      </c>
      <c r="H1498" s="1">
        <f t="shared" si="70"/>
        <v>13.225382932166301</v>
      </c>
      <c r="I1498" s="77">
        <v>0.46298098992735598</v>
      </c>
      <c r="J1498" s="1">
        <f t="shared" si="71"/>
        <v>2105.1745611996876</v>
      </c>
    </row>
    <row r="1499" spans="1:10">
      <c r="A1499" s="77">
        <v>19</v>
      </c>
      <c r="B1499" s="77">
        <v>4034</v>
      </c>
      <c r="C1499" s="77" t="s">
        <v>1563</v>
      </c>
      <c r="D1499" s="77">
        <v>7911</v>
      </c>
      <c r="E1499" s="77">
        <v>1809</v>
      </c>
      <c r="F1499" s="77">
        <v>514</v>
      </c>
      <c r="G1499" s="1">
        <f t="shared" si="69"/>
        <v>0.22866894197952217</v>
      </c>
      <c r="H1499" s="1">
        <f t="shared" si="70"/>
        <v>18.910505836575876</v>
      </c>
      <c r="I1499" s="77">
        <v>0.71360574990984105</v>
      </c>
      <c r="J1499" s="1">
        <f t="shared" si="71"/>
        <v>5645.3350875367523</v>
      </c>
    </row>
    <row r="1500" spans="1:10">
      <c r="A1500" s="77">
        <v>19</v>
      </c>
      <c r="B1500" s="77">
        <v>4035</v>
      </c>
      <c r="C1500" s="77" t="s">
        <v>1564</v>
      </c>
      <c r="D1500" s="77">
        <v>3243</v>
      </c>
      <c r="E1500" s="77">
        <v>735</v>
      </c>
      <c r="F1500" s="77">
        <v>332</v>
      </c>
      <c r="G1500" s="1">
        <f t="shared" si="69"/>
        <v>0.22664199814986125</v>
      </c>
      <c r="H1500" s="1">
        <f t="shared" si="70"/>
        <v>11.981927710843374</v>
      </c>
      <c r="I1500" s="77">
        <v>0.208454293871359</v>
      </c>
      <c r="J1500" s="1">
        <f t="shared" si="71"/>
        <v>676.0172750248172</v>
      </c>
    </row>
    <row r="1501" spans="1:10">
      <c r="A1501" s="77">
        <v>19</v>
      </c>
      <c r="B1501" s="77">
        <v>4037</v>
      </c>
      <c r="C1501" s="77" t="s">
        <v>1565</v>
      </c>
      <c r="D1501" s="77">
        <v>3688</v>
      </c>
      <c r="E1501" s="77">
        <v>530</v>
      </c>
      <c r="F1501" s="77">
        <v>431</v>
      </c>
      <c r="G1501" s="1">
        <f t="shared" si="69"/>
        <v>0.14370932754880694</v>
      </c>
      <c r="H1501" s="1">
        <f t="shared" si="70"/>
        <v>9.7865429234338741</v>
      </c>
      <c r="I1501" s="77">
        <v>1.57114363055081E-2</v>
      </c>
      <c r="J1501" s="1">
        <f t="shared" si="71"/>
        <v>57.943777094713873</v>
      </c>
    </row>
    <row r="1502" spans="1:10">
      <c r="A1502" s="77">
        <v>19</v>
      </c>
      <c r="B1502" s="77">
        <v>4038</v>
      </c>
      <c r="C1502" s="77" t="s">
        <v>1566</v>
      </c>
      <c r="D1502" s="77">
        <v>8068</v>
      </c>
      <c r="E1502" s="77">
        <v>1514</v>
      </c>
      <c r="F1502" s="77">
        <v>826</v>
      </c>
      <c r="G1502" s="1">
        <f t="shared" si="69"/>
        <v>0.18765493306891423</v>
      </c>
      <c r="H1502" s="1">
        <f t="shared" si="70"/>
        <v>11.60048426150121</v>
      </c>
      <c r="I1502" s="77">
        <v>0.34529737965199098</v>
      </c>
      <c r="J1502" s="1">
        <f t="shared" si="71"/>
        <v>2785.8592590322633</v>
      </c>
    </row>
    <row r="1503" spans="1:10">
      <c r="A1503" s="77">
        <v>19</v>
      </c>
      <c r="B1503" s="77">
        <v>4039</v>
      </c>
      <c r="C1503" s="77" t="s">
        <v>1567</v>
      </c>
      <c r="D1503" s="77">
        <v>1943</v>
      </c>
      <c r="E1503" s="77">
        <v>359</v>
      </c>
      <c r="F1503" s="77">
        <v>386</v>
      </c>
      <c r="G1503" s="1">
        <f t="shared" si="69"/>
        <v>0.18476582604220279</v>
      </c>
      <c r="H1503" s="1">
        <f t="shared" si="70"/>
        <v>5.9637305699481864</v>
      </c>
      <c r="I1503" s="77">
        <v>-0.16785302921422901</v>
      </c>
      <c r="J1503" s="1">
        <f t="shared" si="71"/>
        <v>-326.13843576324695</v>
      </c>
    </row>
    <row r="1504" spans="1:10">
      <c r="A1504" s="77">
        <v>19</v>
      </c>
      <c r="B1504" s="77">
        <v>4040</v>
      </c>
      <c r="C1504" s="77" t="s">
        <v>1568</v>
      </c>
      <c r="D1504" s="77">
        <v>10465</v>
      </c>
      <c r="E1504" s="77">
        <v>7701</v>
      </c>
      <c r="F1504" s="77">
        <v>849</v>
      </c>
      <c r="G1504" s="1">
        <f t="shared" si="69"/>
        <v>0.73588150979455325</v>
      </c>
      <c r="H1504" s="1">
        <f t="shared" si="70"/>
        <v>21.396937573616018</v>
      </c>
      <c r="I1504" s="77">
        <v>1.64504271797998</v>
      </c>
      <c r="J1504" s="1">
        <f t="shared" si="71"/>
        <v>17215.372043660493</v>
      </c>
    </row>
    <row r="1505" spans="1:10">
      <c r="A1505" s="77">
        <v>19</v>
      </c>
      <c r="B1505" s="77">
        <v>4041</v>
      </c>
      <c r="C1505" s="77" t="s">
        <v>1569</v>
      </c>
      <c r="D1505" s="77">
        <v>1540</v>
      </c>
      <c r="E1505" s="77">
        <v>708</v>
      </c>
      <c r="F1505" s="77">
        <v>418</v>
      </c>
      <c r="G1505" s="1">
        <f t="shared" si="69"/>
        <v>0.45974025974025973</v>
      </c>
      <c r="H1505" s="1">
        <f t="shared" si="70"/>
        <v>5.3779904306220097</v>
      </c>
      <c r="I1505" s="77">
        <v>0.17599551012919301</v>
      </c>
      <c r="J1505" s="1">
        <f t="shared" si="71"/>
        <v>271.03308559895726</v>
      </c>
    </row>
    <row r="1506" spans="1:10">
      <c r="A1506" s="77">
        <v>19</v>
      </c>
      <c r="B1506" s="77">
        <v>4042</v>
      </c>
      <c r="C1506" s="77" t="s">
        <v>1570</v>
      </c>
      <c r="D1506" s="77">
        <v>2823</v>
      </c>
      <c r="E1506" s="77">
        <v>717</v>
      </c>
      <c r="F1506" s="77">
        <v>144</v>
      </c>
      <c r="G1506" s="1">
        <f t="shared" si="69"/>
        <v>0.25398512221041447</v>
      </c>
      <c r="H1506" s="1">
        <f t="shared" si="70"/>
        <v>24.583333333333332</v>
      </c>
      <c r="I1506" s="77">
        <v>0.77594605100555802</v>
      </c>
      <c r="J1506" s="1">
        <f t="shared" si="71"/>
        <v>2190.4957019886901</v>
      </c>
    </row>
    <row r="1507" spans="1:10">
      <c r="A1507" s="77">
        <v>19</v>
      </c>
      <c r="B1507" s="77">
        <v>4044</v>
      </c>
      <c r="C1507" s="77" t="s">
        <v>1571</v>
      </c>
      <c r="D1507" s="77">
        <v>6360</v>
      </c>
      <c r="E1507" s="77">
        <v>2451</v>
      </c>
      <c r="F1507" s="77">
        <v>795</v>
      </c>
      <c r="G1507" s="1">
        <f t="shared" si="69"/>
        <v>0.38537735849056604</v>
      </c>
      <c r="H1507" s="1">
        <f t="shared" si="70"/>
        <v>11.083018867924528</v>
      </c>
      <c r="I1507" s="77">
        <v>0.52715805919439795</v>
      </c>
      <c r="J1507" s="1">
        <f t="shared" si="71"/>
        <v>3352.7252564763712</v>
      </c>
    </row>
    <row r="1508" spans="1:10">
      <c r="A1508" s="77">
        <v>19</v>
      </c>
      <c r="B1508" s="77">
        <v>4045</v>
      </c>
      <c r="C1508" s="77" t="s">
        <v>1572</v>
      </c>
      <c r="D1508" s="77">
        <v>19430</v>
      </c>
      <c r="E1508" s="77">
        <v>7740</v>
      </c>
      <c r="F1508" s="77">
        <v>1042</v>
      </c>
      <c r="G1508" s="1">
        <f t="shared" si="69"/>
        <v>0.39835306227483275</v>
      </c>
      <c r="H1508" s="1">
        <f t="shared" si="70"/>
        <v>26.074856046065261</v>
      </c>
      <c r="I1508" s="77">
        <v>1.76042247519768</v>
      </c>
      <c r="J1508" s="1">
        <f t="shared" si="71"/>
        <v>34205.008693090924</v>
      </c>
    </row>
    <row r="1509" spans="1:10">
      <c r="A1509" s="77">
        <v>19</v>
      </c>
      <c r="B1509" s="77">
        <v>4046</v>
      </c>
      <c r="C1509" s="77" t="s">
        <v>1573</v>
      </c>
      <c r="D1509" s="77">
        <v>1331</v>
      </c>
      <c r="E1509" s="77">
        <v>161</v>
      </c>
      <c r="F1509" s="77">
        <v>433</v>
      </c>
      <c r="G1509" s="1">
        <f t="shared" si="69"/>
        <v>0.12096168294515403</v>
      </c>
      <c r="H1509" s="1">
        <f t="shared" si="70"/>
        <v>3.4457274826789837</v>
      </c>
      <c r="I1509" s="77">
        <v>-0.39332186695212401</v>
      </c>
      <c r="J1509" s="1">
        <f t="shared" si="71"/>
        <v>-523.51140491327703</v>
      </c>
    </row>
    <row r="1510" spans="1:10">
      <c r="A1510" s="77">
        <v>19</v>
      </c>
      <c r="B1510" s="77">
        <v>4047</v>
      </c>
      <c r="C1510" s="77" t="s">
        <v>1574</v>
      </c>
      <c r="D1510" s="77">
        <v>4019</v>
      </c>
      <c r="E1510" s="77">
        <v>3227</v>
      </c>
      <c r="F1510" s="77">
        <v>917</v>
      </c>
      <c r="G1510" s="1">
        <f t="shared" si="69"/>
        <v>0.80293605374471266</v>
      </c>
      <c r="H1510" s="1">
        <f t="shared" si="70"/>
        <v>7.9018538713195206</v>
      </c>
      <c r="I1510" s="77">
        <v>0.87517766733586499</v>
      </c>
      <c r="J1510" s="1">
        <f t="shared" si="71"/>
        <v>3517.3390450228412</v>
      </c>
    </row>
    <row r="1511" spans="1:10">
      <c r="A1511" s="77">
        <v>19</v>
      </c>
      <c r="B1511" s="77">
        <v>4048</v>
      </c>
      <c r="C1511" s="77" t="s">
        <v>1575</v>
      </c>
      <c r="D1511" s="77">
        <v>5221</v>
      </c>
      <c r="E1511" s="77">
        <v>1893</v>
      </c>
      <c r="F1511" s="77">
        <v>882</v>
      </c>
      <c r="G1511" s="1">
        <f t="shared" si="69"/>
        <v>0.36257421949818042</v>
      </c>
      <c r="H1511" s="1">
        <f t="shared" si="70"/>
        <v>8.0657596371882079</v>
      </c>
      <c r="I1511" s="77">
        <v>0.314923852470604</v>
      </c>
      <c r="J1511" s="1">
        <f t="shared" si="71"/>
        <v>1644.2174337490235</v>
      </c>
    </row>
    <row r="1512" spans="1:10">
      <c r="A1512" s="77">
        <v>19</v>
      </c>
      <c r="B1512" s="77">
        <v>4049</v>
      </c>
      <c r="C1512" s="77" t="s">
        <v>1576</v>
      </c>
      <c r="D1512" s="77">
        <v>3956</v>
      </c>
      <c r="E1512" s="77">
        <v>604</v>
      </c>
      <c r="F1512" s="77">
        <v>726</v>
      </c>
      <c r="G1512" s="1">
        <f t="shared" si="69"/>
        <v>0.15267947421638017</v>
      </c>
      <c r="H1512" s="1">
        <f t="shared" si="70"/>
        <v>6.2809917355371905</v>
      </c>
      <c r="I1512" s="77">
        <v>-0.11232357830116201</v>
      </c>
      <c r="J1512" s="1">
        <f t="shared" si="71"/>
        <v>-444.35207575939688</v>
      </c>
    </row>
    <row r="1513" spans="1:10">
      <c r="A1513" s="77">
        <v>19</v>
      </c>
      <c r="B1513" s="77">
        <v>4061</v>
      </c>
      <c r="C1513" s="77" t="s">
        <v>1577</v>
      </c>
      <c r="D1513" s="77">
        <v>1616</v>
      </c>
      <c r="E1513" s="77">
        <v>199</v>
      </c>
      <c r="F1513" s="77">
        <v>342</v>
      </c>
      <c r="G1513" s="1">
        <f t="shared" si="69"/>
        <v>0.12314356435643564</v>
      </c>
      <c r="H1513" s="1">
        <f t="shared" si="70"/>
        <v>5.307017543859649</v>
      </c>
      <c r="I1513" s="77">
        <v>-0.297134772756044</v>
      </c>
      <c r="J1513" s="1">
        <f t="shared" si="71"/>
        <v>-480.16979277376709</v>
      </c>
    </row>
    <row r="1514" spans="1:10">
      <c r="A1514" s="77">
        <v>19</v>
      </c>
      <c r="B1514" s="77">
        <v>4062</v>
      </c>
      <c r="C1514" s="77" t="s">
        <v>1578</v>
      </c>
      <c r="D1514" s="77">
        <v>4473</v>
      </c>
      <c r="E1514" s="77">
        <v>1158</v>
      </c>
      <c r="F1514" s="77">
        <v>538</v>
      </c>
      <c r="G1514" s="1">
        <f t="shared" si="69"/>
        <v>0.25888665325285043</v>
      </c>
      <c r="H1514" s="1">
        <f t="shared" si="70"/>
        <v>10.466542750929367</v>
      </c>
      <c r="I1514" s="77">
        <v>0.24108011036379001</v>
      </c>
      <c r="J1514" s="1">
        <f t="shared" si="71"/>
        <v>1078.3513336572328</v>
      </c>
    </row>
    <row r="1515" spans="1:10">
      <c r="A1515" s="77">
        <v>19</v>
      </c>
      <c r="B1515" s="77">
        <v>4063</v>
      </c>
      <c r="C1515" s="77" t="s">
        <v>1579</v>
      </c>
      <c r="D1515" s="77">
        <v>6233</v>
      </c>
      <c r="E1515" s="77">
        <v>3424</v>
      </c>
      <c r="F1515" s="77">
        <v>731</v>
      </c>
      <c r="G1515" s="1">
        <f t="shared" si="69"/>
        <v>0.54933418899406383</v>
      </c>
      <c r="H1515" s="1">
        <f t="shared" si="70"/>
        <v>13.210670314637483</v>
      </c>
      <c r="I1515" s="77">
        <v>0.84462128833723205</v>
      </c>
      <c r="J1515" s="1">
        <f t="shared" si="71"/>
        <v>5264.5244902059676</v>
      </c>
    </row>
    <row r="1516" spans="1:10">
      <c r="A1516" s="77">
        <v>19</v>
      </c>
      <c r="B1516" s="77">
        <v>4064</v>
      </c>
      <c r="C1516" s="77" t="s">
        <v>1580</v>
      </c>
      <c r="D1516" s="77">
        <v>834</v>
      </c>
      <c r="E1516" s="77">
        <v>152</v>
      </c>
      <c r="F1516" s="77">
        <v>282</v>
      </c>
      <c r="G1516" s="1">
        <f t="shared" si="69"/>
        <v>0.18225419664268586</v>
      </c>
      <c r="H1516" s="1">
        <f t="shared" si="70"/>
        <v>3.4964539007092199</v>
      </c>
      <c r="I1516" s="77">
        <v>-0.326377391368875</v>
      </c>
      <c r="J1516" s="1">
        <f t="shared" si="71"/>
        <v>-272.19874440164176</v>
      </c>
    </row>
    <row r="1517" spans="1:10">
      <c r="A1517" s="77">
        <v>19</v>
      </c>
      <c r="B1517" s="77">
        <v>4065</v>
      </c>
      <c r="C1517" s="77" t="s">
        <v>1581</v>
      </c>
      <c r="D1517" s="77">
        <v>3094</v>
      </c>
      <c r="E1517" s="77">
        <v>1101</v>
      </c>
      <c r="F1517" s="77">
        <v>385</v>
      </c>
      <c r="G1517" s="1">
        <f t="shared" si="69"/>
        <v>0.35585003232062057</v>
      </c>
      <c r="H1517" s="1">
        <f t="shared" si="70"/>
        <v>10.896103896103897</v>
      </c>
      <c r="I1517" s="77">
        <v>0.33657100522567601</v>
      </c>
      <c r="J1517" s="1">
        <f t="shared" si="71"/>
        <v>1041.3506901682415</v>
      </c>
    </row>
    <row r="1518" spans="1:10">
      <c r="A1518" s="77">
        <v>19</v>
      </c>
      <c r="B1518" s="77">
        <v>4066</v>
      </c>
      <c r="C1518" s="77" t="s">
        <v>1582</v>
      </c>
      <c r="D1518" s="77">
        <v>803</v>
      </c>
      <c r="E1518" s="77">
        <v>88</v>
      </c>
      <c r="F1518" s="77">
        <v>234</v>
      </c>
      <c r="G1518" s="1">
        <f t="shared" si="69"/>
        <v>0.1095890410958904</v>
      </c>
      <c r="H1518" s="1">
        <f t="shared" si="70"/>
        <v>3.8076923076923075</v>
      </c>
      <c r="I1518" s="77">
        <v>-0.41638400048017399</v>
      </c>
      <c r="J1518" s="1">
        <f t="shared" si="71"/>
        <v>-334.35635238557973</v>
      </c>
    </row>
    <row r="1519" spans="1:10">
      <c r="A1519" s="77">
        <v>19</v>
      </c>
      <c r="B1519" s="77">
        <v>4067</v>
      </c>
      <c r="C1519" s="77" t="s">
        <v>1583</v>
      </c>
      <c r="D1519" s="77">
        <v>1385</v>
      </c>
      <c r="E1519" s="77">
        <v>252</v>
      </c>
      <c r="F1519" s="77">
        <v>277</v>
      </c>
      <c r="G1519" s="1">
        <f t="shared" si="69"/>
        <v>0.18194945848375452</v>
      </c>
      <c r="H1519" s="1">
        <f t="shared" si="70"/>
        <v>5.9097472924187722</v>
      </c>
      <c r="I1519" s="77">
        <v>-0.19823879812502099</v>
      </c>
      <c r="J1519" s="1">
        <f t="shared" si="71"/>
        <v>-274.56073540315407</v>
      </c>
    </row>
    <row r="1520" spans="1:10">
      <c r="A1520" s="77">
        <v>19</v>
      </c>
      <c r="B1520" s="77">
        <v>4068</v>
      </c>
      <c r="C1520" s="77" t="s">
        <v>1584</v>
      </c>
      <c r="D1520" s="77">
        <v>2167</v>
      </c>
      <c r="E1520" s="77">
        <v>665</v>
      </c>
      <c r="F1520" s="77">
        <v>775</v>
      </c>
      <c r="G1520" s="1">
        <f t="shared" si="69"/>
        <v>0.30687586525149979</v>
      </c>
      <c r="H1520" s="1">
        <f t="shared" si="70"/>
        <v>3.6541935483870969</v>
      </c>
      <c r="I1520" s="77">
        <v>-8.67552662232495E-2</v>
      </c>
      <c r="J1520" s="1">
        <f t="shared" si="71"/>
        <v>-187.99866190578166</v>
      </c>
    </row>
    <row r="1521" spans="1:10">
      <c r="A1521" s="77">
        <v>19</v>
      </c>
      <c r="B1521" s="77">
        <v>4069</v>
      </c>
      <c r="C1521" s="77" t="s">
        <v>1585</v>
      </c>
      <c r="D1521" s="77">
        <v>1096</v>
      </c>
      <c r="E1521" s="77">
        <v>201</v>
      </c>
      <c r="F1521" s="77">
        <v>321</v>
      </c>
      <c r="G1521" s="1">
        <f t="shared" si="69"/>
        <v>0.18339416058394162</v>
      </c>
      <c r="H1521" s="1">
        <f t="shared" si="70"/>
        <v>4.0404984423676016</v>
      </c>
      <c r="I1521" s="77">
        <v>-0.28984432946893302</v>
      </c>
      <c r="J1521" s="1">
        <f t="shared" si="71"/>
        <v>-317.66938509795057</v>
      </c>
    </row>
    <row r="1522" spans="1:10">
      <c r="A1522" s="77">
        <v>19</v>
      </c>
      <c r="B1522" s="77">
        <v>4070</v>
      </c>
      <c r="C1522" s="77" t="s">
        <v>1586</v>
      </c>
      <c r="D1522" s="77">
        <v>251</v>
      </c>
      <c r="E1522" s="77">
        <v>35</v>
      </c>
      <c r="F1522" s="77">
        <v>172</v>
      </c>
      <c r="G1522" s="1">
        <f t="shared" si="69"/>
        <v>0.1394422310756972</v>
      </c>
      <c r="H1522" s="1">
        <f t="shared" si="70"/>
        <v>1.6627906976744187</v>
      </c>
      <c r="I1522" s="77">
        <v>-0.49136030414128401</v>
      </c>
      <c r="J1522" s="1">
        <f t="shared" si="71"/>
        <v>-123.33143633946229</v>
      </c>
    </row>
    <row r="1523" spans="1:10">
      <c r="A1523" s="77">
        <v>19</v>
      </c>
      <c r="B1523" s="77">
        <v>4071</v>
      </c>
      <c r="C1523" s="77" t="s">
        <v>1587</v>
      </c>
      <c r="D1523" s="77">
        <v>1823</v>
      </c>
      <c r="E1523" s="77">
        <v>392</v>
      </c>
      <c r="F1523" s="77">
        <v>560</v>
      </c>
      <c r="G1523" s="1">
        <f t="shared" si="69"/>
        <v>0.21503017004936917</v>
      </c>
      <c r="H1523" s="1">
        <f t="shared" si="70"/>
        <v>3.9553571428571428</v>
      </c>
      <c r="I1523" s="77">
        <v>-0.21767934657237301</v>
      </c>
      <c r="J1523" s="1">
        <f t="shared" si="71"/>
        <v>-396.829448801436</v>
      </c>
    </row>
    <row r="1524" spans="1:10">
      <c r="A1524" s="77">
        <v>19</v>
      </c>
      <c r="B1524" s="77">
        <v>4072</v>
      </c>
      <c r="C1524" s="77" t="s">
        <v>1588</v>
      </c>
      <c r="D1524" s="77">
        <v>2374</v>
      </c>
      <c r="E1524" s="77">
        <v>873</v>
      </c>
      <c r="F1524" s="77">
        <v>595</v>
      </c>
      <c r="G1524" s="1">
        <f t="shared" si="69"/>
        <v>0.36773378264532436</v>
      </c>
      <c r="H1524" s="1">
        <f t="shared" si="70"/>
        <v>5.4571428571428573</v>
      </c>
      <c r="I1524" s="77">
        <v>8.6043719890593298E-2</v>
      </c>
      <c r="J1524" s="1">
        <f t="shared" si="71"/>
        <v>204.26779102026848</v>
      </c>
    </row>
    <row r="1525" spans="1:10">
      <c r="A1525" s="77">
        <v>19</v>
      </c>
      <c r="B1525" s="77">
        <v>4073</v>
      </c>
      <c r="C1525" s="77" t="s">
        <v>1589</v>
      </c>
      <c r="D1525" s="77">
        <v>1818</v>
      </c>
      <c r="E1525" s="77">
        <v>317</v>
      </c>
      <c r="F1525" s="77">
        <v>316</v>
      </c>
      <c r="G1525" s="1">
        <f t="shared" si="69"/>
        <v>0.17436743674367436</v>
      </c>
      <c r="H1525" s="1">
        <f t="shared" si="70"/>
        <v>6.7563291139240507</v>
      </c>
      <c r="I1525" s="77">
        <v>-0.15345448512412099</v>
      </c>
      <c r="J1525" s="1">
        <f t="shared" si="71"/>
        <v>-278.98025395565196</v>
      </c>
    </row>
    <row r="1526" spans="1:10">
      <c r="A1526" s="77">
        <v>19</v>
      </c>
      <c r="B1526" s="77">
        <v>4074</v>
      </c>
      <c r="C1526" s="77" t="s">
        <v>1590</v>
      </c>
      <c r="D1526" s="77">
        <v>2080</v>
      </c>
      <c r="E1526" s="77">
        <v>268</v>
      </c>
      <c r="F1526" s="77">
        <v>536</v>
      </c>
      <c r="G1526" s="1">
        <f t="shared" si="69"/>
        <v>0.12884615384615383</v>
      </c>
      <c r="H1526" s="1">
        <f t="shared" si="70"/>
        <v>4.3805970149253728</v>
      </c>
      <c r="I1526" s="77">
        <v>-0.309317283081182</v>
      </c>
      <c r="J1526" s="1">
        <f t="shared" si="71"/>
        <v>-643.37994880885856</v>
      </c>
    </row>
    <row r="1527" spans="1:10">
      <c r="A1527" s="77">
        <v>19</v>
      </c>
      <c r="B1527" s="77">
        <v>4075</v>
      </c>
      <c r="C1527" s="77" t="s">
        <v>1591</v>
      </c>
      <c r="D1527" s="77">
        <v>4067</v>
      </c>
      <c r="E1527" s="77">
        <v>795</v>
      </c>
      <c r="F1527" s="77">
        <v>489</v>
      </c>
      <c r="G1527" s="1">
        <f t="shared" si="69"/>
        <v>0.19547578067371527</v>
      </c>
      <c r="H1527" s="1">
        <f t="shared" si="70"/>
        <v>9.9427402862985677</v>
      </c>
      <c r="I1527" s="77">
        <v>0.11164495061804899</v>
      </c>
      <c r="J1527" s="1">
        <f t="shared" si="71"/>
        <v>454.06001416360527</v>
      </c>
    </row>
    <row r="1528" spans="1:10">
      <c r="A1528" s="77">
        <v>19</v>
      </c>
      <c r="B1528" s="77">
        <v>4076</v>
      </c>
      <c r="C1528" s="77" t="s">
        <v>1592</v>
      </c>
      <c r="D1528" s="77">
        <v>2336</v>
      </c>
      <c r="E1528" s="77">
        <v>563</v>
      </c>
      <c r="F1528" s="77">
        <v>826</v>
      </c>
      <c r="G1528" s="1">
        <f t="shared" si="69"/>
        <v>0.24101027397260275</v>
      </c>
      <c r="H1528" s="1">
        <f t="shared" si="70"/>
        <v>3.5096852300242132</v>
      </c>
      <c r="I1528" s="77">
        <v>-0.17835793418948401</v>
      </c>
      <c r="J1528" s="1">
        <f t="shared" si="71"/>
        <v>-416.64413426663464</v>
      </c>
    </row>
    <row r="1529" spans="1:10">
      <c r="A1529" s="77">
        <v>19</v>
      </c>
      <c r="B1529" s="77">
        <v>4077</v>
      </c>
      <c r="C1529" s="77" t="s">
        <v>1593</v>
      </c>
      <c r="D1529" s="77">
        <v>1364</v>
      </c>
      <c r="E1529" s="77">
        <v>175</v>
      </c>
      <c r="F1529" s="77">
        <v>320</v>
      </c>
      <c r="G1529" s="1">
        <f t="shared" si="69"/>
        <v>0.1282991202346041</v>
      </c>
      <c r="H1529" s="1">
        <f t="shared" si="70"/>
        <v>4.8093750000000002</v>
      </c>
      <c r="I1529" s="77">
        <v>-0.32236856757460702</v>
      </c>
      <c r="J1529" s="1">
        <f t="shared" si="71"/>
        <v>-439.71072617176395</v>
      </c>
    </row>
    <row r="1530" spans="1:10">
      <c r="A1530" s="77">
        <v>19</v>
      </c>
      <c r="B1530" s="77">
        <v>4078</v>
      </c>
      <c r="C1530" s="77" t="s">
        <v>1594</v>
      </c>
      <c r="D1530" s="77">
        <v>412</v>
      </c>
      <c r="E1530" s="77">
        <v>34</v>
      </c>
      <c r="F1530" s="77">
        <v>245</v>
      </c>
      <c r="G1530" s="1">
        <f t="shared" si="69"/>
        <v>8.2524271844660199E-2</v>
      </c>
      <c r="H1530" s="1">
        <f t="shared" si="70"/>
        <v>1.8204081632653062</v>
      </c>
      <c r="I1530" s="77">
        <v>-0.55760726115076098</v>
      </c>
      <c r="J1530" s="1">
        <f t="shared" si="71"/>
        <v>-229.73419159411353</v>
      </c>
    </row>
    <row r="1531" spans="1:10">
      <c r="A1531" s="77">
        <v>19</v>
      </c>
      <c r="B1531" s="77">
        <v>4079</v>
      </c>
      <c r="C1531" s="77" t="s">
        <v>1595</v>
      </c>
      <c r="D1531" s="77">
        <v>1251</v>
      </c>
      <c r="E1531" s="77">
        <v>209</v>
      </c>
      <c r="F1531" s="77">
        <v>388</v>
      </c>
      <c r="G1531" s="1">
        <f t="shared" si="69"/>
        <v>0.16706634692246203</v>
      </c>
      <c r="H1531" s="1">
        <f t="shared" si="70"/>
        <v>3.7628865979381443</v>
      </c>
      <c r="I1531" s="77">
        <v>-0.31816975926139901</v>
      </c>
      <c r="J1531" s="1">
        <f t="shared" si="71"/>
        <v>-398.03036883601015</v>
      </c>
    </row>
    <row r="1532" spans="1:10">
      <c r="A1532" s="77">
        <v>19</v>
      </c>
      <c r="B1532" s="77">
        <v>4080</v>
      </c>
      <c r="C1532" s="77" t="s">
        <v>1596</v>
      </c>
      <c r="D1532" s="77">
        <v>5444</v>
      </c>
      <c r="E1532" s="77">
        <v>2844</v>
      </c>
      <c r="F1532" s="77">
        <v>1024</v>
      </c>
      <c r="G1532" s="1">
        <f t="shared" si="69"/>
        <v>0.52240999265246146</v>
      </c>
      <c r="H1532" s="1">
        <f t="shared" si="70"/>
        <v>8.09375</v>
      </c>
      <c r="I1532" s="77">
        <v>0.55052712450536601</v>
      </c>
      <c r="J1532" s="1">
        <f t="shared" si="71"/>
        <v>2997.0696658072125</v>
      </c>
    </row>
    <row r="1533" spans="1:10">
      <c r="A1533" s="77">
        <v>19</v>
      </c>
      <c r="B1533" s="77">
        <v>4081</v>
      </c>
      <c r="C1533" s="77" t="s">
        <v>1597</v>
      </c>
      <c r="D1533" s="77">
        <v>3556</v>
      </c>
      <c r="E1533" s="77">
        <v>751</v>
      </c>
      <c r="F1533" s="77">
        <v>258</v>
      </c>
      <c r="G1533" s="1">
        <f t="shared" si="69"/>
        <v>0.21119235095613048</v>
      </c>
      <c r="H1533" s="1">
        <f t="shared" si="70"/>
        <v>16.693798449612402</v>
      </c>
      <c r="I1533" s="77">
        <v>0.40483138241489403</v>
      </c>
      <c r="J1533" s="1">
        <f t="shared" si="71"/>
        <v>1439.5803958673632</v>
      </c>
    </row>
    <row r="1534" spans="1:10">
      <c r="A1534" s="77">
        <v>19</v>
      </c>
      <c r="B1534" s="77">
        <v>4082</v>
      </c>
      <c r="C1534" s="77" t="s">
        <v>1598</v>
      </c>
      <c r="D1534" s="77">
        <v>14120</v>
      </c>
      <c r="E1534" s="77">
        <v>6050</v>
      </c>
      <c r="F1534" s="77">
        <v>1237</v>
      </c>
      <c r="G1534" s="1">
        <f t="shared" si="69"/>
        <v>0.42847025495750707</v>
      </c>
      <c r="H1534" s="1">
        <f t="shared" si="70"/>
        <v>16.305578011317703</v>
      </c>
      <c r="I1534" s="77">
        <v>1.14941986356043</v>
      </c>
      <c r="J1534" s="1">
        <f t="shared" si="71"/>
        <v>16229.808473473271</v>
      </c>
    </row>
    <row r="1535" spans="1:10">
      <c r="A1535" s="77">
        <v>19</v>
      </c>
      <c r="B1535" s="77">
        <v>4083</v>
      </c>
      <c r="C1535" s="77" t="s">
        <v>1599</v>
      </c>
      <c r="D1535" s="77">
        <v>3947</v>
      </c>
      <c r="E1535" s="77">
        <v>741</v>
      </c>
      <c r="F1535" s="77">
        <v>467</v>
      </c>
      <c r="G1535" s="1">
        <f t="shared" si="69"/>
        <v>0.18773752216873574</v>
      </c>
      <c r="H1535" s="1">
        <f t="shared" si="70"/>
        <v>10.038543897216273</v>
      </c>
      <c r="I1535" s="77">
        <v>9.9744388999542993E-2</v>
      </c>
      <c r="J1535" s="1">
        <f t="shared" si="71"/>
        <v>393.69110338119617</v>
      </c>
    </row>
    <row r="1536" spans="1:10">
      <c r="A1536" s="77">
        <v>19</v>
      </c>
      <c r="B1536" s="77">
        <v>4084</v>
      </c>
      <c r="C1536" s="77" t="s">
        <v>1600</v>
      </c>
      <c r="D1536" s="77">
        <v>504</v>
      </c>
      <c r="E1536" s="77">
        <v>35</v>
      </c>
      <c r="F1536" s="77">
        <v>165</v>
      </c>
      <c r="G1536" s="1">
        <f t="shared" si="69"/>
        <v>6.9444444444444448E-2</v>
      </c>
      <c r="H1536" s="1">
        <f t="shared" si="70"/>
        <v>3.2666666666666666</v>
      </c>
      <c r="I1536" s="77">
        <v>-0.50923179972782495</v>
      </c>
      <c r="J1536" s="1">
        <f t="shared" si="71"/>
        <v>-256.6528270628238</v>
      </c>
    </row>
    <row r="1537" spans="1:10">
      <c r="A1537" s="77">
        <v>19</v>
      </c>
      <c r="B1537" s="77">
        <v>4091</v>
      </c>
      <c r="C1537" s="77" t="s">
        <v>1601</v>
      </c>
      <c r="D1537" s="77">
        <v>1447</v>
      </c>
      <c r="E1537" s="77">
        <v>189</v>
      </c>
      <c r="F1537" s="77">
        <v>543</v>
      </c>
      <c r="G1537" s="1">
        <f t="shared" si="69"/>
        <v>0.13061506565307532</v>
      </c>
      <c r="H1537" s="1">
        <f t="shared" si="70"/>
        <v>3.0128913443830569</v>
      </c>
      <c r="I1537" s="77">
        <v>-0.39353517666874399</v>
      </c>
      <c r="J1537" s="1">
        <f t="shared" si="71"/>
        <v>-569.44540063967258</v>
      </c>
    </row>
    <row r="1538" spans="1:10">
      <c r="A1538" s="77">
        <v>19</v>
      </c>
      <c r="B1538" s="77">
        <v>4092</v>
      </c>
      <c r="C1538" s="77" t="s">
        <v>1602</v>
      </c>
      <c r="D1538" s="77">
        <v>4045</v>
      </c>
      <c r="E1538" s="77">
        <v>2897</v>
      </c>
      <c r="F1538" s="77">
        <v>504</v>
      </c>
      <c r="G1538" s="1">
        <f t="shared" si="69"/>
        <v>0.71619283065512984</v>
      </c>
      <c r="H1538" s="1">
        <f t="shared" si="70"/>
        <v>13.773809523809524</v>
      </c>
      <c r="I1538" s="77">
        <v>1.0092866851237501</v>
      </c>
      <c r="J1538" s="1">
        <f t="shared" si="71"/>
        <v>4082.564641325569</v>
      </c>
    </row>
    <row r="1539" spans="1:10">
      <c r="A1539" s="77">
        <v>19</v>
      </c>
      <c r="B1539" s="77">
        <v>4093</v>
      </c>
      <c r="C1539" s="77" t="s">
        <v>1603</v>
      </c>
      <c r="D1539" s="77">
        <v>642</v>
      </c>
      <c r="E1539" s="77">
        <v>163</v>
      </c>
      <c r="F1539" s="77">
        <v>292</v>
      </c>
      <c r="G1539" s="1">
        <f t="shared" si="69"/>
        <v>0.25389408099688471</v>
      </c>
      <c r="H1539" s="1">
        <f t="shared" si="70"/>
        <v>2.756849315068493</v>
      </c>
      <c r="I1539" s="77">
        <v>-0.26603657409266901</v>
      </c>
      <c r="J1539" s="1">
        <f t="shared" si="71"/>
        <v>-170.79548056749351</v>
      </c>
    </row>
    <row r="1540" spans="1:10">
      <c r="A1540" s="77">
        <v>19</v>
      </c>
      <c r="B1540" s="77">
        <v>4094</v>
      </c>
      <c r="C1540" s="77" t="s">
        <v>1604</v>
      </c>
      <c r="D1540" s="77">
        <v>696</v>
      </c>
      <c r="E1540" s="77">
        <v>132</v>
      </c>
      <c r="F1540" s="77">
        <v>391</v>
      </c>
      <c r="G1540" s="1">
        <f t="shared" si="69"/>
        <v>0.18965517241379309</v>
      </c>
      <c r="H1540" s="1">
        <f t="shared" si="70"/>
        <v>2.1176470588235294</v>
      </c>
      <c r="I1540" s="77">
        <v>-0.38179493089412903</v>
      </c>
      <c r="J1540" s="1">
        <f t="shared" si="71"/>
        <v>-265.72927190231383</v>
      </c>
    </row>
    <row r="1541" spans="1:10">
      <c r="A1541" s="77">
        <v>19</v>
      </c>
      <c r="B1541" s="77">
        <v>4095</v>
      </c>
      <c r="C1541" s="77" t="s">
        <v>1605</v>
      </c>
      <c r="D1541" s="77">
        <v>9131</v>
      </c>
      <c r="E1541" s="77">
        <v>6663</v>
      </c>
      <c r="F1541" s="77">
        <v>512</v>
      </c>
      <c r="G1541" s="1">
        <f t="shared" si="69"/>
        <v>0.72971197021136791</v>
      </c>
      <c r="H1541" s="1">
        <f t="shared" si="70"/>
        <v>30.84765625</v>
      </c>
      <c r="I1541" s="77">
        <v>1.9891569704549501</v>
      </c>
      <c r="J1541" s="1">
        <f t="shared" si="71"/>
        <v>18162.992297224151</v>
      </c>
    </row>
    <row r="1542" spans="1:10">
      <c r="A1542" s="77">
        <v>19</v>
      </c>
      <c r="B1542" s="77">
        <v>4096</v>
      </c>
      <c r="C1542" s="77" t="s">
        <v>1606</v>
      </c>
      <c r="D1542" s="77">
        <v>610</v>
      </c>
      <c r="E1542" s="77">
        <v>119</v>
      </c>
      <c r="F1542" s="77">
        <v>687</v>
      </c>
      <c r="G1542" s="1">
        <f t="shared" si="69"/>
        <v>0.19508196721311474</v>
      </c>
      <c r="H1542" s="1">
        <f t="shared" si="70"/>
        <v>1.0611353711790392</v>
      </c>
      <c r="I1542" s="77">
        <v>-0.423750046970925</v>
      </c>
      <c r="J1542" s="1">
        <f t="shared" si="71"/>
        <v>-258.48752865226425</v>
      </c>
    </row>
    <row r="1543" spans="1:10">
      <c r="A1543" s="77">
        <v>19</v>
      </c>
      <c r="B1543" s="77">
        <v>4097</v>
      </c>
      <c r="C1543" s="77" t="s">
        <v>1607</v>
      </c>
      <c r="D1543" s="77">
        <v>264</v>
      </c>
      <c r="E1543" s="77">
        <v>39</v>
      </c>
      <c r="F1543" s="77">
        <v>420</v>
      </c>
      <c r="G1543" s="1">
        <f t="shared" si="69"/>
        <v>0.14772727272727273</v>
      </c>
      <c r="H1543" s="1">
        <f t="shared" si="70"/>
        <v>0.72142857142857142</v>
      </c>
      <c r="I1543" s="77">
        <v>-0.52002368513781405</v>
      </c>
      <c r="J1543" s="1">
        <f t="shared" si="71"/>
        <v>-137.28625287638292</v>
      </c>
    </row>
    <row r="1544" spans="1:10">
      <c r="A1544" s="77">
        <v>19</v>
      </c>
      <c r="B1544" s="77">
        <v>4098</v>
      </c>
      <c r="C1544" s="77" t="s">
        <v>1608</v>
      </c>
      <c r="D1544" s="77">
        <v>142</v>
      </c>
      <c r="E1544" s="77">
        <v>21</v>
      </c>
      <c r="F1544" s="77">
        <v>140</v>
      </c>
      <c r="G1544" s="1">
        <f t="shared" si="69"/>
        <v>0.14788732394366197</v>
      </c>
      <c r="H1544" s="1">
        <f t="shared" si="70"/>
        <v>1.1642857142857144</v>
      </c>
      <c r="I1544" s="77">
        <v>-0.50583436021049999</v>
      </c>
      <c r="J1544" s="1">
        <f t="shared" si="71"/>
        <v>-71.828479149890995</v>
      </c>
    </row>
    <row r="1545" spans="1:10">
      <c r="A1545" s="77">
        <v>19</v>
      </c>
      <c r="B1545" s="77">
        <v>4099</v>
      </c>
      <c r="C1545" s="77" t="s">
        <v>1609</v>
      </c>
      <c r="D1545" s="77">
        <v>437</v>
      </c>
      <c r="E1545" s="77">
        <v>56</v>
      </c>
      <c r="F1545" s="77">
        <v>223</v>
      </c>
      <c r="G1545" s="1">
        <f t="shared" ref="G1545:G1608" si="72">E1545/D1545</f>
        <v>0.12814645308924486</v>
      </c>
      <c r="H1545" s="1">
        <f t="shared" ref="H1545:H1608" si="73">(D1545+E1545)/F1545</f>
        <v>2.210762331838565</v>
      </c>
      <c r="I1545" s="77">
        <v>-0.47542398620234899</v>
      </c>
      <c r="J1545" s="1">
        <f t="shared" ref="J1545:J1608" si="74">I1545*D1545</f>
        <v>-207.76028197042652</v>
      </c>
    </row>
    <row r="1546" spans="1:10">
      <c r="A1546" s="77">
        <v>19</v>
      </c>
      <c r="B1546" s="77">
        <v>4100</v>
      </c>
      <c r="C1546" s="77" t="s">
        <v>1610</v>
      </c>
      <c r="D1546" s="77">
        <v>2876</v>
      </c>
      <c r="E1546" s="77">
        <v>1158</v>
      </c>
      <c r="F1546" s="77">
        <v>316</v>
      </c>
      <c r="G1546" s="1">
        <f t="shared" si="72"/>
        <v>0.40264255910987484</v>
      </c>
      <c r="H1546" s="1">
        <f t="shared" si="73"/>
        <v>12.765822784810126</v>
      </c>
      <c r="I1546" s="77">
        <v>0.47414867784811099</v>
      </c>
      <c r="J1546" s="1">
        <f t="shared" si="74"/>
        <v>1363.6515974911672</v>
      </c>
    </row>
    <row r="1547" spans="1:10">
      <c r="A1547" s="77">
        <v>19</v>
      </c>
      <c r="B1547" s="77">
        <v>4101</v>
      </c>
      <c r="C1547" s="77" t="s">
        <v>1611</v>
      </c>
      <c r="D1547" s="77">
        <v>259</v>
      </c>
      <c r="E1547" s="77">
        <v>59</v>
      </c>
      <c r="F1547" s="77">
        <v>413</v>
      </c>
      <c r="G1547" s="1">
        <f t="shared" si="72"/>
        <v>0.22779922779922779</v>
      </c>
      <c r="H1547" s="1">
        <f t="shared" si="73"/>
        <v>0.76997578692493951</v>
      </c>
      <c r="I1547" s="77">
        <v>-0.40553283957802999</v>
      </c>
      <c r="J1547" s="1">
        <f t="shared" si="74"/>
        <v>-105.03300545070977</v>
      </c>
    </row>
    <row r="1548" spans="1:10">
      <c r="A1548" s="77">
        <v>19</v>
      </c>
      <c r="B1548" s="77">
        <v>4103</v>
      </c>
      <c r="C1548" s="77" t="s">
        <v>1612</v>
      </c>
      <c r="D1548" s="77">
        <v>138</v>
      </c>
      <c r="E1548" s="77">
        <v>23</v>
      </c>
      <c r="F1548" s="77">
        <v>254</v>
      </c>
      <c r="G1548" s="1">
        <f t="shared" si="72"/>
        <v>0.16666666666666666</v>
      </c>
      <c r="H1548" s="1">
        <f t="shared" si="73"/>
        <v>0.63385826771653542</v>
      </c>
      <c r="I1548" s="77">
        <v>-0.50263088077872797</v>
      </c>
      <c r="J1548" s="1">
        <f t="shared" si="74"/>
        <v>-69.363061547464454</v>
      </c>
    </row>
    <row r="1549" spans="1:10">
      <c r="A1549" s="77">
        <v>19</v>
      </c>
      <c r="B1549" s="77">
        <v>4104</v>
      </c>
      <c r="C1549" s="77" t="s">
        <v>1613</v>
      </c>
      <c r="D1549" s="77">
        <v>2059</v>
      </c>
      <c r="E1549" s="77">
        <v>2199</v>
      </c>
      <c r="F1549" s="77">
        <v>513</v>
      </c>
      <c r="G1549" s="1">
        <f t="shared" si="72"/>
        <v>1.0679941719281205</v>
      </c>
      <c r="H1549" s="1">
        <f t="shared" si="73"/>
        <v>8.3001949317738788</v>
      </c>
      <c r="I1549" s="77">
        <v>1.18061693416938</v>
      </c>
      <c r="J1549" s="1">
        <f t="shared" si="74"/>
        <v>2430.8902674547535</v>
      </c>
    </row>
    <row r="1550" spans="1:10">
      <c r="A1550" s="77">
        <v>19</v>
      </c>
      <c r="B1550" s="77">
        <v>4105</v>
      </c>
      <c r="C1550" s="77" t="s">
        <v>1614</v>
      </c>
      <c r="D1550" s="77">
        <v>309</v>
      </c>
      <c r="E1550" s="77">
        <v>33</v>
      </c>
      <c r="F1550" s="77">
        <v>557</v>
      </c>
      <c r="G1550" s="1">
        <f t="shared" si="72"/>
        <v>0.10679611650485436</v>
      </c>
      <c r="H1550" s="1">
        <f t="shared" si="73"/>
        <v>0.6140035906642729</v>
      </c>
      <c r="I1550" s="77">
        <v>-0.58030429871427702</v>
      </c>
      <c r="J1550" s="1">
        <f t="shared" si="74"/>
        <v>-179.31402830271159</v>
      </c>
    </row>
    <row r="1551" spans="1:10">
      <c r="A1551" s="77">
        <v>19</v>
      </c>
      <c r="B1551" s="77">
        <v>4106</v>
      </c>
      <c r="C1551" s="77" t="s">
        <v>1615</v>
      </c>
      <c r="D1551" s="77">
        <v>406</v>
      </c>
      <c r="E1551" s="77">
        <v>65</v>
      </c>
      <c r="F1551" s="77">
        <v>393</v>
      </c>
      <c r="G1551" s="1">
        <f t="shared" si="72"/>
        <v>0.16009852216748768</v>
      </c>
      <c r="H1551" s="1">
        <f t="shared" si="73"/>
        <v>1.1984732824427482</v>
      </c>
      <c r="I1551" s="77">
        <v>-0.47578497065643199</v>
      </c>
      <c r="J1551" s="1">
        <f t="shared" si="74"/>
        <v>-193.1686980865114</v>
      </c>
    </row>
    <row r="1552" spans="1:10">
      <c r="A1552" s="77">
        <v>19</v>
      </c>
      <c r="B1552" s="77">
        <v>4107</v>
      </c>
      <c r="C1552" s="77" t="s">
        <v>1616</v>
      </c>
      <c r="D1552" s="77">
        <v>917</v>
      </c>
      <c r="E1552" s="77">
        <v>95</v>
      </c>
      <c r="F1552" s="77">
        <v>305</v>
      </c>
      <c r="G1552" s="1">
        <f t="shared" si="72"/>
        <v>0.10359869138495092</v>
      </c>
      <c r="H1552" s="1">
        <f t="shared" si="73"/>
        <v>3.3180327868852459</v>
      </c>
      <c r="I1552" s="77">
        <v>-0.44114946167011199</v>
      </c>
      <c r="J1552" s="1">
        <f t="shared" si="74"/>
        <v>-404.53405635149267</v>
      </c>
    </row>
    <row r="1553" spans="1:10">
      <c r="A1553" s="77">
        <v>19</v>
      </c>
      <c r="B1553" s="77">
        <v>4108</v>
      </c>
      <c r="C1553" s="77" t="s">
        <v>1617</v>
      </c>
      <c r="D1553" s="77">
        <v>478</v>
      </c>
      <c r="E1553" s="77">
        <v>41</v>
      </c>
      <c r="F1553" s="77">
        <v>543</v>
      </c>
      <c r="G1553" s="1">
        <f t="shared" si="72"/>
        <v>8.5774058577405859E-2</v>
      </c>
      <c r="H1553" s="1">
        <f t="shared" si="73"/>
        <v>0.95580110497237569</v>
      </c>
      <c r="I1553" s="77">
        <v>-0.58773122495045005</v>
      </c>
      <c r="J1553" s="1">
        <f t="shared" si="74"/>
        <v>-280.93552552631513</v>
      </c>
    </row>
    <row r="1554" spans="1:10">
      <c r="A1554" s="77">
        <v>19</v>
      </c>
      <c r="B1554" s="77">
        <v>4109</v>
      </c>
      <c r="C1554" s="77" t="s">
        <v>1618</v>
      </c>
      <c r="D1554" s="77">
        <v>489</v>
      </c>
      <c r="E1554" s="77">
        <v>118</v>
      </c>
      <c r="F1554" s="77">
        <v>341</v>
      </c>
      <c r="G1554" s="1">
        <f t="shared" si="72"/>
        <v>0.24130879345603273</v>
      </c>
      <c r="H1554" s="1">
        <f t="shared" si="73"/>
        <v>1.7800586510263929</v>
      </c>
      <c r="I1554" s="77">
        <v>-0.33275052092784102</v>
      </c>
      <c r="J1554" s="1">
        <f t="shared" si="74"/>
        <v>-162.71500473371427</v>
      </c>
    </row>
    <row r="1555" spans="1:10">
      <c r="A1555" s="77">
        <v>19</v>
      </c>
      <c r="B1555" s="77">
        <v>4110</v>
      </c>
      <c r="C1555" s="77" t="s">
        <v>1619</v>
      </c>
      <c r="D1555" s="77">
        <v>1017</v>
      </c>
      <c r="E1555" s="77">
        <v>233</v>
      </c>
      <c r="F1555" s="77">
        <v>788</v>
      </c>
      <c r="G1555" s="1">
        <f t="shared" si="72"/>
        <v>0.22910521140609635</v>
      </c>
      <c r="H1555" s="1">
        <f t="shared" si="73"/>
        <v>1.5862944162436547</v>
      </c>
      <c r="I1555" s="77">
        <v>-0.33553824926146503</v>
      </c>
      <c r="J1555" s="1">
        <f t="shared" si="74"/>
        <v>-341.24239949890995</v>
      </c>
    </row>
    <row r="1556" spans="1:10">
      <c r="A1556" s="77">
        <v>19</v>
      </c>
      <c r="B1556" s="77">
        <v>4111</v>
      </c>
      <c r="C1556" s="77" t="s">
        <v>1620</v>
      </c>
      <c r="D1556" s="77">
        <v>1408</v>
      </c>
      <c r="E1556" s="77">
        <v>238</v>
      </c>
      <c r="F1556" s="77">
        <v>475</v>
      </c>
      <c r="G1556" s="1">
        <f t="shared" si="72"/>
        <v>0.16903409090909091</v>
      </c>
      <c r="H1556" s="1">
        <f t="shared" si="73"/>
        <v>3.465263157894737</v>
      </c>
      <c r="I1556" s="77">
        <v>-0.32155025266818898</v>
      </c>
      <c r="J1556" s="1">
        <f t="shared" si="74"/>
        <v>-452.74275575681008</v>
      </c>
    </row>
    <row r="1557" spans="1:10">
      <c r="A1557" s="77">
        <v>19</v>
      </c>
      <c r="B1557" s="77">
        <v>4112</v>
      </c>
      <c r="C1557" s="77" t="s">
        <v>1621</v>
      </c>
      <c r="D1557" s="77">
        <v>859</v>
      </c>
      <c r="E1557" s="77">
        <v>147</v>
      </c>
      <c r="F1557" s="77">
        <v>417</v>
      </c>
      <c r="G1557" s="1">
        <f t="shared" si="72"/>
        <v>0.17112922002328287</v>
      </c>
      <c r="H1557" s="1">
        <f t="shared" si="73"/>
        <v>2.4124700239808154</v>
      </c>
      <c r="I1557" s="77">
        <v>-0.38801041398610298</v>
      </c>
      <c r="J1557" s="1">
        <f t="shared" si="74"/>
        <v>-333.30094561406247</v>
      </c>
    </row>
    <row r="1558" spans="1:10">
      <c r="A1558" s="77">
        <v>19</v>
      </c>
      <c r="B1558" s="77">
        <v>4113</v>
      </c>
      <c r="C1558" s="77" t="s">
        <v>1622</v>
      </c>
      <c r="D1558" s="77">
        <v>603</v>
      </c>
      <c r="E1558" s="77">
        <v>89</v>
      </c>
      <c r="F1558" s="77">
        <v>331</v>
      </c>
      <c r="G1558" s="1">
        <f t="shared" si="72"/>
        <v>0.14759535655058043</v>
      </c>
      <c r="H1558" s="1">
        <f t="shared" si="73"/>
        <v>2.0906344410876132</v>
      </c>
      <c r="I1558" s="77">
        <v>-0.44612668892065799</v>
      </c>
      <c r="J1558" s="1">
        <f t="shared" si="74"/>
        <v>-269.01439341915676</v>
      </c>
    </row>
    <row r="1559" spans="1:10">
      <c r="A1559" s="77">
        <v>19</v>
      </c>
      <c r="B1559" s="77">
        <v>4114</v>
      </c>
      <c r="C1559" s="77" t="s">
        <v>1623</v>
      </c>
      <c r="D1559" s="77">
        <v>1237</v>
      </c>
      <c r="E1559" s="77">
        <v>1263</v>
      </c>
      <c r="F1559" s="77">
        <v>169</v>
      </c>
      <c r="G1559" s="1">
        <f t="shared" si="72"/>
        <v>1.0210185933710589</v>
      </c>
      <c r="H1559" s="1">
        <f t="shared" si="73"/>
        <v>14.792899408284024</v>
      </c>
      <c r="I1559" s="77">
        <v>1.3610048381805</v>
      </c>
      <c r="J1559" s="1">
        <f t="shared" si="74"/>
        <v>1683.5629848292785</v>
      </c>
    </row>
    <row r="1560" spans="1:10">
      <c r="A1560" s="77">
        <v>19</v>
      </c>
      <c r="B1560" s="77">
        <v>4115</v>
      </c>
      <c r="C1560" s="77" t="s">
        <v>1624</v>
      </c>
      <c r="D1560" s="77">
        <v>1636</v>
      </c>
      <c r="E1560" s="77">
        <v>615</v>
      </c>
      <c r="F1560" s="77">
        <v>849</v>
      </c>
      <c r="G1560" s="1">
        <f t="shared" si="72"/>
        <v>0.37591687041564792</v>
      </c>
      <c r="H1560" s="1">
        <f t="shared" si="73"/>
        <v>2.6513545347467611</v>
      </c>
      <c r="I1560" s="77">
        <v>-5.61290265014407E-2</v>
      </c>
      <c r="J1560" s="1">
        <f t="shared" si="74"/>
        <v>-91.827087356356984</v>
      </c>
    </row>
    <row r="1561" spans="1:10">
      <c r="A1561" s="77">
        <v>19</v>
      </c>
      <c r="B1561" s="77">
        <v>4117</v>
      </c>
      <c r="C1561" s="77" t="s">
        <v>1625</v>
      </c>
      <c r="D1561" s="77">
        <v>735</v>
      </c>
      <c r="E1561" s="77">
        <v>150</v>
      </c>
      <c r="F1561" s="77">
        <v>983</v>
      </c>
      <c r="G1561" s="1">
        <f t="shared" si="72"/>
        <v>0.20408163265306123</v>
      </c>
      <c r="H1561" s="1">
        <f t="shared" si="73"/>
        <v>0.90030518819938965</v>
      </c>
      <c r="I1561" s="77">
        <v>-0.41268341552305099</v>
      </c>
      <c r="J1561" s="1">
        <f t="shared" si="74"/>
        <v>-303.32231040944248</v>
      </c>
    </row>
    <row r="1562" spans="1:10">
      <c r="A1562" s="77">
        <v>19</v>
      </c>
      <c r="B1562" s="77">
        <v>4118</v>
      </c>
      <c r="C1562" s="77" t="s">
        <v>1626</v>
      </c>
      <c r="D1562" s="77">
        <v>1060</v>
      </c>
      <c r="E1562" s="77">
        <v>108</v>
      </c>
      <c r="F1562" s="77">
        <v>77</v>
      </c>
      <c r="G1562" s="1">
        <f t="shared" si="72"/>
        <v>0.10188679245283019</v>
      </c>
      <c r="H1562" s="1">
        <f t="shared" si="73"/>
        <v>15.168831168831169</v>
      </c>
      <c r="I1562" s="77">
        <v>7.7189494639687301E-2</v>
      </c>
      <c r="J1562" s="1">
        <f t="shared" si="74"/>
        <v>81.820864318068544</v>
      </c>
    </row>
    <row r="1563" spans="1:10">
      <c r="A1563" s="77">
        <v>19</v>
      </c>
      <c r="B1563" s="77">
        <v>4119</v>
      </c>
      <c r="C1563" s="77" t="s">
        <v>1627</v>
      </c>
      <c r="D1563" s="77">
        <v>713</v>
      </c>
      <c r="E1563" s="77">
        <v>80</v>
      </c>
      <c r="F1563" s="77">
        <v>619</v>
      </c>
      <c r="G1563" s="1">
        <f t="shared" si="72"/>
        <v>0.11220196353436185</v>
      </c>
      <c r="H1563" s="1">
        <f t="shared" si="73"/>
        <v>1.2810985460420032</v>
      </c>
      <c r="I1563" s="77">
        <v>-0.52630126448694603</v>
      </c>
      <c r="J1563" s="1">
        <f t="shared" si="74"/>
        <v>-375.25280157919252</v>
      </c>
    </row>
    <row r="1564" spans="1:10">
      <c r="A1564" s="77">
        <v>19</v>
      </c>
      <c r="B1564" s="77">
        <v>4120</v>
      </c>
      <c r="C1564" s="77" t="s">
        <v>1628</v>
      </c>
      <c r="D1564" s="77">
        <v>1379</v>
      </c>
      <c r="E1564" s="77">
        <v>543</v>
      </c>
      <c r="F1564" s="77">
        <v>498</v>
      </c>
      <c r="G1564" s="1">
        <f t="shared" si="72"/>
        <v>0.39376359680928208</v>
      </c>
      <c r="H1564" s="1">
        <f t="shared" si="73"/>
        <v>3.8594377510040161</v>
      </c>
      <c r="I1564" s="77">
        <v>1.0332467798054299E-2</v>
      </c>
      <c r="J1564" s="1">
        <f t="shared" si="74"/>
        <v>14.248473093516878</v>
      </c>
    </row>
    <row r="1565" spans="1:10">
      <c r="A1565" s="77">
        <v>19</v>
      </c>
      <c r="B1565" s="77">
        <v>4121</v>
      </c>
      <c r="C1565" s="77" t="s">
        <v>1629</v>
      </c>
      <c r="D1565" s="77">
        <v>1938</v>
      </c>
      <c r="E1565" s="77">
        <v>1256</v>
      </c>
      <c r="F1565" s="77">
        <v>1090</v>
      </c>
      <c r="G1565" s="1">
        <f t="shared" si="72"/>
        <v>0.64809081527347778</v>
      </c>
      <c r="H1565" s="1">
        <f t="shared" si="73"/>
        <v>2.9302752293577981</v>
      </c>
      <c r="I1565" s="77">
        <v>0.35175128411280099</v>
      </c>
      <c r="J1565" s="1">
        <f t="shared" si="74"/>
        <v>681.69398861060836</v>
      </c>
    </row>
    <row r="1566" spans="1:10">
      <c r="A1566" s="77">
        <v>19</v>
      </c>
      <c r="B1566" s="77">
        <v>4122</v>
      </c>
      <c r="C1566" s="77" t="s">
        <v>1630</v>
      </c>
      <c r="D1566" s="77">
        <v>1483</v>
      </c>
      <c r="E1566" s="77">
        <v>111</v>
      </c>
      <c r="F1566" s="77">
        <v>526</v>
      </c>
      <c r="G1566" s="1">
        <f t="shared" si="72"/>
        <v>7.4848280512474719E-2</v>
      </c>
      <c r="H1566" s="1">
        <f t="shared" si="73"/>
        <v>3.0304182509505702</v>
      </c>
      <c r="I1566" s="77">
        <v>-0.46964078232092199</v>
      </c>
      <c r="J1566" s="1">
        <f t="shared" si="74"/>
        <v>-696.47728018192731</v>
      </c>
    </row>
    <row r="1567" spans="1:10">
      <c r="A1567" s="77">
        <v>19</v>
      </c>
      <c r="B1567" s="77">
        <v>4123</v>
      </c>
      <c r="C1567" s="77" t="s">
        <v>1631</v>
      </c>
      <c r="D1567" s="77">
        <v>6640</v>
      </c>
      <c r="E1567" s="77">
        <v>3423</v>
      </c>
      <c r="F1567" s="77">
        <v>454</v>
      </c>
      <c r="G1567" s="1">
        <f t="shared" si="72"/>
        <v>0.51551204819277108</v>
      </c>
      <c r="H1567" s="1">
        <f t="shared" si="73"/>
        <v>22.165198237885463</v>
      </c>
      <c r="I1567" s="77">
        <v>1.20344025586355</v>
      </c>
      <c r="J1567" s="1">
        <f t="shared" si="74"/>
        <v>7990.8432989339717</v>
      </c>
    </row>
    <row r="1568" spans="1:10">
      <c r="A1568" s="77">
        <v>19</v>
      </c>
      <c r="B1568" s="77">
        <v>4131</v>
      </c>
      <c r="C1568" s="77" t="s">
        <v>1632</v>
      </c>
      <c r="D1568" s="77">
        <v>2736</v>
      </c>
      <c r="E1568" s="77">
        <v>743</v>
      </c>
      <c r="F1568" s="77">
        <v>384</v>
      </c>
      <c r="G1568" s="1">
        <f t="shared" si="72"/>
        <v>0.27156432748538012</v>
      </c>
      <c r="H1568" s="1">
        <f t="shared" si="73"/>
        <v>9.0598958333333339</v>
      </c>
      <c r="I1568" s="77">
        <v>0.122866670444822</v>
      </c>
      <c r="J1568" s="1">
        <f t="shared" si="74"/>
        <v>336.16321033703298</v>
      </c>
    </row>
    <row r="1569" spans="1:10">
      <c r="A1569" s="77">
        <v>19</v>
      </c>
      <c r="B1569" s="77">
        <v>4132</v>
      </c>
      <c r="C1569" s="77" t="s">
        <v>1633</v>
      </c>
      <c r="D1569" s="77">
        <v>931</v>
      </c>
      <c r="E1569" s="77">
        <v>159</v>
      </c>
      <c r="F1569" s="77">
        <v>344</v>
      </c>
      <c r="G1569" s="1">
        <f t="shared" si="72"/>
        <v>0.17078410311493017</v>
      </c>
      <c r="H1569" s="1">
        <f t="shared" si="73"/>
        <v>3.1686046511627906</v>
      </c>
      <c r="I1569" s="77">
        <v>-0.35255624704368799</v>
      </c>
      <c r="J1569" s="1">
        <f t="shared" si="74"/>
        <v>-328.22986599767353</v>
      </c>
    </row>
    <row r="1570" spans="1:10">
      <c r="A1570" s="77">
        <v>19</v>
      </c>
      <c r="B1570" s="77">
        <v>4133</v>
      </c>
      <c r="C1570" s="77" t="s">
        <v>1634</v>
      </c>
      <c r="D1570" s="77">
        <v>1006</v>
      </c>
      <c r="E1570" s="77">
        <v>233</v>
      </c>
      <c r="F1570" s="77">
        <v>92</v>
      </c>
      <c r="G1570" s="1">
        <f t="shared" si="72"/>
        <v>0.23161033797216699</v>
      </c>
      <c r="H1570" s="1">
        <f t="shared" si="73"/>
        <v>13.467391304347826</v>
      </c>
      <c r="I1570" s="77">
        <v>0.18340025967228801</v>
      </c>
      <c r="J1570" s="1">
        <f t="shared" si="74"/>
        <v>184.50066123032175</v>
      </c>
    </row>
    <row r="1571" spans="1:10">
      <c r="A1571" s="77">
        <v>19</v>
      </c>
      <c r="B1571" s="77">
        <v>4134</v>
      </c>
      <c r="C1571" s="77" t="s">
        <v>1635</v>
      </c>
      <c r="D1571" s="77">
        <v>1129</v>
      </c>
      <c r="E1571" s="77">
        <v>537</v>
      </c>
      <c r="F1571" s="77">
        <v>589</v>
      </c>
      <c r="G1571" s="1">
        <f t="shared" si="72"/>
        <v>0.47564216120460584</v>
      </c>
      <c r="H1571" s="1">
        <f t="shared" si="73"/>
        <v>2.828522920203735</v>
      </c>
      <c r="I1571" s="77">
        <v>6.9919012306657605E-2</v>
      </c>
      <c r="J1571" s="1">
        <f t="shared" si="74"/>
        <v>78.938564894216441</v>
      </c>
    </row>
    <row r="1572" spans="1:10">
      <c r="A1572" s="77">
        <v>19</v>
      </c>
      <c r="B1572" s="77">
        <v>4135</v>
      </c>
      <c r="C1572" s="77" t="s">
        <v>1636</v>
      </c>
      <c r="D1572" s="77">
        <v>2097</v>
      </c>
      <c r="E1572" s="77">
        <v>903</v>
      </c>
      <c r="F1572" s="77">
        <v>977</v>
      </c>
      <c r="G1572" s="1">
        <f t="shared" si="72"/>
        <v>0.43061516452074394</v>
      </c>
      <c r="H1572" s="1">
        <f t="shared" si="73"/>
        <v>3.0706243602865917</v>
      </c>
      <c r="I1572" s="77">
        <v>5.8889029126854703E-2</v>
      </c>
      <c r="J1572" s="1">
        <f t="shared" si="74"/>
        <v>123.4902940790143</v>
      </c>
    </row>
    <row r="1573" spans="1:10">
      <c r="A1573" s="77">
        <v>19</v>
      </c>
      <c r="B1573" s="77">
        <v>4136</v>
      </c>
      <c r="C1573" s="77" t="s">
        <v>1637</v>
      </c>
      <c r="D1573" s="77">
        <v>1150</v>
      </c>
      <c r="E1573" s="77">
        <v>143</v>
      </c>
      <c r="F1573" s="77">
        <v>284</v>
      </c>
      <c r="G1573" s="1">
        <f t="shared" si="72"/>
        <v>0.12434782608695652</v>
      </c>
      <c r="H1573" s="1">
        <f t="shared" si="73"/>
        <v>4.552816901408451</v>
      </c>
      <c r="I1573" s="77">
        <v>-0.348300479709303</v>
      </c>
      <c r="J1573" s="1">
        <f t="shared" si="74"/>
        <v>-400.54555166569844</v>
      </c>
    </row>
    <row r="1574" spans="1:10">
      <c r="A1574" s="77">
        <v>19</v>
      </c>
      <c r="B1574" s="77">
        <v>4137</v>
      </c>
      <c r="C1574" s="77" t="s">
        <v>1638</v>
      </c>
      <c r="D1574" s="77">
        <v>428</v>
      </c>
      <c r="E1574" s="77">
        <v>94</v>
      </c>
      <c r="F1574" s="77">
        <v>112</v>
      </c>
      <c r="G1574" s="1">
        <f t="shared" si="72"/>
        <v>0.21962616822429906</v>
      </c>
      <c r="H1574" s="1">
        <f t="shared" si="73"/>
        <v>4.6607142857142856</v>
      </c>
      <c r="I1574" s="77">
        <v>-0.240792293388636</v>
      </c>
      <c r="J1574" s="1">
        <f t="shared" si="74"/>
        <v>-103.05910157033621</v>
      </c>
    </row>
    <row r="1575" spans="1:10">
      <c r="A1575" s="77">
        <v>19</v>
      </c>
      <c r="B1575" s="77">
        <v>4138</v>
      </c>
      <c r="C1575" s="77" t="s">
        <v>1639</v>
      </c>
      <c r="D1575" s="77">
        <v>725</v>
      </c>
      <c r="E1575" s="77">
        <v>162</v>
      </c>
      <c r="F1575" s="77">
        <v>376</v>
      </c>
      <c r="G1575" s="1">
        <f t="shared" si="72"/>
        <v>0.22344827586206897</v>
      </c>
      <c r="H1575" s="1">
        <f t="shared" si="73"/>
        <v>2.3590425531914891</v>
      </c>
      <c r="I1575" s="77">
        <v>-0.32254124813352397</v>
      </c>
      <c r="J1575" s="1">
        <f t="shared" si="74"/>
        <v>-233.84240489680488</v>
      </c>
    </row>
    <row r="1576" spans="1:10">
      <c r="A1576" s="77">
        <v>19</v>
      </c>
      <c r="B1576" s="77">
        <v>4139</v>
      </c>
      <c r="C1576" s="77" t="s">
        <v>1640</v>
      </c>
      <c r="D1576" s="77">
        <v>5456</v>
      </c>
      <c r="E1576" s="77">
        <v>1878</v>
      </c>
      <c r="F1576" s="77">
        <v>641</v>
      </c>
      <c r="G1576" s="1">
        <f t="shared" si="72"/>
        <v>0.34420821114369504</v>
      </c>
      <c r="H1576" s="1">
        <f t="shared" si="73"/>
        <v>11.441497659906396</v>
      </c>
      <c r="I1576" s="77">
        <v>0.44581732093790699</v>
      </c>
      <c r="J1576" s="1">
        <f t="shared" si="74"/>
        <v>2432.3793030372203</v>
      </c>
    </row>
    <row r="1577" spans="1:10">
      <c r="A1577" s="77">
        <v>19</v>
      </c>
      <c r="B1577" s="77">
        <v>4140</v>
      </c>
      <c r="C1577" s="77" t="s">
        <v>1641</v>
      </c>
      <c r="D1577" s="77">
        <v>2382</v>
      </c>
      <c r="E1577" s="77">
        <v>751</v>
      </c>
      <c r="F1577" s="77">
        <v>941</v>
      </c>
      <c r="G1577" s="1">
        <f t="shared" si="72"/>
        <v>0.31528127623845509</v>
      </c>
      <c r="H1577" s="1">
        <f t="shared" si="73"/>
        <v>3.3294367693942615</v>
      </c>
      <c r="I1577" s="77">
        <v>-7.9758076891253901E-2</v>
      </c>
      <c r="J1577" s="1">
        <f t="shared" si="74"/>
        <v>-189.9837391549668</v>
      </c>
    </row>
    <row r="1578" spans="1:10">
      <c r="A1578" s="77">
        <v>19</v>
      </c>
      <c r="B1578" s="77">
        <v>4141</v>
      </c>
      <c r="C1578" s="77" t="s">
        <v>1642</v>
      </c>
      <c r="D1578" s="77">
        <v>7810</v>
      </c>
      <c r="E1578" s="77">
        <v>3148</v>
      </c>
      <c r="F1578" s="77">
        <v>952</v>
      </c>
      <c r="G1578" s="1">
        <f t="shared" si="72"/>
        <v>0.40307298335467351</v>
      </c>
      <c r="H1578" s="1">
        <f t="shared" si="73"/>
        <v>11.510504201680673</v>
      </c>
      <c r="I1578" s="77">
        <v>0.63318078680201695</v>
      </c>
      <c r="J1578" s="1">
        <f t="shared" si="74"/>
        <v>4945.1419449237528</v>
      </c>
    </row>
    <row r="1579" spans="1:10">
      <c r="A1579" s="77">
        <v>19</v>
      </c>
      <c r="B1579" s="77">
        <v>4142</v>
      </c>
      <c r="C1579" s="77" t="s">
        <v>1643</v>
      </c>
      <c r="D1579" s="77">
        <v>863</v>
      </c>
      <c r="E1579" s="77">
        <v>175</v>
      </c>
      <c r="F1579" s="77">
        <v>725</v>
      </c>
      <c r="G1579" s="1">
        <f t="shared" si="72"/>
        <v>0.20278099652375434</v>
      </c>
      <c r="H1579" s="1">
        <f t="shared" si="73"/>
        <v>1.4317241379310346</v>
      </c>
      <c r="I1579" s="77">
        <v>-0.38591355855098403</v>
      </c>
      <c r="J1579" s="1">
        <f t="shared" si="74"/>
        <v>-333.04340102949919</v>
      </c>
    </row>
    <row r="1580" spans="1:10">
      <c r="A1580" s="77">
        <v>19</v>
      </c>
      <c r="B1580" s="77">
        <v>4143</v>
      </c>
      <c r="C1580" s="77" t="s">
        <v>1644</v>
      </c>
      <c r="D1580" s="77">
        <v>1202</v>
      </c>
      <c r="E1580" s="77">
        <v>223</v>
      </c>
      <c r="F1580" s="77">
        <v>859</v>
      </c>
      <c r="G1580" s="1">
        <f t="shared" si="72"/>
        <v>0.18552412645590682</v>
      </c>
      <c r="H1580" s="1">
        <f t="shared" si="73"/>
        <v>1.6589057043073341</v>
      </c>
      <c r="I1580" s="77">
        <v>-0.38568595572895897</v>
      </c>
      <c r="J1580" s="1">
        <f t="shared" si="74"/>
        <v>-463.59451878620871</v>
      </c>
    </row>
    <row r="1581" spans="1:10">
      <c r="A1581" s="77">
        <v>19</v>
      </c>
      <c r="B1581" s="77">
        <v>4144</v>
      </c>
      <c r="C1581" s="77" t="s">
        <v>1645</v>
      </c>
      <c r="D1581" s="77">
        <v>3607</v>
      </c>
      <c r="E1581" s="77">
        <v>1381</v>
      </c>
      <c r="F1581" s="77">
        <v>620</v>
      </c>
      <c r="G1581" s="1">
        <f t="shared" si="72"/>
        <v>0.3828666481840865</v>
      </c>
      <c r="H1581" s="1">
        <f t="shared" si="73"/>
        <v>8.0451612903225804</v>
      </c>
      <c r="I1581" s="77">
        <v>0.27291044413950299</v>
      </c>
      <c r="J1581" s="1">
        <f t="shared" si="74"/>
        <v>984.38797201118734</v>
      </c>
    </row>
    <row r="1582" spans="1:10">
      <c r="A1582" s="77">
        <v>19</v>
      </c>
      <c r="B1582" s="77">
        <v>4145</v>
      </c>
      <c r="C1582" s="77" t="s">
        <v>1646</v>
      </c>
      <c r="D1582" s="77">
        <v>1604</v>
      </c>
      <c r="E1582" s="77">
        <v>362</v>
      </c>
      <c r="F1582" s="77">
        <v>355</v>
      </c>
      <c r="G1582" s="1">
        <f t="shared" si="72"/>
        <v>0.22568578553615959</v>
      </c>
      <c r="H1582" s="1">
        <f t="shared" si="73"/>
        <v>5.5380281690140842</v>
      </c>
      <c r="I1582" s="77">
        <v>-0.14342515709393999</v>
      </c>
      <c r="J1582" s="1">
        <f t="shared" si="74"/>
        <v>-230.05395197867975</v>
      </c>
    </row>
    <row r="1583" spans="1:10">
      <c r="A1583" s="77">
        <v>19</v>
      </c>
      <c r="B1583" s="77">
        <v>4146</v>
      </c>
      <c r="C1583" s="77" t="s">
        <v>1647</v>
      </c>
      <c r="D1583" s="77">
        <v>2895</v>
      </c>
      <c r="E1583" s="77">
        <v>1108</v>
      </c>
      <c r="F1583" s="77">
        <v>891</v>
      </c>
      <c r="G1583" s="1">
        <f t="shared" si="72"/>
        <v>0.38272884283246977</v>
      </c>
      <c r="H1583" s="1">
        <f t="shared" si="73"/>
        <v>4.4927048260381595</v>
      </c>
      <c r="I1583" s="77">
        <v>8.7737610690616197E-2</v>
      </c>
      <c r="J1583" s="1">
        <f t="shared" si="74"/>
        <v>254.0003829493339</v>
      </c>
    </row>
    <row r="1584" spans="1:10">
      <c r="A1584" s="77">
        <v>19</v>
      </c>
      <c r="B1584" s="77">
        <v>4147</v>
      </c>
      <c r="C1584" s="77" t="s">
        <v>1648</v>
      </c>
      <c r="D1584" s="77">
        <v>1250</v>
      </c>
      <c r="E1584" s="77">
        <v>489</v>
      </c>
      <c r="F1584" s="77">
        <v>575</v>
      </c>
      <c r="G1584" s="1">
        <f t="shared" si="72"/>
        <v>0.39119999999999999</v>
      </c>
      <c r="H1584" s="1">
        <f t="shared" si="73"/>
        <v>3.0243478260869567</v>
      </c>
      <c r="I1584" s="77">
        <v>-3.5100233367914999E-2</v>
      </c>
      <c r="J1584" s="1">
        <f t="shared" si="74"/>
        <v>-43.875291709893752</v>
      </c>
    </row>
    <row r="1585" spans="1:10">
      <c r="A1585" s="77">
        <v>19</v>
      </c>
      <c r="B1585" s="77">
        <v>4161</v>
      </c>
      <c r="C1585" s="77" t="s">
        <v>1649</v>
      </c>
      <c r="D1585" s="77">
        <v>1993</v>
      </c>
      <c r="E1585" s="77">
        <v>1011</v>
      </c>
      <c r="F1585" s="77">
        <v>694</v>
      </c>
      <c r="G1585" s="1">
        <f t="shared" si="72"/>
        <v>0.50727546412443547</v>
      </c>
      <c r="H1585" s="1">
        <f t="shared" si="73"/>
        <v>4.3285302593659942</v>
      </c>
      <c r="I1585" s="77">
        <v>0.216821551197834</v>
      </c>
      <c r="J1585" s="1">
        <f t="shared" si="74"/>
        <v>432.12535153728317</v>
      </c>
    </row>
    <row r="1586" spans="1:10">
      <c r="A1586" s="77">
        <v>19</v>
      </c>
      <c r="B1586" s="77">
        <v>4162</v>
      </c>
      <c r="C1586" s="77" t="s">
        <v>1650</v>
      </c>
      <c r="D1586" s="77">
        <v>432</v>
      </c>
      <c r="E1586" s="77">
        <v>337</v>
      </c>
      <c r="F1586" s="77">
        <v>302</v>
      </c>
      <c r="G1586" s="1">
        <f t="shared" si="72"/>
        <v>0.78009259259259256</v>
      </c>
      <c r="H1586" s="1">
        <f t="shared" si="73"/>
        <v>2.5463576158940397</v>
      </c>
      <c r="I1586" s="77">
        <v>0.45571078780177099</v>
      </c>
      <c r="J1586" s="1">
        <f t="shared" si="74"/>
        <v>196.86706033036506</v>
      </c>
    </row>
    <row r="1587" spans="1:10">
      <c r="A1587" s="77">
        <v>19</v>
      </c>
      <c r="B1587" s="77">
        <v>4163</v>
      </c>
      <c r="C1587" s="77" t="s">
        <v>1651</v>
      </c>
      <c r="D1587" s="77">
        <v>4680</v>
      </c>
      <c r="E1587" s="77">
        <v>3150</v>
      </c>
      <c r="F1587" s="77">
        <v>994</v>
      </c>
      <c r="G1587" s="1">
        <f t="shared" si="72"/>
        <v>0.67307692307692313</v>
      </c>
      <c r="H1587" s="1">
        <f t="shared" si="73"/>
        <v>7.8772635814889336</v>
      </c>
      <c r="I1587" s="77">
        <v>0.720026081506561</v>
      </c>
      <c r="J1587" s="1">
        <f t="shared" si="74"/>
        <v>3369.7220614507055</v>
      </c>
    </row>
    <row r="1588" spans="1:10">
      <c r="A1588" s="77">
        <v>19</v>
      </c>
      <c r="B1588" s="77">
        <v>4164</v>
      </c>
      <c r="C1588" s="77" t="s">
        <v>1652</v>
      </c>
      <c r="D1588" s="77">
        <v>964</v>
      </c>
      <c r="E1588" s="77">
        <v>98</v>
      </c>
      <c r="F1588" s="77">
        <v>873</v>
      </c>
      <c r="G1588" s="1">
        <f t="shared" si="72"/>
        <v>0.1016597510373444</v>
      </c>
      <c r="H1588" s="1">
        <f t="shared" si="73"/>
        <v>1.2164948453608246</v>
      </c>
      <c r="I1588" s="77">
        <v>-0.53309880053410197</v>
      </c>
      <c r="J1588" s="1">
        <f t="shared" si="74"/>
        <v>-513.90724371487431</v>
      </c>
    </row>
    <row r="1589" spans="1:10">
      <c r="A1589" s="77">
        <v>19</v>
      </c>
      <c r="B1589" s="77">
        <v>4165</v>
      </c>
      <c r="C1589" s="77" t="s">
        <v>1653</v>
      </c>
      <c r="D1589" s="77">
        <v>3170</v>
      </c>
      <c r="E1589" s="77">
        <v>471</v>
      </c>
      <c r="F1589" s="77">
        <v>1018</v>
      </c>
      <c r="G1589" s="1">
        <f t="shared" si="72"/>
        <v>0.14858044164037854</v>
      </c>
      <c r="H1589" s="1">
        <f t="shared" si="73"/>
        <v>3.5766208251473479</v>
      </c>
      <c r="I1589" s="77">
        <v>-0.26943552278035698</v>
      </c>
      <c r="J1589" s="1">
        <f t="shared" si="74"/>
        <v>-854.11060721373167</v>
      </c>
    </row>
    <row r="1590" spans="1:10">
      <c r="A1590" s="77">
        <v>19</v>
      </c>
      <c r="B1590" s="77">
        <v>4166</v>
      </c>
      <c r="C1590" s="77" t="s">
        <v>1654</v>
      </c>
      <c r="D1590" s="77">
        <v>1286</v>
      </c>
      <c r="E1590" s="77">
        <v>267</v>
      </c>
      <c r="F1590" s="77">
        <v>623</v>
      </c>
      <c r="G1590" s="1">
        <f t="shared" si="72"/>
        <v>0.20762052877138415</v>
      </c>
      <c r="H1590" s="1">
        <f t="shared" si="73"/>
        <v>2.4927768860353132</v>
      </c>
      <c r="I1590" s="77">
        <v>-0.31478082640926902</v>
      </c>
      <c r="J1590" s="1">
        <f t="shared" si="74"/>
        <v>-404.80814276231996</v>
      </c>
    </row>
    <row r="1591" spans="1:10">
      <c r="A1591" s="77">
        <v>19</v>
      </c>
      <c r="B1591" s="77">
        <v>4167</v>
      </c>
      <c r="C1591" s="77" t="s">
        <v>1655</v>
      </c>
      <c r="D1591" s="77">
        <v>879</v>
      </c>
      <c r="E1591" s="77">
        <v>145</v>
      </c>
      <c r="F1591" s="77">
        <v>729</v>
      </c>
      <c r="G1591" s="1">
        <f t="shared" si="72"/>
        <v>0.16496018202502843</v>
      </c>
      <c r="H1591" s="1">
        <f t="shared" si="73"/>
        <v>1.4046639231824416</v>
      </c>
      <c r="I1591" s="77">
        <v>-0.43958236321694799</v>
      </c>
      <c r="J1591" s="1">
        <f t="shared" si="74"/>
        <v>-386.39289726769726</v>
      </c>
    </row>
    <row r="1592" spans="1:10">
      <c r="A1592" s="77">
        <v>19</v>
      </c>
      <c r="B1592" s="77">
        <v>4168</v>
      </c>
      <c r="C1592" s="77" t="s">
        <v>1656</v>
      </c>
      <c r="D1592" s="77">
        <v>217</v>
      </c>
      <c r="E1592" s="77">
        <v>48</v>
      </c>
      <c r="F1592" s="77">
        <v>391</v>
      </c>
      <c r="G1592" s="1">
        <f t="shared" si="72"/>
        <v>0.22119815668202766</v>
      </c>
      <c r="H1592" s="1">
        <f t="shared" si="73"/>
        <v>0.67774936061381075</v>
      </c>
      <c r="I1592" s="77">
        <v>-0.42063253429178199</v>
      </c>
      <c r="J1592" s="1">
        <f t="shared" si="74"/>
        <v>-91.277259941316686</v>
      </c>
    </row>
    <row r="1593" spans="1:10">
      <c r="A1593" s="77">
        <v>19</v>
      </c>
      <c r="B1593" s="77">
        <v>4169</v>
      </c>
      <c r="C1593" s="77" t="s">
        <v>1657</v>
      </c>
      <c r="D1593" s="77">
        <v>2285</v>
      </c>
      <c r="E1593" s="77">
        <v>698</v>
      </c>
      <c r="F1593" s="77">
        <v>1389</v>
      </c>
      <c r="G1593" s="1">
        <f t="shared" si="72"/>
        <v>0.30547045951859958</v>
      </c>
      <c r="H1593" s="1">
        <f t="shared" si="73"/>
        <v>2.1475881929445646</v>
      </c>
      <c r="I1593" s="77">
        <v>-0.14905759111611799</v>
      </c>
      <c r="J1593" s="1">
        <f t="shared" si="74"/>
        <v>-340.5965957003296</v>
      </c>
    </row>
    <row r="1594" spans="1:10">
      <c r="A1594" s="77">
        <v>19</v>
      </c>
      <c r="B1594" s="77">
        <v>4170</v>
      </c>
      <c r="C1594" s="77" t="s">
        <v>1658</v>
      </c>
      <c r="D1594" s="77">
        <v>2063</v>
      </c>
      <c r="E1594" s="77">
        <v>2028</v>
      </c>
      <c r="F1594" s="77">
        <v>206</v>
      </c>
      <c r="G1594" s="1">
        <f t="shared" si="72"/>
        <v>0.98303441589917595</v>
      </c>
      <c r="H1594" s="1">
        <f t="shared" si="73"/>
        <v>19.859223300970875</v>
      </c>
      <c r="I1594" s="77">
        <v>1.56322349208515</v>
      </c>
      <c r="J1594" s="1">
        <f t="shared" si="74"/>
        <v>3224.9300641716645</v>
      </c>
    </row>
    <row r="1595" spans="1:10">
      <c r="A1595" s="77">
        <v>19</v>
      </c>
      <c r="B1595" s="77">
        <v>4171</v>
      </c>
      <c r="C1595" s="77" t="s">
        <v>1659</v>
      </c>
      <c r="D1595" s="77">
        <v>300</v>
      </c>
      <c r="E1595" s="77">
        <v>94</v>
      </c>
      <c r="F1595" s="77">
        <v>330</v>
      </c>
      <c r="G1595" s="1">
        <f t="shared" si="72"/>
        <v>0.31333333333333335</v>
      </c>
      <c r="H1595" s="1">
        <f t="shared" si="73"/>
        <v>1.1939393939393939</v>
      </c>
      <c r="I1595" s="77">
        <v>-0.265074820373638</v>
      </c>
      <c r="J1595" s="1">
        <f t="shared" si="74"/>
        <v>-79.522446112091401</v>
      </c>
    </row>
    <row r="1596" spans="1:10">
      <c r="A1596" s="77">
        <v>19</v>
      </c>
      <c r="B1596" s="77">
        <v>4172</v>
      </c>
      <c r="C1596" s="77" t="s">
        <v>1660</v>
      </c>
      <c r="D1596" s="77">
        <v>710</v>
      </c>
      <c r="E1596" s="77">
        <v>413</v>
      </c>
      <c r="F1596" s="77">
        <v>247</v>
      </c>
      <c r="G1596" s="1">
        <f t="shared" si="72"/>
        <v>0.58169014084507042</v>
      </c>
      <c r="H1596" s="1">
        <f t="shared" si="73"/>
        <v>4.5465587044534415</v>
      </c>
      <c r="I1596" s="77">
        <v>0.27556208497437101</v>
      </c>
      <c r="J1596" s="1">
        <f t="shared" si="74"/>
        <v>195.64908033180342</v>
      </c>
    </row>
    <row r="1597" spans="1:10">
      <c r="A1597" s="77">
        <v>19</v>
      </c>
      <c r="B1597" s="77">
        <v>4173</v>
      </c>
      <c r="C1597" s="77" t="s">
        <v>1661</v>
      </c>
      <c r="D1597" s="77">
        <v>562</v>
      </c>
      <c r="E1597" s="77">
        <v>58</v>
      </c>
      <c r="F1597" s="77">
        <v>814</v>
      </c>
      <c r="G1597" s="1">
        <f t="shared" si="72"/>
        <v>0.10320284697508897</v>
      </c>
      <c r="H1597" s="1">
        <f t="shared" si="73"/>
        <v>0.76167076167076164</v>
      </c>
      <c r="I1597" s="77">
        <v>-0.568026752585015</v>
      </c>
      <c r="J1597" s="1">
        <f t="shared" si="74"/>
        <v>-319.23103495277843</v>
      </c>
    </row>
    <row r="1598" spans="1:10">
      <c r="A1598" s="77">
        <v>19</v>
      </c>
      <c r="B1598" s="77">
        <v>4174</v>
      </c>
      <c r="C1598" s="77" t="s">
        <v>1662</v>
      </c>
      <c r="D1598" s="77">
        <v>273</v>
      </c>
      <c r="E1598" s="77">
        <v>23</v>
      </c>
      <c r="F1598" s="77">
        <v>320</v>
      </c>
      <c r="G1598" s="1">
        <f t="shared" si="72"/>
        <v>8.4249084249084255E-2</v>
      </c>
      <c r="H1598" s="1">
        <f t="shared" si="73"/>
        <v>0.92500000000000004</v>
      </c>
      <c r="I1598" s="77">
        <v>-0.60006017268928502</v>
      </c>
      <c r="J1598" s="1">
        <f t="shared" si="74"/>
        <v>-163.81642714417481</v>
      </c>
    </row>
    <row r="1599" spans="1:10">
      <c r="A1599" s="77">
        <v>19</v>
      </c>
      <c r="B1599" s="77">
        <v>4175</v>
      </c>
      <c r="C1599" s="77" t="s">
        <v>1663</v>
      </c>
      <c r="D1599" s="77">
        <v>901</v>
      </c>
      <c r="E1599" s="77">
        <v>210</v>
      </c>
      <c r="F1599" s="77">
        <v>439</v>
      </c>
      <c r="G1599" s="1">
        <f t="shared" si="72"/>
        <v>0.23307436182019978</v>
      </c>
      <c r="H1599" s="1">
        <f t="shared" si="73"/>
        <v>2.5307517084282458</v>
      </c>
      <c r="I1599" s="77">
        <v>-0.29395352226777899</v>
      </c>
      <c r="J1599" s="1">
        <f t="shared" si="74"/>
        <v>-264.85212356326889</v>
      </c>
    </row>
    <row r="1600" spans="1:10">
      <c r="A1600" s="77">
        <v>19</v>
      </c>
      <c r="B1600" s="77">
        <v>4176</v>
      </c>
      <c r="C1600" s="77" t="s">
        <v>1664</v>
      </c>
      <c r="D1600" s="77">
        <v>666</v>
      </c>
      <c r="E1600" s="77">
        <v>154</v>
      </c>
      <c r="F1600" s="77">
        <v>250</v>
      </c>
      <c r="G1600" s="1">
        <f t="shared" si="72"/>
        <v>0.23123123123123124</v>
      </c>
      <c r="H1600" s="1">
        <f t="shared" si="73"/>
        <v>3.28</v>
      </c>
      <c r="I1600" s="77">
        <v>-0.27415394755648897</v>
      </c>
      <c r="J1600" s="1">
        <f t="shared" si="74"/>
        <v>-182.58652907262166</v>
      </c>
    </row>
    <row r="1601" spans="1:10">
      <c r="A1601" s="77">
        <v>19</v>
      </c>
      <c r="B1601" s="77">
        <v>4177</v>
      </c>
      <c r="C1601" s="77" t="s">
        <v>1665</v>
      </c>
      <c r="D1601" s="77">
        <v>1307</v>
      </c>
      <c r="E1601" s="77">
        <v>1231</v>
      </c>
      <c r="F1601" s="77">
        <v>221</v>
      </c>
      <c r="G1601" s="1">
        <f t="shared" si="72"/>
        <v>0.94185156847742924</v>
      </c>
      <c r="H1601" s="1">
        <f t="shared" si="73"/>
        <v>11.484162895927602</v>
      </c>
      <c r="I1601" s="77">
        <v>1.1090306398651399</v>
      </c>
      <c r="J1601" s="1">
        <f t="shared" si="74"/>
        <v>1449.5030463037378</v>
      </c>
    </row>
    <row r="1602" spans="1:10">
      <c r="A1602" s="77">
        <v>19</v>
      </c>
      <c r="B1602" s="77">
        <v>4178</v>
      </c>
      <c r="C1602" s="77" t="s">
        <v>1666</v>
      </c>
      <c r="D1602" s="77">
        <v>1121</v>
      </c>
      <c r="E1602" s="77">
        <v>201</v>
      </c>
      <c r="F1602" s="77">
        <v>1203</v>
      </c>
      <c r="G1602" s="1">
        <f t="shared" si="72"/>
        <v>0.17930419268510259</v>
      </c>
      <c r="H1602" s="1">
        <f t="shared" si="73"/>
        <v>1.0989193682460516</v>
      </c>
      <c r="I1602" s="77">
        <v>-0.42224344848610801</v>
      </c>
      <c r="J1602" s="1">
        <f t="shared" si="74"/>
        <v>-473.33490575292706</v>
      </c>
    </row>
    <row r="1603" spans="1:10">
      <c r="A1603" s="77">
        <v>19</v>
      </c>
      <c r="B1603" s="77">
        <v>4179</v>
      </c>
      <c r="C1603" s="77" t="s">
        <v>1667</v>
      </c>
      <c r="D1603" s="77">
        <v>851</v>
      </c>
      <c r="E1603" s="77">
        <v>48</v>
      </c>
      <c r="F1603" s="77">
        <v>509</v>
      </c>
      <c r="G1603" s="1">
        <f t="shared" si="72"/>
        <v>5.6404230317273797E-2</v>
      </c>
      <c r="H1603" s="1">
        <f t="shared" si="73"/>
        <v>1.7662082514734774</v>
      </c>
      <c r="I1603" s="77">
        <v>-0.57774546036296703</v>
      </c>
      <c r="J1603" s="1">
        <f t="shared" si="74"/>
        <v>-491.66138676888494</v>
      </c>
    </row>
    <row r="1604" spans="1:10">
      <c r="A1604" s="77">
        <v>19</v>
      </c>
      <c r="B1604" s="77">
        <v>4180</v>
      </c>
      <c r="C1604" s="77" t="s">
        <v>1668</v>
      </c>
      <c r="D1604" s="77">
        <v>657</v>
      </c>
      <c r="E1604" s="77">
        <v>104</v>
      </c>
      <c r="F1604" s="77">
        <v>766</v>
      </c>
      <c r="G1604" s="1">
        <f t="shared" si="72"/>
        <v>0.15829528158295281</v>
      </c>
      <c r="H1604" s="1">
        <f t="shared" si="73"/>
        <v>0.99347258485639689</v>
      </c>
      <c r="I1604" s="77">
        <v>-0.47638979806158099</v>
      </c>
      <c r="J1604" s="1">
        <f t="shared" si="74"/>
        <v>-312.98809732645873</v>
      </c>
    </row>
    <row r="1605" spans="1:10">
      <c r="A1605" s="77">
        <v>19</v>
      </c>
      <c r="B1605" s="77">
        <v>4181</v>
      </c>
      <c r="C1605" s="77" t="s">
        <v>1669</v>
      </c>
      <c r="D1605" s="77">
        <v>1126</v>
      </c>
      <c r="E1605" s="77">
        <v>185</v>
      </c>
      <c r="F1605" s="77">
        <v>1123</v>
      </c>
      <c r="G1605" s="1">
        <f t="shared" si="72"/>
        <v>0.16429840142095914</v>
      </c>
      <c r="H1605" s="1">
        <f t="shared" si="73"/>
        <v>1.1674087266251114</v>
      </c>
      <c r="I1605" s="77">
        <v>-0.44015520094576299</v>
      </c>
      <c r="J1605" s="1">
        <f t="shared" si="74"/>
        <v>-495.61475626492916</v>
      </c>
    </row>
    <row r="1606" spans="1:10">
      <c r="A1606" s="77">
        <v>19</v>
      </c>
      <c r="B1606" s="77">
        <v>4182</v>
      </c>
      <c r="C1606" s="77" t="s">
        <v>1670</v>
      </c>
      <c r="D1606" s="77">
        <v>907</v>
      </c>
      <c r="E1606" s="77">
        <v>168</v>
      </c>
      <c r="F1606" s="77">
        <v>949</v>
      </c>
      <c r="G1606" s="1">
        <f t="shared" si="72"/>
        <v>0.18522601984564499</v>
      </c>
      <c r="H1606" s="1">
        <f t="shared" si="73"/>
        <v>1.1327713382507902</v>
      </c>
      <c r="I1606" s="77">
        <v>-0.42168166709330102</v>
      </c>
      <c r="J1606" s="1">
        <f t="shared" si="74"/>
        <v>-382.46527205362401</v>
      </c>
    </row>
    <row r="1607" spans="1:10">
      <c r="A1607" s="77">
        <v>19</v>
      </c>
      <c r="B1607" s="77">
        <v>4183</v>
      </c>
      <c r="C1607" s="77" t="s">
        <v>1671</v>
      </c>
      <c r="D1607" s="77">
        <v>967</v>
      </c>
      <c r="E1607" s="77">
        <v>132</v>
      </c>
      <c r="F1607" s="77">
        <v>689</v>
      </c>
      <c r="G1607" s="1">
        <f t="shared" si="72"/>
        <v>0.13650465356773525</v>
      </c>
      <c r="H1607" s="1">
        <f t="shared" si="73"/>
        <v>1.5950653120464442</v>
      </c>
      <c r="I1607" s="77">
        <v>-0.46753183732632397</v>
      </c>
      <c r="J1607" s="1">
        <f t="shared" si="74"/>
        <v>-452.10328669455527</v>
      </c>
    </row>
    <row r="1608" spans="1:10">
      <c r="A1608" s="77">
        <v>19</v>
      </c>
      <c r="B1608" s="77">
        <v>4191</v>
      </c>
      <c r="C1608" s="77" t="s">
        <v>1672</v>
      </c>
      <c r="D1608" s="77">
        <v>660</v>
      </c>
      <c r="E1608" s="77">
        <v>62</v>
      </c>
      <c r="F1608" s="77">
        <v>320</v>
      </c>
      <c r="G1608" s="1">
        <f t="shared" si="72"/>
        <v>9.3939393939393934E-2</v>
      </c>
      <c r="H1608" s="1">
        <f t="shared" si="73"/>
        <v>2.2562500000000001</v>
      </c>
      <c r="I1608" s="77">
        <v>-0.51192755624591402</v>
      </c>
      <c r="J1608" s="1">
        <f t="shared" si="74"/>
        <v>-337.87218712230327</v>
      </c>
    </row>
    <row r="1609" spans="1:10">
      <c r="A1609" s="77">
        <v>19</v>
      </c>
      <c r="B1609" s="77">
        <v>4192</v>
      </c>
      <c r="C1609" s="77" t="s">
        <v>1673</v>
      </c>
      <c r="D1609" s="77">
        <v>1388</v>
      </c>
      <c r="E1609" s="77">
        <v>277</v>
      </c>
      <c r="F1609" s="77">
        <v>208</v>
      </c>
      <c r="G1609" s="1">
        <f t="shared" ref="G1609:G1672" si="75">E1609/D1609</f>
        <v>0.19956772334293948</v>
      </c>
      <c r="H1609" s="1">
        <f t="shared" ref="H1609:H1672" si="76">(D1609+E1609)/F1609</f>
        <v>8.0048076923076916</v>
      </c>
      <c r="I1609" s="77">
        <v>-8.2364342244794497E-2</v>
      </c>
      <c r="J1609" s="1">
        <f t="shared" ref="J1609:J1672" si="77">I1609*D1609</f>
        <v>-114.32170703577476</v>
      </c>
    </row>
    <row r="1610" spans="1:10">
      <c r="A1610" s="77">
        <v>19</v>
      </c>
      <c r="B1610" s="77">
        <v>4193</v>
      </c>
      <c r="C1610" s="77" t="s">
        <v>1674</v>
      </c>
      <c r="D1610" s="77">
        <v>607</v>
      </c>
      <c r="E1610" s="77">
        <v>337</v>
      </c>
      <c r="F1610" s="77">
        <v>151</v>
      </c>
      <c r="G1610" s="1">
        <f t="shared" si="75"/>
        <v>0.55518945634266881</v>
      </c>
      <c r="H1610" s="1">
        <f t="shared" si="76"/>
        <v>6.2516556291390728</v>
      </c>
      <c r="I1610" s="77">
        <v>0.30788842602772099</v>
      </c>
      <c r="J1610" s="1">
        <f t="shared" si="77"/>
        <v>186.88827459882663</v>
      </c>
    </row>
    <row r="1611" spans="1:10">
      <c r="A1611" s="77">
        <v>19</v>
      </c>
      <c r="B1611" s="77">
        <v>4194</v>
      </c>
      <c r="C1611" s="77" t="s">
        <v>1675</v>
      </c>
      <c r="D1611" s="77">
        <v>1777</v>
      </c>
      <c r="E1611" s="77">
        <v>1231</v>
      </c>
      <c r="F1611" s="77">
        <v>371</v>
      </c>
      <c r="G1611" s="1">
        <f t="shared" si="75"/>
        <v>0.69274057400112554</v>
      </c>
      <c r="H1611" s="1">
        <f t="shared" si="76"/>
        <v>8.1078167115902957</v>
      </c>
      <c r="I1611" s="77">
        <v>0.63240502298595702</v>
      </c>
      <c r="J1611" s="1">
        <f t="shared" si="77"/>
        <v>1123.7837258460456</v>
      </c>
    </row>
    <row r="1612" spans="1:10">
      <c r="A1612" s="77">
        <v>19</v>
      </c>
      <c r="B1612" s="77">
        <v>4195</v>
      </c>
      <c r="C1612" s="77" t="s">
        <v>1676</v>
      </c>
      <c r="D1612" s="77">
        <v>1293</v>
      </c>
      <c r="E1612" s="77">
        <v>334</v>
      </c>
      <c r="F1612" s="77">
        <v>631</v>
      </c>
      <c r="G1612" s="1">
        <f t="shared" si="75"/>
        <v>0.25831399845320957</v>
      </c>
      <c r="H1612" s="1">
        <f t="shared" si="76"/>
        <v>2.5784469096671949</v>
      </c>
      <c r="I1612" s="77">
        <v>-0.23947275484689701</v>
      </c>
      <c r="J1612" s="1">
        <f t="shared" si="77"/>
        <v>-309.63827201703782</v>
      </c>
    </row>
    <row r="1613" spans="1:10">
      <c r="A1613" s="77">
        <v>19</v>
      </c>
      <c r="B1613" s="77">
        <v>4196</v>
      </c>
      <c r="C1613" s="77" t="s">
        <v>1677</v>
      </c>
      <c r="D1613" s="77">
        <v>1833</v>
      </c>
      <c r="E1613" s="77">
        <v>667</v>
      </c>
      <c r="F1613" s="77">
        <v>395</v>
      </c>
      <c r="G1613" s="1">
        <f t="shared" si="75"/>
        <v>0.36388434260774688</v>
      </c>
      <c r="H1613" s="1">
        <f t="shared" si="76"/>
        <v>6.3291139240506329</v>
      </c>
      <c r="I1613" s="77">
        <v>9.5144856150363E-2</v>
      </c>
      <c r="J1613" s="1">
        <f t="shared" si="77"/>
        <v>174.40052132361538</v>
      </c>
    </row>
    <row r="1614" spans="1:10">
      <c r="A1614" s="77">
        <v>19</v>
      </c>
      <c r="B1614" s="77">
        <v>4197</v>
      </c>
      <c r="C1614" s="77" t="s">
        <v>1678</v>
      </c>
      <c r="D1614" s="77">
        <v>731</v>
      </c>
      <c r="E1614" s="77">
        <v>255</v>
      </c>
      <c r="F1614" s="77">
        <v>222</v>
      </c>
      <c r="G1614" s="1">
        <f t="shared" si="75"/>
        <v>0.34883720930232559</v>
      </c>
      <c r="H1614" s="1">
        <f t="shared" si="76"/>
        <v>4.4414414414414418</v>
      </c>
      <c r="I1614" s="77">
        <v>-5.5538006226426503E-2</v>
      </c>
      <c r="J1614" s="1">
        <f t="shared" si="77"/>
        <v>-40.598282551517777</v>
      </c>
    </row>
    <row r="1615" spans="1:10">
      <c r="A1615" s="77">
        <v>19</v>
      </c>
      <c r="B1615" s="77">
        <v>4198</v>
      </c>
      <c r="C1615" s="77" t="s">
        <v>1679</v>
      </c>
      <c r="D1615" s="77">
        <v>923</v>
      </c>
      <c r="E1615" s="77">
        <v>334</v>
      </c>
      <c r="F1615" s="77">
        <v>350</v>
      </c>
      <c r="G1615" s="1">
        <f t="shared" si="75"/>
        <v>0.36186348862405199</v>
      </c>
      <c r="H1615" s="1">
        <f t="shared" si="76"/>
        <v>3.5914285714285716</v>
      </c>
      <c r="I1615" s="77">
        <v>-6.5842671658838794E-2</v>
      </c>
      <c r="J1615" s="1">
        <f t="shared" si="77"/>
        <v>-60.772785941108211</v>
      </c>
    </row>
    <row r="1616" spans="1:10">
      <c r="A1616" s="77">
        <v>19</v>
      </c>
      <c r="B1616" s="77">
        <v>4199</v>
      </c>
      <c r="C1616" s="77" t="s">
        <v>1680</v>
      </c>
      <c r="D1616" s="77">
        <v>841</v>
      </c>
      <c r="E1616" s="77">
        <v>783</v>
      </c>
      <c r="F1616" s="77">
        <v>213</v>
      </c>
      <c r="G1616" s="1">
        <f t="shared" si="75"/>
        <v>0.93103448275862066</v>
      </c>
      <c r="H1616" s="1">
        <f t="shared" si="76"/>
        <v>7.624413145539906</v>
      </c>
      <c r="I1616" s="77">
        <v>0.90611388809124105</v>
      </c>
      <c r="J1616" s="1">
        <f t="shared" si="77"/>
        <v>762.04177988473373</v>
      </c>
    </row>
    <row r="1617" spans="1:10">
      <c r="A1617" s="77">
        <v>19</v>
      </c>
      <c r="B1617" s="77">
        <v>4200</v>
      </c>
      <c r="C1617" s="77" t="s">
        <v>1681</v>
      </c>
      <c r="D1617" s="77">
        <v>3009</v>
      </c>
      <c r="E1617" s="77">
        <v>1494</v>
      </c>
      <c r="F1617" s="77">
        <v>325</v>
      </c>
      <c r="G1617" s="1">
        <f t="shared" si="75"/>
        <v>0.49651046859421732</v>
      </c>
      <c r="H1617" s="1">
        <f t="shared" si="76"/>
        <v>13.855384615384615</v>
      </c>
      <c r="I1617" s="77">
        <v>0.65919726030239001</v>
      </c>
      <c r="J1617" s="1">
        <f t="shared" si="77"/>
        <v>1983.5245562498915</v>
      </c>
    </row>
    <row r="1618" spans="1:10">
      <c r="A1618" s="77">
        <v>19</v>
      </c>
      <c r="B1618" s="77">
        <v>4201</v>
      </c>
      <c r="C1618" s="77" t="s">
        <v>1682</v>
      </c>
      <c r="D1618" s="77">
        <v>7984</v>
      </c>
      <c r="E1618" s="77">
        <v>6833</v>
      </c>
      <c r="F1618" s="77">
        <v>1130</v>
      </c>
      <c r="G1618" s="1">
        <f t="shared" si="75"/>
        <v>0.85583667334669333</v>
      </c>
      <c r="H1618" s="1">
        <f t="shared" si="76"/>
        <v>13.112389380530974</v>
      </c>
      <c r="I1618" s="77">
        <v>1.34693027487981</v>
      </c>
      <c r="J1618" s="1">
        <f t="shared" si="77"/>
        <v>10753.891314640403</v>
      </c>
    </row>
    <row r="1619" spans="1:10">
      <c r="A1619" s="77">
        <v>19</v>
      </c>
      <c r="B1619" s="77">
        <v>4202</v>
      </c>
      <c r="C1619" s="77" t="s">
        <v>1683</v>
      </c>
      <c r="D1619" s="77">
        <v>2439</v>
      </c>
      <c r="E1619" s="77">
        <v>796</v>
      </c>
      <c r="F1619" s="77">
        <v>430</v>
      </c>
      <c r="G1619" s="1">
        <f t="shared" si="75"/>
        <v>0.32636326363263635</v>
      </c>
      <c r="H1619" s="1">
        <f t="shared" si="76"/>
        <v>7.5232558139534884</v>
      </c>
      <c r="I1619" s="77">
        <v>0.120385837243144</v>
      </c>
      <c r="J1619" s="1">
        <f t="shared" si="77"/>
        <v>293.62105703602822</v>
      </c>
    </row>
    <row r="1620" spans="1:10">
      <c r="A1620" s="77">
        <v>19</v>
      </c>
      <c r="B1620" s="77">
        <v>4203</v>
      </c>
      <c r="C1620" s="77" t="s">
        <v>1684</v>
      </c>
      <c r="D1620" s="77">
        <v>3871</v>
      </c>
      <c r="E1620" s="77">
        <v>1179</v>
      </c>
      <c r="F1620" s="77">
        <v>650</v>
      </c>
      <c r="G1620" s="1">
        <f t="shared" si="75"/>
        <v>0.30457246189615089</v>
      </c>
      <c r="H1620" s="1">
        <f t="shared" si="76"/>
        <v>7.7692307692307692</v>
      </c>
      <c r="I1620" s="77">
        <v>0.16222382651939099</v>
      </c>
      <c r="J1620" s="1">
        <f t="shared" si="77"/>
        <v>627.96843245656248</v>
      </c>
    </row>
    <row r="1621" spans="1:10">
      <c r="A1621" s="77">
        <v>19</v>
      </c>
      <c r="B1621" s="77">
        <v>4204</v>
      </c>
      <c r="C1621" s="77" t="s">
        <v>1685</v>
      </c>
      <c r="D1621" s="77">
        <v>4013</v>
      </c>
      <c r="E1621" s="77">
        <v>1008</v>
      </c>
      <c r="F1621" s="77">
        <v>325</v>
      </c>
      <c r="G1621" s="1">
        <f t="shared" si="75"/>
        <v>0.25118365312733615</v>
      </c>
      <c r="H1621" s="1">
        <f t="shared" si="76"/>
        <v>15.44923076923077</v>
      </c>
      <c r="I1621" s="77">
        <v>0.426749890030167</v>
      </c>
      <c r="J1621" s="1">
        <f t="shared" si="77"/>
        <v>1712.5473086910602</v>
      </c>
    </row>
    <row r="1622" spans="1:10">
      <c r="A1622" s="77">
        <v>19</v>
      </c>
      <c r="B1622" s="77">
        <v>4205</v>
      </c>
      <c r="C1622" s="77" t="s">
        <v>1686</v>
      </c>
      <c r="D1622" s="77">
        <v>2291</v>
      </c>
      <c r="E1622" s="77">
        <v>905</v>
      </c>
      <c r="F1622" s="77">
        <v>470</v>
      </c>
      <c r="G1622" s="1">
        <f t="shared" si="75"/>
        <v>0.39502400698384987</v>
      </c>
      <c r="H1622" s="1">
        <f t="shared" si="76"/>
        <v>6.8</v>
      </c>
      <c r="I1622" s="77">
        <v>0.17914609962438499</v>
      </c>
      <c r="J1622" s="1">
        <f t="shared" si="77"/>
        <v>410.42371423946599</v>
      </c>
    </row>
    <row r="1623" spans="1:10">
      <c r="A1623" s="77">
        <v>19</v>
      </c>
      <c r="B1623" s="77">
        <v>4206</v>
      </c>
      <c r="C1623" s="77" t="s">
        <v>1687</v>
      </c>
      <c r="D1623" s="77">
        <v>4273</v>
      </c>
      <c r="E1623" s="77">
        <v>1731</v>
      </c>
      <c r="F1623" s="77">
        <v>597</v>
      </c>
      <c r="G1623" s="1">
        <f t="shared" si="75"/>
        <v>0.40510180201263751</v>
      </c>
      <c r="H1623" s="1">
        <f t="shared" si="76"/>
        <v>10.056951423785595</v>
      </c>
      <c r="I1623" s="77">
        <v>0.42027432578090901</v>
      </c>
      <c r="J1623" s="1">
        <f t="shared" si="77"/>
        <v>1795.8321940618241</v>
      </c>
    </row>
    <row r="1624" spans="1:10">
      <c r="A1624" s="77">
        <v>19</v>
      </c>
      <c r="B1624" s="77">
        <v>4207</v>
      </c>
      <c r="C1624" s="77" t="s">
        <v>1688</v>
      </c>
      <c r="D1624" s="77">
        <v>2670</v>
      </c>
      <c r="E1624" s="77">
        <v>2396</v>
      </c>
      <c r="F1624" s="77">
        <v>635</v>
      </c>
      <c r="G1624" s="1">
        <f t="shared" si="75"/>
        <v>0.897378277153558</v>
      </c>
      <c r="H1624" s="1">
        <f t="shared" si="76"/>
        <v>7.9779527559055117</v>
      </c>
      <c r="I1624" s="77">
        <v>0.95307023630824905</v>
      </c>
      <c r="J1624" s="1">
        <f t="shared" si="77"/>
        <v>2544.697530943025</v>
      </c>
    </row>
    <row r="1625" spans="1:10">
      <c r="A1625" s="77">
        <v>19</v>
      </c>
      <c r="B1625" s="77">
        <v>4208</v>
      </c>
      <c r="C1625" s="77" t="s">
        <v>1689</v>
      </c>
      <c r="D1625" s="77">
        <v>3268</v>
      </c>
      <c r="E1625" s="77">
        <v>877</v>
      </c>
      <c r="F1625" s="77">
        <v>950</v>
      </c>
      <c r="G1625" s="1">
        <f t="shared" si="75"/>
        <v>0.26835985312117505</v>
      </c>
      <c r="H1625" s="1">
        <f t="shared" si="76"/>
        <v>4.3631578947368421</v>
      </c>
      <c r="I1625" s="77">
        <v>-6.26178608513802E-2</v>
      </c>
      <c r="J1625" s="1">
        <f t="shared" si="77"/>
        <v>-204.63516926231048</v>
      </c>
    </row>
    <row r="1626" spans="1:10">
      <c r="A1626" s="77">
        <v>19</v>
      </c>
      <c r="B1626" s="77">
        <v>4209</v>
      </c>
      <c r="C1626" s="77" t="s">
        <v>1690</v>
      </c>
      <c r="D1626" s="77">
        <v>4660</v>
      </c>
      <c r="E1626" s="77">
        <v>2270</v>
      </c>
      <c r="F1626" s="77">
        <v>968</v>
      </c>
      <c r="G1626" s="1">
        <f t="shared" si="75"/>
        <v>0.48712446351931332</v>
      </c>
      <c r="H1626" s="1">
        <f t="shared" si="76"/>
        <v>7.1590909090909092</v>
      </c>
      <c r="I1626" s="77">
        <v>0.42648932939539902</v>
      </c>
      <c r="J1626" s="1">
        <f t="shared" si="77"/>
        <v>1987.4402749825595</v>
      </c>
    </row>
    <row r="1627" spans="1:10">
      <c r="A1627" s="77">
        <v>19</v>
      </c>
      <c r="B1627" s="77">
        <v>4210</v>
      </c>
      <c r="C1627" s="77" t="s">
        <v>1691</v>
      </c>
      <c r="D1627" s="77">
        <v>2580</v>
      </c>
      <c r="E1627" s="77">
        <v>508</v>
      </c>
      <c r="F1627" s="77">
        <v>351</v>
      </c>
      <c r="G1627" s="1">
        <f t="shared" si="75"/>
        <v>0.19689922480620156</v>
      </c>
      <c r="H1627" s="1">
        <f t="shared" si="76"/>
        <v>8.7977207977207978</v>
      </c>
      <c r="I1627" s="77">
        <v>-2.4511464779154301E-4</v>
      </c>
      <c r="J1627" s="1">
        <f t="shared" si="77"/>
        <v>-0.63239579130218093</v>
      </c>
    </row>
    <row r="1628" spans="1:10">
      <c r="A1628" s="77">
        <v>19</v>
      </c>
      <c r="B1628" s="77">
        <v>4221</v>
      </c>
      <c r="C1628" s="77" t="s">
        <v>1692</v>
      </c>
      <c r="D1628" s="77">
        <v>748</v>
      </c>
      <c r="E1628" s="77">
        <v>129</v>
      </c>
      <c r="F1628" s="77">
        <v>415</v>
      </c>
      <c r="G1628" s="1">
        <f t="shared" si="75"/>
        <v>0.17245989304812834</v>
      </c>
      <c r="H1628" s="1">
        <f t="shared" si="76"/>
        <v>2.1132530120481929</v>
      </c>
      <c r="I1628" s="77">
        <v>-0.40392190495673203</v>
      </c>
      <c r="J1628" s="1">
        <f t="shared" si="77"/>
        <v>-302.13358490763557</v>
      </c>
    </row>
    <row r="1629" spans="1:10">
      <c r="A1629" s="77">
        <v>19</v>
      </c>
      <c r="B1629" s="77">
        <v>4222</v>
      </c>
      <c r="C1629" s="77" t="s">
        <v>1693</v>
      </c>
      <c r="D1629" s="77">
        <v>1282</v>
      </c>
      <c r="E1629" s="77">
        <v>131</v>
      </c>
      <c r="F1629" s="77">
        <v>833</v>
      </c>
      <c r="G1629" s="1">
        <f t="shared" si="75"/>
        <v>0.10218408736349453</v>
      </c>
      <c r="H1629" s="1">
        <f t="shared" si="76"/>
        <v>1.6962785114045618</v>
      </c>
      <c r="I1629" s="77">
        <v>-0.49780496036764799</v>
      </c>
      <c r="J1629" s="1">
        <f t="shared" si="77"/>
        <v>-638.18595919132474</v>
      </c>
    </row>
    <row r="1630" spans="1:10">
      <c r="A1630" s="77">
        <v>19</v>
      </c>
      <c r="B1630" s="77">
        <v>4223</v>
      </c>
      <c r="C1630" s="77" t="s">
        <v>1694</v>
      </c>
      <c r="D1630" s="77">
        <v>1580</v>
      </c>
      <c r="E1630" s="77">
        <v>285</v>
      </c>
      <c r="F1630" s="77">
        <v>854</v>
      </c>
      <c r="G1630" s="1">
        <f t="shared" si="75"/>
        <v>0.18037974683544303</v>
      </c>
      <c r="H1630" s="1">
        <f t="shared" si="76"/>
        <v>2.1838407494145198</v>
      </c>
      <c r="I1630" s="77">
        <v>-0.35381365480962901</v>
      </c>
      <c r="J1630" s="1">
        <f t="shared" si="77"/>
        <v>-559.02557459921388</v>
      </c>
    </row>
    <row r="1631" spans="1:10">
      <c r="A1631" s="77">
        <v>19</v>
      </c>
      <c r="B1631" s="77">
        <v>4224</v>
      </c>
      <c r="C1631" s="77" t="s">
        <v>1695</v>
      </c>
      <c r="D1631" s="77">
        <v>1016</v>
      </c>
      <c r="E1631" s="77">
        <v>233</v>
      </c>
      <c r="F1631" s="77">
        <v>1132</v>
      </c>
      <c r="G1631" s="1">
        <f t="shared" si="75"/>
        <v>0.22933070866141733</v>
      </c>
      <c r="H1631" s="1">
        <f t="shared" si="76"/>
        <v>1.103356890459364</v>
      </c>
      <c r="I1631" s="77">
        <v>-0.35623399327092697</v>
      </c>
      <c r="J1631" s="1">
        <f t="shared" si="77"/>
        <v>-361.93373716326181</v>
      </c>
    </row>
    <row r="1632" spans="1:10">
      <c r="A1632" s="77">
        <v>19</v>
      </c>
      <c r="B1632" s="77">
        <v>4225</v>
      </c>
      <c r="C1632" s="77" t="s">
        <v>1696</v>
      </c>
      <c r="D1632" s="77">
        <v>555</v>
      </c>
      <c r="E1632" s="77">
        <v>57</v>
      </c>
      <c r="F1632" s="77">
        <v>241</v>
      </c>
      <c r="G1632" s="1">
        <f t="shared" si="75"/>
        <v>0.10270270270270271</v>
      </c>
      <c r="H1632" s="1">
        <f t="shared" si="76"/>
        <v>2.5394190871369293</v>
      </c>
      <c r="I1632" s="77">
        <v>-0.491840345494583</v>
      </c>
      <c r="J1632" s="1">
        <f t="shared" si="77"/>
        <v>-272.97139174949359</v>
      </c>
    </row>
    <row r="1633" spans="1:10">
      <c r="A1633" s="77">
        <v>19</v>
      </c>
      <c r="B1633" s="77">
        <v>4226</v>
      </c>
      <c r="C1633" s="77" t="s">
        <v>1697</v>
      </c>
      <c r="D1633" s="77">
        <v>581</v>
      </c>
      <c r="E1633" s="77">
        <v>57</v>
      </c>
      <c r="F1633" s="77">
        <v>233</v>
      </c>
      <c r="G1633" s="1">
        <f t="shared" si="75"/>
        <v>9.8106712564543896E-2</v>
      </c>
      <c r="H1633" s="1">
        <f t="shared" si="76"/>
        <v>2.7381974248927037</v>
      </c>
      <c r="I1633" s="77">
        <v>-0.48855006515392901</v>
      </c>
      <c r="J1633" s="1">
        <f t="shared" si="77"/>
        <v>-283.84758785443273</v>
      </c>
    </row>
    <row r="1634" spans="1:10">
      <c r="A1634" s="77">
        <v>19</v>
      </c>
      <c r="B1634" s="77">
        <v>4227</v>
      </c>
      <c r="C1634" s="77" t="s">
        <v>1698</v>
      </c>
      <c r="D1634" s="77">
        <v>551</v>
      </c>
      <c r="E1634" s="77">
        <v>107</v>
      </c>
      <c r="F1634" s="77">
        <v>426</v>
      </c>
      <c r="G1634" s="1">
        <f t="shared" si="75"/>
        <v>0.19419237749546278</v>
      </c>
      <c r="H1634" s="1">
        <f t="shared" si="76"/>
        <v>1.5446009389671362</v>
      </c>
      <c r="I1634" s="77">
        <v>-0.40655462380802798</v>
      </c>
      <c r="J1634" s="1">
        <f t="shared" si="77"/>
        <v>-224.01159771822341</v>
      </c>
    </row>
    <row r="1635" spans="1:10">
      <c r="A1635" s="77">
        <v>19</v>
      </c>
      <c r="B1635" s="77">
        <v>4228</v>
      </c>
      <c r="C1635" s="77" t="s">
        <v>1699</v>
      </c>
      <c r="D1635" s="77">
        <v>2354</v>
      </c>
      <c r="E1635" s="77">
        <v>959</v>
      </c>
      <c r="F1635" s="77">
        <v>1171</v>
      </c>
      <c r="G1635" s="1">
        <f t="shared" si="75"/>
        <v>0.40739167374681395</v>
      </c>
      <c r="H1635" s="1">
        <f t="shared" si="76"/>
        <v>2.8292058070025621</v>
      </c>
      <c r="I1635" s="77">
        <v>2.6840287596226298E-2</v>
      </c>
      <c r="J1635" s="1">
        <f t="shared" si="77"/>
        <v>63.182037001516704</v>
      </c>
    </row>
    <row r="1636" spans="1:10">
      <c r="A1636" s="77">
        <v>19</v>
      </c>
      <c r="B1636" s="77">
        <v>4229</v>
      </c>
      <c r="C1636" s="77" t="s">
        <v>1700</v>
      </c>
      <c r="D1636" s="77">
        <v>963</v>
      </c>
      <c r="E1636" s="77">
        <v>169</v>
      </c>
      <c r="F1636" s="77">
        <v>574</v>
      </c>
      <c r="G1636" s="1">
        <f t="shared" si="75"/>
        <v>0.17549325025960541</v>
      </c>
      <c r="H1636" s="1">
        <f t="shared" si="76"/>
        <v>1.9721254355400697</v>
      </c>
      <c r="I1636" s="77">
        <v>-0.396505611571146</v>
      </c>
      <c r="J1636" s="1">
        <f t="shared" si="77"/>
        <v>-381.83490394301361</v>
      </c>
    </row>
    <row r="1637" spans="1:10">
      <c r="A1637" s="77">
        <v>19</v>
      </c>
      <c r="B1637" s="77">
        <v>4230</v>
      </c>
      <c r="C1637" s="77" t="s">
        <v>1701</v>
      </c>
      <c r="D1637" s="77">
        <v>1170</v>
      </c>
      <c r="E1637" s="77">
        <v>181</v>
      </c>
      <c r="F1637" s="77">
        <v>451</v>
      </c>
      <c r="G1637" s="1">
        <f t="shared" si="75"/>
        <v>0.15470085470085471</v>
      </c>
      <c r="H1637" s="1">
        <f t="shared" si="76"/>
        <v>2.9955654101995566</v>
      </c>
      <c r="I1637" s="77">
        <v>-0.37237195963988001</v>
      </c>
      <c r="J1637" s="1">
        <f t="shared" si="77"/>
        <v>-435.67519277865961</v>
      </c>
    </row>
    <row r="1638" spans="1:10">
      <c r="A1638" s="77">
        <v>19</v>
      </c>
      <c r="B1638" s="77">
        <v>4231</v>
      </c>
      <c r="C1638" s="77" t="s">
        <v>1702</v>
      </c>
      <c r="D1638" s="77">
        <v>1136</v>
      </c>
      <c r="E1638" s="77">
        <v>80</v>
      </c>
      <c r="F1638" s="77">
        <v>542</v>
      </c>
      <c r="G1638" s="1">
        <f t="shared" si="75"/>
        <v>7.0422535211267609E-2</v>
      </c>
      <c r="H1638" s="1">
        <f t="shared" si="76"/>
        <v>2.2435424354243541</v>
      </c>
      <c r="I1638" s="77">
        <v>-0.52500667751034003</v>
      </c>
      <c r="J1638" s="1">
        <f t="shared" si="77"/>
        <v>-596.40758565174622</v>
      </c>
    </row>
    <row r="1639" spans="1:10">
      <c r="A1639" s="77">
        <v>19</v>
      </c>
      <c r="B1639" s="77">
        <v>4232</v>
      </c>
      <c r="C1639" s="77" t="s">
        <v>1703</v>
      </c>
      <c r="D1639" s="77">
        <v>187</v>
      </c>
      <c r="E1639" s="77">
        <v>24</v>
      </c>
      <c r="F1639" s="77">
        <v>330</v>
      </c>
      <c r="G1639" s="1">
        <f t="shared" si="75"/>
        <v>0.12834224598930483</v>
      </c>
      <c r="H1639" s="1">
        <f t="shared" si="76"/>
        <v>0.6393939393939394</v>
      </c>
      <c r="I1639" s="77">
        <v>-0.55416835146513799</v>
      </c>
      <c r="J1639" s="1">
        <f t="shared" si="77"/>
        <v>-103.6294817239808</v>
      </c>
    </row>
    <row r="1640" spans="1:10">
      <c r="A1640" s="77">
        <v>19</v>
      </c>
      <c r="B1640" s="77">
        <v>4233</v>
      </c>
      <c r="C1640" s="77" t="s">
        <v>1704</v>
      </c>
      <c r="D1640" s="77">
        <v>317</v>
      </c>
      <c r="E1640" s="77">
        <v>55</v>
      </c>
      <c r="F1640" s="77">
        <v>269</v>
      </c>
      <c r="G1640" s="1">
        <f t="shared" si="75"/>
        <v>0.17350157728706625</v>
      </c>
      <c r="H1640" s="1">
        <f t="shared" si="76"/>
        <v>1.3828996282527881</v>
      </c>
      <c r="I1640" s="77">
        <v>-0.45277027930063202</v>
      </c>
      <c r="J1640" s="1">
        <f t="shared" si="77"/>
        <v>-143.52817853830035</v>
      </c>
    </row>
    <row r="1641" spans="1:10">
      <c r="A1641" s="77">
        <v>19</v>
      </c>
      <c r="B1641" s="77">
        <v>4234</v>
      </c>
      <c r="C1641" s="77" t="s">
        <v>1705</v>
      </c>
      <c r="D1641" s="77">
        <v>2455</v>
      </c>
      <c r="E1641" s="77">
        <v>1061</v>
      </c>
      <c r="F1641" s="77">
        <v>1016</v>
      </c>
      <c r="G1641" s="1">
        <f t="shared" si="75"/>
        <v>0.43217922606924641</v>
      </c>
      <c r="H1641" s="1">
        <f t="shared" si="76"/>
        <v>3.4606299212598426</v>
      </c>
      <c r="I1641" s="77">
        <v>9.3472944564513799E-2</v>
      </c>
      <c r="J1641" s="1">
        <f t="shared" si="77"/>
        <v>229.47607890588137</v>
      </c>
    </row>
    <row r="1642" spans="1:10">
      <c r="A1642" s="77">
        <v>19</v>
      </c>
      <c r="B1642" s="77">
        <v>4235</v>
      </c>
      <c r="C1642" s="77" t="s">
        <v>1706</v>
      </c>
      <c r="D1642" s="77">
        <v>990</v>
      </c>
      <c r="E1642" s="77">
        <v>190</v>
      </c>
      <c r="F1642" s="77">
        <v>515</v>
      </c>
      <c r="G1642" s="1">
        <f t="shared" si="75"/>
        <v>0.19191919191919191</v>
      </c>
      <c r="H1642" s="1">
        <f t="shared" si="76"/>
        <v>2.29126213592233</v>
      </c>
      <c r="I1642" s="77">
        <v>-0.358384653830077</v>
      </c>
      <c r="J1642" s="1">
        <f t="shared" si="77"/>
        <v>-354.80080729177621</v>
      </c>
    </row>
    <row r="1643" spans="1:10">
      <c r="A1643" s="77">
        <v>19</v>
      </c>
      <c r="B1643" s="77">
        <v>4236</v>
      </c>
      <c r="C1643" s="77" t="s">
        <v>1707</v>
      </c>
      <c r="D1643" s="77">
        <v>6760</v>
      </c>
      <c r="E1643" s="77">
        <v>4230</v>
      </c>
      <c r="F1643" s="77">
        <v>1222</v>
      </c>
      <c r="G1643" s="1">
        <f t="shared" si="75"/>
        <v>0.62573964497041423</v>
      </c>
      <c r="H1643" s="1">
        <f t="shared" si="76"/>
        <v>8.9934533551554825</v>
      </c>
      <c r="I1643" s="77">
        <v>0.79169125633145498</v>
      </c>
      <c r="J1643" s="1">
        <f t="shared" si="77"/>
        <v>5351.8328928006358</v>
      </c>
    </row>
    <row r="1644" spans="1:10">
      <c r="A1644" s="77">
        <v>19</v>
      </c>
      <c r="B1644" s="77">
        <v>4237</v>
      </c>
      <c r="C1644" s="77" t="s">
        <v>1708</v>
      </c>
      <c r="D1644" s="77">
        <v>1216</v>
      </c>
      <c r="E1644" s="77">
        <v>247</v>
      </c>
      <c r="F1644" s="77">
        <v>513</v>
      </c>
      <c r="G1644" s="1">
        <f t="shared" si="75"/>
        <v>0.203125</v>
      </c>
      <c r="H1644" s="1">
        <f t="shared" si="76"/>
        <v>2.8518518518518516</v>
      </c>
      <c r="I1644" s="77">
        <v>-0.30853204111605498</v>
      </c>
      <c r="J1644" s="1">
        <f t="shared" si="77"/>
        <v>-375.17496199712286</v>
      </c>
    </row>
    <row r="1645" spans="1:10">
      <c r="A1645" s="77">
        <v>19</v>
      </c>
      <c r="B1645" s="77">
        <v>4238</v>
      </c>
      <c r="C1645" s="77" t="s">
        <v>1709</v>
      </c>
      <c r="D1645" s="77">
        <v>842</v>
      </c>
      <c r="E1645" s="77">
        <v>180</v>
      </c>
      <c r="F1645" s="77">
        <v>390</v>
      </c>
      <c r="G1645" s="1">
        <f t="shared" si="75"/>
        <v>0.21377672209026127</v>
      </c>
      <c r="H1645" s="1">
        <f t="shared" si="76"/>
        <v>2.6205128205128205</v>
      </c>
      <c r="I1645" s="77">
        <v>-0.31973892360044898</v>
      </c>
      <c r="J1645" s="1">
        <f t="shared" si="77"/>
        <v>-269.22017367157804</v>
      </c>
    </row>
    <row r="1646" spans="1:10">
      <c r="A1646" s="77">
        <v>19</v>
      </c>
      <c r="B1646" s="77">
        <v>4239</v>
      </c>
      <c r="C1646" s="77" t="s">
        <v>1710</v>
      </c>
      <c r="D1646" s="77">
        <v>3728</v>
      </c>
      <c r="E1646" s="77">
        <v>1479</v>
      </c>
      <c r="F1646" s="77">
        <v>2012</v>
      </c>
      <c r="G1646" s="1">
        <f t="shared" si="75"/>
        <v>0.39672746781115881</v>
      </c>
      <c r="H1646" s="1">
        <f t="shared" si="76"/>
        <v>2.587972166998012</v>
      </c>
      <c r="I1646" s="77">
        <v>6.0666482745862803E-2</v>
      </c>
      <c r="J1646" s="1">
        <f t="shared" si="77"/>
        <v>226.16464767657652</v>
      </c>
    </row>
    <row r="1647" spans="1:10">
      <c r="A1647" s="77">
        <v>19</v>
      </c>
      <c r="B1647" s="77">
        <v>4240</v>
      </c>
      <c r="C1647" s="77" t="s">
        <v>1711</v>
      </c>
      <c r="D1647" s="77">
        <v>2370</v>
      </c>
      <c r="E1647" s="77">
        <v>552</v>
      </c>
      <c r="F1647" s="77">
        <v>455</v>
      </c>
      <c r="G1647" s="1">
        <f t="shared" si="75"/>
        <v>0.23291139240506328</v>
      </c>
      <c r="H1647" s="1">
        <f t="shared" si="76"/>
        <v>6.4219780219780223</v>
      </c>
      <c r="I1647" s="77">
        <v>-6.1824408679912603E-2</v>
      </c>
      <c r="J1647" s="1">
        <f t="shared" si="77"/>
        <v>-146.52384857139288</v>
      </c>
    </row>
    <row r="1648" spans="1:10">
      <c r="A1648" s="77">
        <v>19</v>
      </c>
      <c r="B1648" s="77">
        <v>4251</v>
      </c>
      <c r="C1648" s="77" t="s">
        <v>1712</v>
      </c>
      <c r="D1648" s="77">
        <v>762</v>
      </c>
      <c r="E1648" s="77">
        <v>68</v>
      </c>
      <c r="F1648" s="77">
        <v>705</v>
      </c>
      <c r="G1648" s="1">
        <f t="shared" si="75"/>
        <v>8.9238845144356954E-2</v>
      </c>
      <c r="H1648" s="1">
        <f t="shared" si="76"/>
        <v>1.177304964539007</v>
      </c>
      <c r="I1648" s="77">
        <v>-0.56098458785604999</v>
      </c>
      <c r="J1648" s="1">
        <f t="shared" si="77"/>
        <v>-427.47025594631009</v>
      </c>
    </row>
    <row r="1649" spans="1:10">
      <c r="A1649" s="77">
        <v>19</v>
      </c>
      <c r="B1649" s="77">
        <v>4252</v>
      </c>
      <c r="C1649" s="77" t="s">
        <v>1713</v>
      </c>
      <c r="D1649" s="77">
        <v>5042</v>
      </c>
      <c r="E1649" s="77">
        <v>3381</v>
      </c>
      <c r="F1649" s="77">
        <v>452</v>
      </c>
      <c r="G1649" s="1">
        <f t="shared" si="75"/>
        <v>0.67056723522411743</v>
      </c>
      <c r="H1649" s="1">
        <f t="shared" si="76"/>
        <v>18.634955752212388</v>
      </c>
      <c r="I1649" s="77">
        <v>1.1992305552809099</v>
      </c>
      <c r="J1649" s="1">
        <f t="shared" si="77"/>
        <v>6046.5204597263482</v>
      </c>
    </row>
    <row r="1650" spans="1:10">
      <c r="A1650" s="77">
        <v>19</v>
      </c>
      <c r="B1650" s="77">
        <v>4253</v>
      </c>
      <c r="C1650" s="77" t="s">
        <v>1714</v>
      </c>
      <c r="D1650" s="77">
        <v>3478</v>
      </c>
      <c r="E1650" s="77">
        <v>562</v>
      </c>
      <c r="F1650" s="77">
        <v>1100</v>
      </c>
      <c r="G1650" s="1">
        <f t="shared" si="75"/>
        <v>0.16158711903392756</v>
      </c>
      <c r="H1650" s="1">
        <f t="shared" si="76"/>
        <v>3.6727272727272728</v>
      </c>
      <c r="I1650" s="77">
        <v>-0.233680043016566</v>
      </c>
      <c r="J1650" s="1">
        <f t="shared" si="77"/>
        <v>-812.73918961161655</v>
      </c>
    </row>
    <row r="1651" spans="1:10">
      <c r="A1651" s="77">
        <v>19</v>
      </c>
      <c r="B1651" s="77">
        <v>4254</v>
      </c>
      <c r="C1651" s="77" t="s">
        <v>1715</v>
      </c>
      <c r="D1651" s="77">
        <v>9420</v>
      </c>
      <c r="E1651" s="77">
        <v>3685</v>
      </c>
      <c r="F1651" s="77">
        <v>1826</v>
      </c>
      <c r="G1651" s="1">
        <f t="shared" si="75"/>
        <v>0.39118895966029726</v>
      </c>
      <c r="H1651" s="1">
        <f t="shared" si="76"/>
        <v>7.1768893756845564</v>
      </c>
      <c r="I1651" s="77">
        <v>0.49778083132906198</v>
      </c>
      <c r="J1651" s="1">
        <f t="shared" si="77"/>
        <v>4689.0954311197638</v>
      </c>
    </row>
    <row r="1652" spans="1:10">
      <c r="A1652" s="77">
        <v>19</v>
      </c>
      <c r="B1652" s="77">
        <v>4255</v>
      </c>
      <c r="C1652" s="77" t="s">
        <v>1716</v>
      </c>
      <c r="D1652" s="77">
        <v>1292</v>
      </c>
      <c r="E1652" s="77">
        <v>116</v>
      </c>
      <c r="F1652" s="77">
        <v>287</v>
      </c>
      <c r="G1652" s="1">
        <f t="shared" si="75"/>
        <v>8.9783281733746126E-2</v>
      </c>
      <c r="H1652" s="1">
        <f t="shared" si="76"/>
        <v>4.9059233449477349</v>
      </c>
      <c r="I1652" s="77">
        <v>-0.37544527826255197</v>
      </c>
      <c r="J1652" s="1">
        <f t="shared" si="77"/>
        <v>-485.07529951521713</v>
      </c>
    </row>
    <row r="1653" spans="1:10">
      <c r="A1653" s="77">
        <v>19</v>
      </c>
      <c r="B1653" s="77">
        <v>4256</v>
      </c>
      <c r="C1653" s="77" t="s">
        <v>1717</v>
      </c>
      <c r="D1653" s="77">
        <v>1005</v>
      </c>
      <c r="E1653" s="77">
        <v>121</v>
      </c>
      <c r="F1653" s="77">
        <v>504</v>
      </c>
      <c r="G1653" s="1">
        <f t="shared" si="75"/>
        <v>0.12039800995024875</v>
      </c>
      <c r="H1653" s="1">
        <f t="shared" si="76"/>
        <v>2.2341269841269842</v>
      </c>
      <c r="I1653" s="77">
        <v>-0.46079257797857898</v>
      </c>
      <c r="J1653" s="1">
        <f t="shared" si="77"/>
        <v>-463.09654086847189</v>
      </c>
    </row>
    <row r="1654" spans="1:10">
      <c r="A1654" s="77">
        <v>19</v>
      </c>
      <c r="B1654" s="77">
        <v>4257</v>
      </c>
      <c r="C1654" s="77" t="s">
        <v>1718</v>
      </c>
      <c r="D1654" s="77">
        <v>359</v>
      </c>
      <c r="E1654" s="77">
        <v>89</v>
      </c>
      <c r="F1654" s="77">
        <v>461</v>
      </c>
      <c r="G1654" s="1">
        <f t="shared" si="75"/>
        <v>0.24791086350974931</v>
      </c>
      <c r="H1654" s="1">
        <f t="shared" si="76"/>
        <v>0.97180043383947934</v>
      </c>
      <c r="I1654" s="77">
        <v>-0.36417238684435399</v>
      </c>
      <c r="J1654" s="1">
        <f t="shared" si="77"/>
        <v>-130.73788687712309</v>
      </c>
    </row>
    <row r="1655" spans="1:10">
      <c r="A1655" s="77">
        <v>19</v>
      </c>
      <c r="B1655" s="77">
        <v>4258</v>
      </c>
      <c r="C1655" s="77" t="s">
        <v>1719</v>
      </c>
      <c r="D1655" s="77">
        <v>11206</v>
      </c>
      <c r="E1655" s="77">
        <v>5990</v>
      </c>
      <c r="F1655" s="77">
        <v>1496</v>
      </c>
      <c r="G1655" s="1">
        <f t="shared" si="75"/>
        <v>0.53453507049794757</v>
      </c>
      <c r="H1655" s="1">
        <f t="shared" si="76"/>
        <v>11.494652406417112</v>
      </c>
      <c r="I1655" s="77">
        <v>0.96391635966392897</v>
      </c>
      <c r="J1655" s="1">
        <f t="shared" si="77"/>
        <v>10801.646726393989</v>
      </c>
    </row>
    <row r="1656" spans="1:10">
      <c r="A1656" s="77">
        <v>19</v>
      </c>
      <c r="B1656" s="77">
        <v>4259</v>
      </c>
      <c r="C1656" s="77" t="s">
        <v>1720</v>
      </c>
      <c r="D1656" s="77">
        <v>759</v>
      </c>
      <c r="E1656" s="77">
        <v>76</v>
      </c>
      <c r="F1656" s="77">
        <v>700</v>
      </c>
      <c r="G1656" s="1">
        <f t="shared" si="75"/>
        <v>0.10013175230566534</v>
      </c>
      <c r="H1656" s="1">
        <f t="shared" si="76"/>
        <v>1.1928571428571428</v>
      </c>
      <c r="I1656" s="77">
        <v>-0.54512095832141105</v>
      </c>
      <c r="J1656" s="1">
        <f t="shared" si="77"/>
        <v>-413.74680736595099</v>
      </c>
    </row>
    <row r="1657" spans="1:10">
      <c r="A1657" s="77">
        <v>19</v>
      </c>
      <c r="B1657" s="77">
        <v>4260</v>
      </c>
      <c r="C1657" s="77" t="s">
        <v>1721</v>
      </c>
      <c r="D1657" s="77">
        <v>2800</v>
      </c>
      <c r="E1657" s="77">
        <v>2140</v>
      </c>
      <c r="F1657" s="77">
        <v>252</v>
      </c>
      <c r="G1657" s="1">
        <f t="shared" si="75"/>
        <v>0.76428571428571423</v>
      </c>
      <c r="H1657" s="1">
        <f t="shared" si="76"/>
        <v>19.603174603174605</v>
      </c>
      <c r="I1657" s="77">
        <v>1.2763034708712599</v>
      </c>
      <c r="J1657" s="1">
        <f t="shared" si="77"/>
        <v>3573.649718439528</v>
      </c>
    </row>
    <row r="1658" spans="1:10">
      <c r="A1658" s="77">
        <v>19</v>
      </c>
      <c r="B1658" s="77">
        <v>4261</v>
      </c>
      <c r="C1658" s="77" t="s">
        <v>1722</v>
      </c>
      <c r="D1658" s="77">
        <v>1761</v>
      </c>
      <c r="E1658" s="77">
        <v>618</v>
      </c>
      <c r="F1658" s="77">
        <v>408</v>
      </c>
      <c r="G1658" s="1">
        <f t="shared" si="75"/>
        <v>0.35093696763202725</v>
      </c>
      <c r="H1658" s="1">
        <f t="shared" si="76"/>
        <v>5.8308823529411766</v>
      </c>
      <c r="I1658" s="77">
        <v>5.2196981271291402E-2</v>
      </c>
      <c r="J1658" s="1">
        <f t="shared" si="77"/>
        <v>91.918884018744166</v>
      </c>
    </row>
    <row r="1659" spans="1:10">
      <c r="A1659" s="77">
        <v>19</v>
      </c>
      <c r="B1659" s="77">
        <v>4262</v>
      </c>
      <c r="C1659" s="77" t="s">
        <v>1723</v>
      </c>
      <c r="D1659" s="77">
        <v>1098</v>
      </c>
      <c r="E1659" s="77">
        <v>147</v>
      </c>
      <c r="F1659" s="77">
        <v>710</v>
      </c>
      <c r="G1659" s="1">
        <f t="shared" si="75"/>
        <v>0.13387978142076504</v>
      </c>
      <c r="H1659" s="1">
        <f t="shared" si="76"/>
        <v>1.7535211267605635</v>
      </c>
      <c r="I1659" s="77">
        <v>-0.45868915107543301</v>
      </c>
      <c r="J1659" s="1">
        <f t="shared" si="77"/>
        <v>-503.64068788082545</v>
      </c>
    </row>
    <row r="1660" spans="1:10">
      <c r="A1660" s="77">
        <v>19</v>
      </c>
      <c r="B1660" s="77">
        <v>4263</v>
      </c>
      <c r="C1660" s="77" t="s">
        <v>1724</v>
      </c>
      <c r="D1660" s="77">
        <v>2183</v>
      </c>
      <c r="E1660" s="77">
        <v>473</v>
      </c>
      <c r="F1660" s="77">
        <v>1134</v>
      </c>
      <c r="G1660" s="1">
        <f t="shared" si="75"/>
        <v>0.21667430142006414</v>
      </c>
      <c r="H1660" s="1">
        <f t="shared" si="76"/>
        <v>2.3421516754850087</v>
      </c>
      <c r="I1660" s="77">
        <v>-0.269878179103899</v>
      </c>
      <c r="J1660" s="1">
        <f t="shared" si="77"/>
        <v>-589.14406498381152</v>
      </c>
    </row>
    <row r="1661" spans="1:10">
      <c r="A1661" s="77">
        <v>19</v>
      </c>
      <c r="B1661" s="77">
        <v>4264</v>
      </c>
      <c r="C1661" s="77" t="s">
        <v>1725</v>
      </c>
      <c r="D1661" s="77">
        <v>840</v>
      </c>
      <c r="E1661" s="77">
        <v>125</v>
      </c>
      <c r="F1661" s="77">
        <v>832</v>
      </c>
      <c r="G1661" s="1">
        <f t="shared" si="75"/>
        <v>0.14880952380952381</v>
      </c>
      <c r="H1661" s="1">
        <f t="shared" si="76"/>
        <v>1.1598557692307692</v>
      </c>
      <c r="I1661" s="77">
        <v>-0.47460666195396001</v>
      </c>
      <c r="J1661" s="1">
        <f t="shared" si="77"/>
        <v>-398.66959604132643</v>
      </c>
    </row>
    <row r="1662" spans="1:10">
      <c r="A1662" s="77">
        <v>19</v>
      </c>
      <c r="B1662" s="77">
        <v>4271</v>
      </c>
      <c r="C1662" s="77" t="s">
        <v>1726</v>
      </c>
      <c r="D1662" s="77">
        <v>6633</v>
      </c>
      <c r="E1662" s="77">
        <v>3034</v>
      </c>
      <c r="F1662" s="77">
        <v>429</v>
      </c>
      <c r="G1662" s="1">
        <f t="shared" si="75"/>
        <v>0.45740992009648729</v>
      </c>
      <c r="H1662" s="1">
        <f t="shared" si="76"/>
        <v>22.533799533799534</v>
      </c>
      <c r="I1662" s="77">
        <v>1.13743896002183</v>
      </c>
      <c r="J1662" s="1">
        <f t="shared" si="77"/>
        <v>7544.6326218247987</v>
      </c>
    </row>
    <row r="1663" spans="1:10">
      <c r="A1663" s="77">
        <v>19</v>
      </c>
      <c r="B1663" s="77">
        <v>4272</v>
      </c>
      <c r="C1663" s="77" t="s">
        <v>1727</v>
      </c>
      <c r="D1663" s="77">
        <v>294</v>
      </c>
      <c r="E1663" s="77">
        <v>97</v>
      </c>
      <c r="F1663" s="77">
        <v>220</v>
      </c>
      <c r="G1663" s="1">
        <f t="shared" si="75"/>
        <v>0.32993197278911562</v>
      </c>
      <c r="H1663" s="1">
        <f t="shared" si="76"/>
        <v>1.7772727272727273</v>
      </c>
      <c r="I1663" s="77">
        <v>-0.216663463913426</v>
      </c>
      <c r="J1663" s="1">
        <f t="shared" si="77"/>
        <v>-63.699058390547243</v>
      </c>
    </row>
    <row r="1664" spans="1:10">
      <c r="A1664" s="77">
        <v>19</v>
      </c>
      <c r="B1664" s="77">
        <v>4273</v>
      </c>
      <c r="C1664" s="77" t="s">
        <v>1728</v>
      </c>
      <c r="D1664" s="77">
        <v>793</v>
      </c>
      <c r="E1664" s="77">
        <v>129</v>
      </c>
      <c r="F1664" s="77">
        <v>510</v>
      </c>
      <c r="G1664" s="1">
        <f t="shared" si="75"/>
        <v>0.16267339218158891</v>
      </c>
      <c r="H1664" s="1">
        <f t="shared" si="76"/>
        <v>1.807843137254902</v>
      </c>
      <c r="I1664" s="77">
        <v>-0.42900305703818697</v>
      </c>
      <c r="J1664" s="1">
        <f t="shared" si="77"/>
        <v>-340.19942423128225</v>
      </c>
    </row>
    <row r="1665" spans="1:10">
      <c r="A1665" s="77">
        <v>19</v>
      </c>
      <c r="B1665" s="77">
        <v>4274</v>
      </c>
      <c r="C1665" s="77" t="s">
        <v>1729</v>
      </c>
      <c r="D1665" s="77">
        <v>3641</v>
      </c>
      <c r="E1665" s="77">
        <v>441</v>
      </c>
      <c r="F1665" s="77">
        <v>1360</v>
      </c>
      <c r="G1665" s="1">
        <f t="shared" si="75"/>
        <v>0.12112057127162867</v>
      </c>
      <c r="H1665" s="1">
        <f t="shared" si="76"/>
        <v>3.0014705882352941</v>
      </c>
      <c r="I1665" s="77">
        <v>-0.31269704994210201</v>
      </c>
      <c r="J1665" s="1">
        <f t="shared" si="77"/>
        <v>-1138.5299588391933</v>
      </c>
    </row>
    <row r="1666" spans="1:10">
      <c r="A1666" s="77">
        <v>19</v>
      </c>
      <c r="B1666" s="77">
        <v>4275</v>
      </c>
      <c r="C1666" s="77" t="s">
        <v>1730</v>
      </c>
      <c r="D1666" s="77">
        <v>745</v>
      </c>
      <c r="E1666" s="77">
        <v>190</v>
      </c>
      <c r="F1666" s="77">
        <v>436</v>
      </c>
      <c r="G1666" s="1">
        <f t="shared" si="75"/>
        <v>0.25503355704697989</v>
      </c>
      <c r="H1666" s="1">
        <f t="shared" si="76"/>
        <v>2.1444954128440368</v>
      </c>
      <c r="I1666" s="77">
        <v>-0.28657819170818499</v>
      </c>
      <c r="J1666" s="1">
        <f t="shared" si="77"/>
        <v>-213.50075282259783</v>
      </c>
    </row>
    <row r="1667" spans="1:10">
      <c r="A1667" s="77">
        <v>19</v>
      </c>
      <c r="B1667" s="77">
        <v>4276</v>
      </c>
      <c r="C1667" s="77" t="s">
        <v>1731</v>
      </c>
      <c r="D1667" s="77">
        <v>4045</v>
      </c>
      <c r="E1667" s="77">
        <v>1083</v>
      </c>
      <c r="F1667" s="77">
        <v>881</v>
      </c>
      <c r="G1667" s="1">
        <f t="shared" si="75"/>
        <v>0.26773794808405438</v>
      </c>
      <c r="H1667" s="1">
        <f t="shared" si="76"/>
        <v>5.8206583427922816</v>
      </c>
      <c r="I1667" s="77">
        <v>3.33265000958608E-2</v>
      </c>
      <c r="J1667" s="1">
        <f t="shared" si="77"/>
        <v>134.80569288775695</v>
      </c>
    </row>
    <row r="1668" spans="1:10">
      <c r="A1668" s="77">
        <v>19</v>
      </c>
      <c r="B1668" s="77">
        <v>4277</v>
      </c>
      <c r="C1668" s="77" t="s">
        <v>1732</v>
      </c>
      <c r="D1668" s="77">
        <v>818</v>
      </c>
      <c r="E1668" s="77">
        <v>253</v>
      </c>
      <c r="F1668" s="77">
        <v>384</v>
      </c>
      <c r="G1668" s="1">
        <f t="shared" si="75"/>
        <v>0.30929095354523228</v>
      </c>
      <c r="H1668" s="1">
        <f t="shared" si="76"/>
        <v>2.7890625</v>
      </c>
      <c r="I1668" s="77">
        <v>-0.17914219807696699</v>
      </c>
      <c r="J1668" s="1">
        <f t="shared" si="77"/>
        <v>-146.53831802695899</v>
      </c>
    </row>
    <row r="1669" spans="1:10">
      <c r="A1669" s="77">
        <v>19</v>
      </c>
      <c r="B1669" s="77">
        <v>4279</v>
      </c>
      <c r="C1669" s="77" t="s">
        <v>1733</v>
      </c>
      <c r="D1669" s="77">
        <v>2809</v>
      </c>
      <c r="E1669" s="77">
        <v>821</v>
      </c>
      <c r="F1669" s="77">
        <v>1845</v>
      </c>
      <c r="G1669" s="1">
        <f t="shared" si="75"/>
        <v>0.29227483090067641</v>
      </c>
      <c r="H1669" s="1">
        <f t="shared" si="76"/>
        <v>1.967479674796748</v>
      </c>
      <c r="I1669" s="77">
        <v>-0.15282003311003001</v>
      </c>
      <c r="J1669" s="1">
        <f t="shared" si="77"/>
        <v>-429.2714730060743</v>
      </c>
    </row>
    <row r="1670" spans="1:10">
      <c r="A1670" s="77">
        <v>19</v>
      </c>
      <c r="B1670" s="77">
        <v>4280</v>
      </c>
      <c r="C1670" s="77" t="s">
        <v>1734</v>
      </c>
      <c r="D1670" s="77">
        <v>11665</v>
      </c>
      <c r="E1670" s="77">
        <v>4436</v>
      </c>
      <c r="F1670" s="77">
        <v>1286</v>
      </c>
      <c r="G1670" s="1">
        <f t="shared" si="75"/>
        <v>0.38028289755679384</v>
      </c>
      <c r="H1670" s="1">
        <f t="shared" si="76"/>
        <v>12.520217729393469</v>
      </c>
      <c r="I1670" s="77">
        <v>0.81134414451204395</v>
      </c>
      <c r="J1670" s="1">
        <f t="shared" si="77"/>
        <v>9464.3294457329921</v>
      </c>
    </row>
    <row r="1671" spans="1:10">
      <c r="A1671" s="77">
        <v>19</v>
      </c>
      <c r="B1671" s="77">
        <v>4281</v>
      </c>
      <c r="C1671" s="77" t="s">
        <v>1735</v>
      </c>
      <c r="D1671" s="77">
        <v>1177</v>
      </c>
      <c r="E1671" s="77">
        <v>254</v>
      </c>
      <c r="F1671" s="77">
        <v>579</v>
      </c>
      <c r="G1671" s="1">
        <f t="shared" si="75"/>
        <v>0.21580288870008496</v>
      </c>
      <c r="H1671" s="1">
        <f t="shared" si="76"/>
        <v>2.471502590673575</v>
      </c>
      <c r="I1671" s="77">
        <v>-0.30890245373078401</v>
      </c>
      <c r="J1671" s="1">
        <f t="shared" si="77"/>
        <v>-363.57818804113276</v>
      </c>
    </row>
    <row r="1672" spans="1:10">
      <c r="A1672" s="77">
        <v>19</v>
      </c>
      <c r="B1672" s="77">
        <v>4282</v>
      </c>
      <c r="C1672" s="77" t="s">
        <v>1736</v>
      </c>
      <c r="D1672" s="77">
        <v>7524</v>
      </c>
      <c r="E1672" s="77">
        <v>3866</v>
      </c>
      <c r="F1672" s="77">
        <v>1155</v>
      </c>
      <c r="G1672" s="1">
        <f t="shared" si="75"/>
        <v>0.5138224348750664</v>
      </c>
      <c r="H1672" s="1">
        <f t="shared" si="76"/>
        <v>9.8614718614718608</v>
      </c>
      <c r="I1672" s="77">
        <v>0.70497311751010105</v>
      </c>
      <c r="J1672" s="1">
        <f t="shared" si="77"/>
        <v>5304.2177361460008</v>
      </c>
    </row>
    <row r="1673" spans="1:10">
      <c r="A1673" s="77">
        <v>19</v>
      </c>
      <c r="B1673" s="77">
        <v>4283</v>
      </c>
      <c r="C1673" s="77" t="s">
        <v>1737</v>
      </c>
      <c r="D1673" s="77">
        <v>3247</v>
      </c>
      <c r="E1673" s="77">
        <v>1476</v>
      </c>
      <c r="F1673" s="77">
        <v>602</v>
      </c>
      <c r="G1673" s="1">
        <f t="shared" ref="G1673:G1736" si="78">E1673/D1673</f>
        <v>0.45457345241761626</v>
      </c>
      <c r="H1673" s="1">
        <f t="shared" ref="H1673:H1736" si="79">(D1673+E1673)/F1673</f>
        <v>7.8455149501661126</v>
      </c>
      <c r="I1673" s="77">
        <v>0.34954066249808202</v>
      </c>
      <c r="J1673" s="1">
        <f t="shared" ref="J1673:J1736" si="80">I1673*D1673</f>
        <v>1134.9585311312724</v>
      </c>
    </row>
    <row r="1674" spans="1:10">
      <c r="A1674" s="77">
        <v>19</v>
      </c>
      <c r="B1674" s="77">
        <v>4284</v>
      </c>
      <c r="C1674" s="77" t="s">
        <v>1738</v>
      </c>
      <c r="D1674" s="77">
        <v>1034</v>
      </c>
      <c r="E1674" s="77">
        <v>219</v>
      </c>
      <c r="F1674" s="77">
        <v>891</v>
      </c>
      <c r="G1674" s="1">
        <f t="shared" si="78"/>
        <v>0.21179883945841393</v>
      </c>
      <c r="H1674" s="1">
        <f t="shared" si="79"/>
        <v>1.4062850729517395</v>
      </c>
      <c r="I1674" s="77">
        <v>-0.36695733325704299</v>
      </c>
      <c r="J1674" s="1">
        <f t="shared" si="80"/>
        <v>-379.43388258778248</v>
      </c>
    </row>
    <row r="1675" spans="1:10">
      <c r="A1675" s="77">
        <v>19</v>
      </c>
      <c r="B1675" s="77">
        <v>4285</v>
      </c>
      <c r="C1675" s="77" t="s">
        <v>1739</v>
      </c>
      <c r="D1675" s="77">
        <v>4471</v>
      </c>
      <c r="E1675" s="77">
        <v>1207</v>
      </c>
      <c r="F1675" s="77">
        <v>595</v>
      </c>
      <c r="G1675" s="1">
        <f t="shared" si="78"/>
        <v>0.26996197718631176</v>
      </c>
      <c r="H1675" s="1">
        <f t="shared" si="79"/>
        <v>9.5428571428571427</v>
      </c>
      <c r="I1675" s="77">
        <v>0.216460662188174</v>
      </c>
      <c r="J1675" s="1">
        <f t="shared" si="80"/>
        <v>967.79562064332595</v>
      </c>
    </row>
    <row r="1676" spans="1:10">
      <c r="A1676" s="77">
        <v>19</v>
      </c>
      <c r="B1676" s="77">
        <v>4286</v>
      </c>
      <c r="C1676" s="77" t="s">
        <v>1740</v>
      </c>
      <c r="D1676" s="77">
        <v>1265</v>
      </c>
      <c r="E1676" s="77">
        <v>271</v>
      </c>
      <c r="F1676" s="77">
        <v>706</v>
      </c>
      <c r="G1676" s="1">
        <f t="shared" si="78"/>
        <v>0.21422924901185772</v>
      </c>
      <c r="H1676" s="1">
        <f t="shared" si="79"/>
        <v>2.1756373937677056</v>
      </c>
      <c r="I1676" s="77">
        <v>-0.32016435952695299</v>
      </c>
      <c r="J1676" s="1">
        <f t="shared" si="80"/>
        <v>-405.00791480159552</v>
      </c>
    </row>
    <row r="1677" spans="1:10">
      <c r="A1677" s="77">
        <v>19</v>
      </c>
      <c r="B1677" s="77">
        <v>4287</v>
      </c>
      <c r="C1677" s="77" t="s">
        <v>1741</v>
      </c>
      <c r="D1677" s="77">
        <v>1715</v>
      </c>
      <c r="E1677" s="77">
        <v>479</v>
      </c>
      <c r="F1677" s="77">
        <v>1014</v>
      </c>
      <c r="G1677" s="1">
        <f t="shared" si="78"/>
        <v>0.27930029154518948</v>
      </c>
      <c r="H1677" s="1">
        <f t="shared" si="79"/>
        <v>2.16370808678501</v>
      </c>
      <c r="I1677" s="77">
        <v>-0.209757823215378</v>
      </c>
      <c r="J1677" s="1">
        <f t="shared" si="80"/>
        <v>-359.73466681437327</v>
      </c>
    </row>
    <row r="1678" spans="1:10">
      <c r="A1678" s="77">
        <v>19</v>
      </c>
      <c r="B1678" s="77">
        <v>4288</v>
      </c>
      <c r="C1678" s="77" t="s">
        <v>1742</v>
      </c>
      <c r="D1678" s="77">
        <v>160</v>
      </c>
      <c r="E1678" s="77">
        <v>12</v>
      </c>
      <c r="F1678" s="77">
        <v>120</v>
      </c>
      <c r="G1678" s="1">
        <f t="shared" si="78"/>
        <v>7.4999999999999997E-2</v>
      </c>
      <c r="H1678" s="1">
        <f t="shared" si="79"/>
        <v>1.4333333333333333</v>
      </c>
      <c r="I1678" s="77">
        <v>-0.59587068915922503</v>
      </c>
      <c r="J1678" s="1">
        <f t="shared" si="80"/>
        <v>-95.339310265476001</v>
      </c>
    </row>
    <row r="1679" spans="1:10">
      <c r="A1679" s="77">
        <v>19</v>
      </c>
      <c r="B1679" s="77">
        <v>4289</v>
      </c>
      <c r="C1679" s="77" t="s">
        <v>1743</v>
      </c>
      <c r="D1679" s="77">
        <v>10580</v>
      </c>
      <c r="E1679" s="77">
        <v>9558</v>
      </c>
      <c r="F1679" s="77">
        <v>1103</v>
      </c>
      <c r="G1679" s="1">
        <f t="shared" si="78"/>
        <v>0.90340264650283553</v>
      </c>
      <c r="H1679" s="1">
        <f t="shared" si="79"/>
        <v>18.25747960108794</v>
      </c>
      <c r="I1679" s="77">
        <v>1.7492582486607</v>
      </c>
      <c r="J1679" s="1">
        <f t="shared" si="80"/>
        <v>18507.152270830207</v>
      </c>
    </row>
    <row r="1680" spans="1:10">
      <c r="A1680" s="77">
        <v>19</v>
      </c>
      <c r="B1680" s="77">
        <v>4301</v>
      </c>
      <c r="C1680" s="77" t="s">
        <v>1744</v>
      </c>
      <c r="D1680" s="77">
        <v>288</v>
      </c>
      <c r="E1680" s="77">
        <v>22</v>
      </c>
      <c r="F1680" s="77">
        <v>281</v>
      </c>
      <c r="G1680" s="1">
        <f t="shared" si="78"/>
        <v>7.6388888888888895E-2</v>
      </c>
      <c r="H1680" s="1">
        <f t="shared" si="79"/>
        <v>1.103202846975089</v>
      </c>
      <c r="I1680" s="77">
        <v>-0.60272820993613496</v>
      </c>
      <c r="J1680" s="1">
        <f t="shared" si="80"/>
        <v>-173.58572446160687</v>
      </c>
    </row>
    <row r="1681" spans="1:10">
      <c r="A1681" s="77">
        <v>19</v>
      </c>
      <c r="B1681" s="77">
        <v>4302</v>
      </c>
      <c r="C1681" s="77" t="s">
        <v>1745</v>
      </c>
      <c r="D1681" s="77">
        <v>172</v>
      </c>
      <c r="E1681" s="77">
        <v>29</v>
      </c>
      <c r="F1681" s="77">
        <v>261</v>
      </c>
      <c r="G1681" s="1">
        <f t="shared" si="78"/>
        <v>0.16860465116279069</v>
      </c>
      <c r="H1681" s="1">
        <f t="shared" si="79"/>
        <v>0.77011494252873558</v>
      </c>
      <c r="I1681" s="77">
        <v>-0.492521913626421</v>
      </c>
      <c r="J1681" s="1">
        <f t="shared" si="80"/>
        <v>-84.713769143744415</v>
      </c>
    </row>
    <row r="1682" spans="1:10">
      <c r="A1682" s="77">
        <v>19</v>
      </c>
      <c r="B1682" s="77">
        <v>4303</v>
      </c>
      <c r="C1682" s="77" t="s">
        <v>1746</v>
      </c>
      <c r="D1682" s="77">
        <v>3736</v>
      </c>
      <c r="E1682" s="77">
        <v>1247</v>
      </c>
      <c r="F1682" s="77">
        <v>669</v>
      </c>
      <c r="G1682" s="1">
        <f t="shared" si="78"/>
        <v>0.33377944325481801</v>
      </c>
      <c r="H1682" s="1">
        <f t="shared" si="79"/>
        <v>7.448430493273543</v>
      </c>
      <c r="I1682" s="77">
        <v>0.18353958691352601</v>
      </c>
      <c r="J1682" s="1">
        <f t="shared" si="80"/>
        <v>685.70389670893314</v>
      </c>
    </row>
    <row r="1683" spans="1:10">
      <c r="A1683" s="77">
        <v>19</v>
      </c>
      <c r="B1683" s="77">
        <v>4304</v>
      </c>
      <c r="C1683" s="77" t="s">
        <v>1747</v>
      </c>
      <c r="D1683" s="77">
        <v>3592</v>
      </c>
      <c r="E1683" s="77">
        <v>1846</v>
      </c>
      <c r="F1683" s="77">
        <v>648</v>
      </c>
      <c r="G1683" s="1">
        <f t="shared" si="78"/>
        <v>0.5139198218262806</v>
      </c>
      <c r="H1683" s="1">
        <f t="shared" si="79"/>
        <v>8.3919753086419746</v>
      </c>
      <c r="I1683" s="77">
        <v>0.47161152775116399</v>
      </c>
      <c r="J1683" s="1">
        <f t="shared" si="80"/>
        <v>1694.028607682181</v>
      </c>
    </row>
    <row r="1684" spans="1:10">
      <c r="A1684" s="77">
        <v>19</v>
      </c>
      <c r="B1684" s="77">
        <v>4305</v>
      </c>
      <c r="C1684" s="77" t="s">
        <v>1748</v>
      </c>
      <c r="D1684" s="77">
        <v>1948</v>
      </c>
      <c r="E1684" s="77">
        <v>458</v>
      </c>
      <c r="F1684" s="77">
        <v>841</v>
      </c>
      <c r="G1684" s="1">
        <f t="shared" si="78"/>
        <v>0.23511293634496919</v>
      </c>
      <c r="H1684" s="1">
        <f t="shared" si="79"/>
        <v>2.8608799048751488</v>
      </c>
      <c r="I1684" s="77">
        <v>-0.23156745138291199</v>
      </c>
      <c r="J1684" s="1">
        <f t="shared" si="80"/>
        <v>-451.09339529391258</v>
      </c>
    </row>
    <row r="1685" spans="1:10">
      <c r="A1685" s="77">
        <v>19</v>
      </c>
      <c r="B1685" s="77">
        <v>4306</v>
      </c>
      <c r="C1685" s="77" t="s">
        <v>1749</v>
      </c>
      <c r="D1685" s="77">
        <v>368</v>
      </c>
      <c r="E1685" s="77">
        <v>95</v>
      </c>
      <c r="F1685" s="77">
        <v>564</v>
      </c>
      <c r="G1685" s="1">
        <f t="shared" si="78"/>
        <v>0.25815217391304346</v>
      </c>
      <c r="H1685" s="1">
        <f t="shared" si="79"/>
        <v>0.82092198581560283</v>
      </c>
      <c r="I1685" s="77">
        <v>-0.35593377001964899</v>
      </c>
      <c r="J1685" s="1">
        <f t="shared" si="80"/>
        <v>-130.98362736723084</v>
      </c>
    </row>
    <row r="1686" spans="1:10">
      <c r="A1686" s="77">
        <v>19</v>
      </c>
      <c r="B1686" s="77">
        <v>4307</v>
      </c>
      <c r="C1686" s="77" t="s">
        <v>1750</v>
      </c>
      <c r="D1686" s="77">
        <v>813</v>
      </c>
      <c r="E1686" s="77">
        <v>103</v>
      </c>
      <c r="F1686" s="77">
        <v>434</v>
      </c>
      <c r="G1686" s="1">
        <f t="shared" si="78"/>
        <v>0.12669126691266913</v>
      </c>
      <c r="H1686" s="1">
        <f t="shared" si="79"/>
        <v>2.1105990783410138</v>
      </c>
      <c r="I1686" s="77">
        <v>-0.465592651876511</v>
      </c>
      <c r="J1686" s="1">
        <f t="shared" si="80"/>
        <v>-378.52682597560346</v>
      </c>
    </row>
    <row r="1687" spans="1:10">
      <c r="A1687" s="77">
        <v>19</v>
      </c>
      <c r="B1687" s="77">
        <v>4308</v>
      </c>
      <c r="C1687" s="77" t="s">
        <v>1751</v>
      </c>
      <c r="D1687" s="77">
        <v>394</v>
      </c>
      <c r="E1687" s="77">
        <v>120</v>
      </c>
      <c r="F1687" s="77">
        <v>28</v>
      </c>
      <c r="G1687" s="1">
        <f t="shared" si="78"/>
        <v>0.30456852791878175</v>
      </c>
      <c r="H1687" s="1">
        <f t="shared" si="79"/>
        <v>18.357142857142858</v>
      </c>
      <c r="I1687" s="77">
        <v>0.47190209327590998</v>
      </c>
      <c r="J1687" s="1">
        <f t="shared" si="80"/>
        <v>185.92942475070853</v>
      </c>
    </row>
    <row r="1688" spans="1:10">
      <c r="A1688" s="77">
        <v>19</v>
      </c>
      <c r="B1688" s="77">
        <v>4309</v>
      </c>
      <c r="C1688" s="77" t="s">
        <v>1752</v>
      </c>
      <c r="D1688" s="77">
        <v>3046</v>
      </c>
      <c r="E1688" s="77">
        <v>856</v>
      </c>
      <c r="F1688" s="77">
        <v>618</v>
      </c>
      <c r="G1688" s="1">
        <f t="shared" si="78"/>
        <v>0.2810242941562705</v>
      </c>
      <c r="H1688" s="1">
        <f t="shared" si="79"/>
        <v>6.3139158576051777</v>
      </c>
      <c r="I1688" s="77">
        <v>3.0314451751545599E-2</v>
      </c>
      <c r="J1688" s="1">
        <f t="shared" si="80"/>
        <v>92.337820035207898</v>
      </c>
    </row>
    <row r="1689" spans="1:10">
      <c r="A1689" s="77">
        <v>19</v>
      </c>
      <c r="B1689" s="77">
        <v>4310</v>
      </c>
      <c r="C1689" s="77" t="s">
        <v>1753</v>
      </c>
      <c r="D1689" s="77">
        <v>1574</v>
      </c>
      <c r="E1689" s="77">
        <v>641</v>
      </c>
      <c r="F1689" s="77">
        <v>371</v>
      </c>
      <c r="G1689" s="1">
        <f t="shared" si="78"/>
        <v>0.40724269377382466</v>
      </c>
      <c r="H1689" s="1">
        <f t="shared" si="79"/>
        <v>5.9703504043126685</v>
      </c>
      <c r="I1689" s="77">
        <v>0.12936072029098999</v>
      </c>
      <c r="J1689" s="1">
        <f t="shared" si="80"/>
        <v>203.61377373801824</v>
      </c>
    </row>
    <row r="1690" spans="1:10">
      <c r="A1690" s="77">
        <v>19</v>
      </c>
      <c r="B1690" s="77">
        <v>4311</v>
      </c>
      <c r="C1690" s="77" t="s">
        <v>1754</v>
      </c>
      <c r="D1690" s="77">
        <v>1312</v>
      </c>
      <c r="E1690" s="77">
        <v>922</v>
      </c>
      <c r="F1690" s="77">
        <v>613</v>
      </c>
      <c r="G1690" s="1">
        <f t="shared" si="78"/>
        <v>0.7027439024390244</v>
      </c>
      <c r="H1690" s="1">
        <f t="shared" si="79"/>
        <v>3.6443719412724307</v>
      </c>
      <c r="I1690" s="77">
        <v>0.43259636554476499</v>
      </c>
      <c r="J1690" s="1">
        <f t="shared" si="80"/>
        <v>567.56643159473163</v>
      </c>
    </row>
    <row r="1691" spans="1:10">
      <c r="A1691" s="77">
        <v>19</v>
      </c>
      <c r="B1691" s="77">
        <v>4312</v>
      </c>
      <c r="C1691" s="77" t="s">
        <v>1755</v>
      </c>
      <c r="D1691" s="77">
        <v>2470</v>
      </c>
      <c r="E1691" s="77">
        <v>821</v>
      </c>
      <c r="F1691" s="77">
        <v>1263</v>
      </c>
      <c r="G1691" s="1">
        <f t="shared" si="78"/>
        <v>0.33238866396761135</v>
      </c>
      <c r="H1691" s="1">
        <f t="shared" si="79"/>
        <v>2.6057007125890737</v>
      </c>
      <c r="I1691" s="77">
        <v>-8.3329008690286699E-2</v>
      </c>
      <c r="J1691" s="1">
        <f t="shared" si="80"/>
        <v>-205.82265146500814</v>
      </c>
    </row>
    <row r="1692" spans="1:10">
      <c r="A1692" s="77">
        <v>19</v>
      </c>
      <c r="B1692" s="77">
        <v>4313</v>
      </c>
      <c r="C1692" s="77" t="s">
        <v>1756</v>
      </c>
      <c r="D1692" s="77">
        <v>2045</v>
      </c>
      <c r="E1692" s="77">
        <v>793</v>
      </c>
      <c r="F1692" s="77">
        <v>1286</v>
      </c>
      <c r="G1692" s="1">
        <f t="shared" si="78"/>
        <v>0.3877750611246944</v>
      </c>
      <c r="H1692" s="1">
        <f t="shared" si="79"/>
        <v>2.2068429237947123</v>
      </c>
      <c r="I1692" s="77">
        <v>-4.1104002245979897E-2</v>
      </c>
      <c r="J1692" s="1">
        <f t="shared" si="80"/>
        <v>-84.057684593028895</v>
      </c>
    </row>
    <row r="1693" spans="1:10">
      <c r="A1693" s="77">
        <v>19</v>
      </c>
      <c r="B1693" s="77">
        <v>4314</v>
      </c>
      <c r="C1693" s="77" t="s">
        <v>1757</v>
      </c>
      <c r="D1693" s="77">
        <v>247</v>
      </c>
      <c r="E1693" s="77">
        <v>127</v>
      </c>
      <c r="F1693" s="77">
        <v>259</v>
      </c>
      <c r="G1693" s="1">
        <f t="shared" si="78"/>
        <v>0.51417004048582993</v>
      </c>
      <c r="H1693" s="1">
        <f t="shared" si="79"/>
        <v>1.444015444015444</v>
      </c>
      <c r="I1693" s="77">
        <v>2.5916732254093001E-2</v>
      </c>
      <c r="J1693" s="1">
        <f t="shared" si="80"/>
        <v>6.4014328667609712</v>
      </c>
    </row>
    <row r="1694" spans="1:10">
      <c r="A1694" s="77">
        <v>19</v>
      </c>
      <c r="B1694" s="77">
        <v>4315</v>
      </c>
      <c r="C1694" s="77" t="s">
        <v>1758</v>
      </c>
      <c r="D1694" s="77">
        <v>976</v>
      </c>
      <c r="E1694" s="77">
        <v>299</v>
      </c>
      <c r="F1694" s="77">
        <v>300</v>
      </c>
      <c r="G1694" s="1">
        <f t="shared" si="78"/>
        <v>0.30635245901639346</v>
      </c>
      <c r="H1694" s="1">
        <f t="shared" si="79"/>
        <v>4.25</v>
      </c>
      <c r="I1694" s="77">
        <v>-0.113020100711109</v>
      </c>
      <c r="J1694" s="1">
        <f t="shared" si="80"/>
        <v>-110.30761829404238</v>
      </c>
    </row>
    <row r="1695" spans="1:10">
      <c r="A1695" s="77">
        <v>19</v>
      </c>
      <c r="B1695" s="77">
        <v>4316</v>
      </c>
      <c r="C1695" s="77" t="s">
        <v>1759</v>
      </c>
      <c r="D1695" s="77">
        <v>713</v>
      </c>
      <c r="E1695" s="77">
        <v>85</v>
      </c>
      <c r="F1695" s="77">
        <v>371</v>
      </c>
      <c r="G1695" s="1">
        <f t="shared" si="78"/>
        <v>0.11921458625525946</v>
      </c>
      <c r="H1695" s="1">
        <f t="shared" si="79"/>
        <v>2.1509433962264151</v>
      </c>
      <c r="I1695" s="77">
        <v>-0.47867035226688798</v>
      </c>
      <c r="J1695" s="1">
        <f t="shared" si="80"/>
        <v>-341.29196116629112</v>
      </c>
    </row>
    <row r="1696" spans="1:10">
      <c r="A1696" s="77">
        <v>19</v>
      </c>
      <c r="B1696" s="77">
        <v>4317</v>
      </c>
      <c r="C1696" s="77" t="s">
        <v>1760</v>
      </c>
      <c r="D1696" s="77">
        <v>220</v>
      </c>
      <c r="E1696" s="77">
        <v>51</v>
      </c>
      <c r="F1696" s="77">
        <v>275</v>
      </c>
      <c r="G1696" s="1">
        <f t="shared" si="78"/>
        <v>0.23181818181818181</v>
      </c>
      <c r="H1696" s="1">
        <f t="shared" si="79"/>
        <v>0.98545454545454547</v>
      </c>
      <c r="I1696" s="77">
        <v>-0.39220808815057001</v>
      </c>
      <c r="J1696" s="1">
        <f t="shared" si="80"/>
        <v>-86.285779393125409</v>
      </c>
    </row>
    <row r="1697" spans="1:10">
      <c r="A1697" s="77">
        <v>19</v>
      </c>
      <c r="B1697" s="77">
        <v>4318</v>
      </c>
      <c r="C1697" s="77" t="s">
        <v>1761</v>
      </c>
      <c r="D1697" s="77">
        <v>1262</v>
      </c>
      <c r="E1697" s="77">
        <v>297</v>
      </c>
      <c r="F1697" s="77">
        <v>828</v>
      </c>
      <c r="G1697" s="1">
        <f t="shared" si="78"/>
        <v>0.23534072900158479</v>
      </c>
      <c r="H1697" s="1">
        <f t="shared" si="79"/>
        <v>1.8828502415458936</v>
      </c>
      <c r="I1697" s="77">
        <v>-0.30331962276616398</v>
      </c>
      <c r="J1697" s="1">
        <f t="shared" si="80"/>
        <v>-382.78936393089896</v>
      </c>
    </row>
    <row r="1698" spans="1:10">
      <c r="A1698" s="77">
        <v>19</v>
      </c>
      <c r="B1698" s="77">
        <v>4319</v>
      </c>
      <c r="C1698" s="77" t="s">
        <v>1762</v>
      </c>
      <c r="D1698" s="77">
        <v>627</v>
      </c>
      <c r="E1698" s="77">
        <v>75</v>
      </c>
      <c r="F1698" s="77">
        <v>552</v>
      </c>
      <c r="G1698" s="1">
        <f t="shared" si="78"/>
        <v>0.11961722488038277</v>
      </c>
      <c r="H1698" s="1">
        <f t="shared" si="79"/>
        <v>1.2717391304347827</v>
      </c>
      <c r="I1698" s="77">
        <v>-0.51999164305809498</v>
      </c>
      <c r="J1698" s="1">
        <f t="shared" si="80"/>
        <v>-326.03476019742556</v>
      </c>
    </row>
    <row r="1699" spans="1:10">
      <c r="A1699" s="77">
        <v>19</v>
      </c>
      <c r="B1699" s="77">
        <v>4320</v>
      </c>
      <c r="C1699" s="77" t="s">
        <v>1763</v>
      </c>
      <c r="D1699" s="77">
        <v>1022</v>
      </c>
      <c r="E1699" s="77">
        <v>267</v>
      </c>
      <c r="F1699" s="77">
        <v>704</v>
      </c>
      <c r="G1699" s="1">
        <f t="shared" si="78"/>
        <v>0.26125244618395305</v>
      </c>
      <c r="H1699" s="1">
        <f t="shared" si="79"/>
        <v>1.8309659090909092</v>
      </c>
      <c r="I1699" s="77">
        <v>-0.27949252574705602</v>
      </c>
      <c r="J1699" s="1">
        <f t="shared" si="80"/>
        <v>-285.64136131349125</v>
      </c>
    </row>
    <row r="1700" spans="1:10">
      <c r="A1700" s="77">
        <v>19</v>
      </c>
      <c r="B1700" s="77">
        <v>4321</v>
      </c>
      <c r="C1700" s="77" t="s">
        <v>1764</v>
      </c>
      <c r="D1700" s="77">
        <v>368</v>
      </c>
      <c r="E1700" s="77">
        <v>44</v>
      </c>
      <c r="F1700" s="77">
        <v>345</v>
      </c>
      <c r="G1700" s="1">
        <f t="shared" si="78"/>
        <v>0.11956521739130435</v>
      </c>
      <c r="H1700" s="1">
        <f t="shared" si="79"/>
        <v>1.1942028985507247</v>
      </c>
      <c r="I1700" s="77">
        <v>-0.53460902010137001</v>
      </c>
      <c r="J1700" s="1">
        <f t="shared" si="80"/>
        <v>-196.73611939730415</v>
      </c>
    </row>
    <row r="1701" spans="1:10">
      <c r="A1701" s="77">
        <v>19</v>
      </c>
      <c r="B1701" s="77">
        <v>4322</v>
      </c>
      <c r="C1701" s="77" t="s">
        <v>1765</v>
      </c>
      <c r="D1701" s="77">
        <v>328</v>
      </c>
      <c r="E1701" s="77">
        <v>90</v>
      </c>
      <c r="F1701" s="77">
        <v>373</v>
      </c>
      <c r="G1701" s="1">
        <f t="shared" si="78"/>
        <v>0.27439024390243905</v>
      </c>
      <c r="H1701" s="1">
        <f t="shared" si="79"/>
        <v>1.1206434316353888</v>
      </c>
      <c r="I1701" s="77">
        <v>-0.32181151837676503</v>
      </c>
      <c r="J1701" s="1">
        <f t="shared" si="80"/>
        <v>-105.55417802757893</v>
      </c>
    </row>
    <row r="1702" spans="1:10">
      <c r="A1702" s="77">
        <v>19</v>
      </c>
      <c r="B1702" s="77">
        <v>4323</v>
      </c>
      <c r="C1702" s="77" t="s">
        <v>1766</v>
      </c>
      <c r="D1702" s="77">
        <v>4030</v>
      </c>
      <c r="E1702" s="77">
        <v>2301</v>
      </c>
      <c r="F1702" s="77">
        <v>620</v>
      </c>
      <c r="G1702" s="1">
        <f t="shared" si="78"/>
        <v>0.57096774193548383</v>
      </c>
      <c r="H1702" s="1">
        <f t="shared" si="79"/>
        <v>10.211290322580645</v>
      </c>
      <c r="I1702" s="77">
        <v>0.64973259438443298</v>
      </c>
      <c r="J1702" s="1">
        <f t="shared" si="80"/>
        <v>2618.422355369265</v>
      </c>
    </row>
    <row r="1703" spans="1:10">
      <c r="A1703" s="77">
        <v>20</v>
      </c>
      <c r="B1703" s="77">
        <v>4401</v>
      </c>
      <c r="C1703" s="77" t="s">
        <v>1767</v>
      </c>
      <c r="D1703" s="77">
        <v>13427</v>
      </c>
      <c r="E1703" s="77">
        <v>5956</v>
      </c>
      <c r="F1703" s="77">
        <v>586</v>
      </c>
      <c r="G1703" s="1">
        <f t="shared" si="78"/>
        <v>0.44358382363893645</v>
      </c>
      <c r="H1703" s="1">
        <f t="shared" si="79"/>
        <v>33.076791808873722</v>
      </c>
      <c r="I1703" s="77">
        <v>1.8689901915018099</v>
      </c>
      <c r="J1703" s="1">
        <f t="shared" si="80"/>
        <v>25094.931301294801</v>
      </c>
    </row>
    <row r="1704" spans="1:10">
      <c r="A1704" s="77">
        <v>20</v>
      </c>
      <c r="B1704" s="77">
        <v>4406</v>
      </c>
      <c r="C1704" s="77" t="s">
        <v>1768</v>
      </c>
      <c r="D1704" s="77">
        <v>565</v>
      </c>
      <c r="E1704" s="77">
        <v>144</v>
      </c>
      <c r="F1704" s="77">
        <v>131</v>
      </c>
      <c r="G1704" s="1">
        <f t="shared" si="78"/>
        <v>0.25486725663716814</v>
      </c>
      <c r="H1704" s="1">
        <f t="shared" si="79"/>
        <v>5.4122137404580153</v>
      </c>
      <c r="I1704" s="77">
        <v>-0.152692242799119</v>
      </c>
      <c r="J1704" s="1">
        <f t="shared" si="80"/>
        <v>-86.271117181502234</v>
      </c>
    </row>
    <row r="1705" spans="1:10">
      <c r="A1705" s="77">
        <v>20</v>
      </c>
      <c r="B1705" s="77">
        <v>4411</v>
      </c>
      <c r="C1705" s="77" t="s">
        <v>1769</v>
      </c>
      <c r="D1705" s="77">
        <v>4243</v>
      </c>
      <c r="E1705" s="77">
        <v>1654</v>
      </c>
      <c r="F1705" s="77">
        <v>1821</v>
      </c>
      <c r="G1705" s="1">
        <f t="shared" si="78"/>
        <v>0.3898185246288004</v>
      </c>
      <c r="H1705" s="1">
        <f t="shared" si="79"/>
        <v>3.2383305875892368</v>
      </c>
      <c r="I1705" s="77">
        <v>0.101415885303366</v>
      </c>
      <c r="J1705" s="1">
        <f t="shared" si="80"/>
        <v>430.3076013421819</v>
      </c>
    </row>
    <row r="1706" spans="1:10">
      <c r="A1706" s="77">
        <v>20</v>
      </c>
      <c r="B1706" s="77">
        <v>4416</v>
      </c>
      <c r="C1706" s="77" t="s">
        <v>1770</v>
      </c>
      <c r="D1706" s="77">
        <v>1185</v>
      </c>
      <c r="E1706" s="77">
        <v>286</v>
      </c>
      <c r="F1706" s="77">
        <v>614</v>
      </c>
      <c r="G1706" s="1">
        <f t="shared" si="78"/>
        <v>0.24135021097046414</v>
      </c>
      <c r="H1706" s="1">
        <f t="shared" si="79"/>
        <v>2.3957654723127035</v>
      </c>
      <c r="I1706" s="77">
        <v>-0.27592067808374898</v>
      </c>
      <c r="J1706" s="1">
        <f t="shared" si="80"/>
        <v>-326.96600352924253</v>
      </c>
    </row>
    <row r="1707" spans="1:10">
      <c r="A1707" s="77">
        <v>20</v>
      </c>
      <c r="B1707" s="77">
        <v>4421</v>
      </c>
      <c r="C1707" s="77" t="s">
        <v>1771</v>
      </c>
      <c r="D1707" s="77">
        <v>2551</v>
      </c>
      <c r="E1707" s="77">
        <v>1043</v>
      </c>
      <c r="F1707" s="77">
        <v>172</v>
      </c>
      <c r="G1707" s="1">
        <f t="shared" si="78"/>
        <v>0.40885927087416701</v>
      </c>
      <c r="H1707" s="1">
        <f t="shared" si="79"/>
        <v>20.895348837209301</v>
      </c>
      <c r="I1707" s="77">
        <v>0.82185795599611899</v>
      </c>
      <c r="J1707" s="1">
        <f t="shared" si="80"/>
        <v>2096.5596457460997</v>
      </c>
    </row>
    <row r="1708" spans="1:10">
      <c r="A1708" s="77">
        <v>20</v>
      </c>
      <c r="B1708" s="77">
        <v>4426</v>
      </c>
      <c r="C1708" s="77" t="s">
        <v>1772</v>
      </c>
      <c r="D1708" s="77">
        <v>983</v>
      </c>
      <c r="E1708" s="77">
        <v>302</v>
      </c>
      <c r="F1708" s="77">
        <v>442</v>
      </c>
      <c r="G1708" s="1">
        <f t="shared" si="78"/>
        <v>0.30722278738555442</v>
      </c>
      <c r="H1708" s="1">
        <f t="shared" si="79"/>
        <v>2.9072398190045248</v>
      </c>
      <c r="I1708" s="77">
        <v>-0.169798277839285</v>
      </c>
      <c r="J1708" s="1">
        <f t="shared" si="80"/>
        <v>-166.91170711601717</v>
      </c>
    </row>
    <row r="1709" spans="1:10">
      <c r="A1709" s="77">
        <v>20</v>
      </c>
      <c r="B1709" s="77">
        <v>4431</v>
      </c>
      <c r="C1709" s="77" t="s">
        <v>1773</v>
      </c>
      <c r="D1709" s="77">
        <v>2893</v>
      </c>
      <c r="E1709" s="77">
        <v>1008</v>
      </c>
      <c r="F1709" s="77">
        <v>1189</v>
      </c>
      <c r="G1709" s="1">
        <f t="shared" si="78"/>
        <v>0.34842723816107846</v>
      </c>
      <c r="H1709" s="1">
        <f t="shared" si="79"/>
        <v>3.2809083263246426</v>
      </c>
      <c r="I1709" s="77">
        <v>-1.3201804070829E-2</v>
      </c>
      <c r="J1709" s="1">
        <f t="shared" si="80"/>
        <v>-38.192819176908294</v>
      </c>
    </row>
    <row r="1710" spans="1:10">
      <c r="A1710" s="77">
        <v>20</v>
      </c>
      <c r="B1710" s="77">
        <v>4436</v>
      </c>
      <c r="C1710" s="77" t="s">
        <v>1774</v>
      </c>
      <c r="D1710" s="77">
        <v>9490</v>
      </c>
      <c r="E1710" s="77">
        <v>5487</v>
      </c>
      <c r="F1710" s="77">
        <v>864</v>
      </c>
      <c r="G1710" s="1">
        <f t="shared" si="78"/>
        <v>0.57818756585879871</v>
      </c>
      <c r="H1710" s="1">
        <f t="shared" si="79"/>
        <v>17.33449074074074</v>
      </c>
      <c r="I1710" s="77">
        <v>1.20481703876819</v>
      </c>
      <c r="J1710" s="1">
        <f t="shared" si="80"/>
        <v>11433.713697910123</v>
      </c>
    </row>
    <row r="1711" spans="1:10">
      <c r="A1711" s="77">
        <v>20</v>
      </c>
      <c r="B1711" s="77">
        <v>4441</v>
      </c>
      <c r="C1711" s="77" t="s">
        <v>1775</v>
      </c>
      <c r="D1711" s="77">
        <v>1280</v>
      </c>
      <c r="E1711" s="77">
        <v>185</v>
      </c>
      <c r="F1711" s="77">
        <v>261</v>
      </c>
      <c r="G1711" s="1">
        <f t="shared" si="78"/>
        <v>0.14453125</v>
      </c>
      <c r="H1711" s="1">
        <f t="shared" si="79"/>
        <v>5.6130268199233715</v>
      </c>
      <c r="I1711" s="77">
        <v>-0.26827233641077303</v>
      </c>
      <c r="J1711" s="1">
        <f t="shared" si="80"/>
        <v>-343.38859060578949</v>
      </c>
    </row>
    <row r="1712" spans="1:10">
      <c r="A1712" s="77">
        <v>20</v>
      </c>
      <c r="B1712" s="77">
        <v>4446</v>
      </c>
      <c r="C1712" s="77" t="s">
        <v>1776</v>
      </c>
      <c r="D1712" s="77">
        <v>511</v>
      </c>
      <c r="E1712" s="77">
        <v>276</v>
      </c>
      <c r="F1712" s="77">
        <v>415</v>
      </c>
      <c r="G1712" s="1">
        <f t="shared" si="78"/>
        <v>0.54011741682974557</v>
      </c>
      <c r="H1712" s="1">
        <f t="shared" si="79"/>
        <v>1.8963855421686746</v>
      </c>
      <c r="I1712" s="77">
        <v>9.3440139526250202E-2</v>
      </c>
      <c r="J1712" s="1">
        <f t="shared" si="80"/>
        <v>47.747911297913852</v>
      </c>
    </row>
    <row r="1713" spans="1:10">
      <c r="A1713" s="77">
        <v>20</v>
      </c>
      <c r="B1713" s="77">
        <v>4451</v>
      </c>
      <c r="C1713" s="77" t="s">
        <v>1777</v>
      </c>
      <c r="D1713" s="77">
        <v>1651</v>
      </c>
      <c r="E1713" s="77">
        <v>240</v>
      </c>
      <c r="F1713" s="77">
        <v>432</v>
      </c>
      <c r="G1713" s="1">
        <f t="shared" si="78"/>
        <v>0.14536644457904299</v>
      </c>
      <c r="H1713" s="1">
        <f t="shared" si="79"/>
        <v>4.3773148148148149</v>
      </c>
      <c r="I1713" s="77">
        <v>-0.30474280214233801</v>
      </c>
      <c r="J1713" s="1">
        <f t="shared" si="80"/>
        <v>-503.13036633700005</v>
      </c>
    </row>
    <row r="1714" spans="1:10">
      <c r="A1714" s="77">
        <v>20</v>
      </c>
      <c r="B1714" s="77">
        <v>4461</v>
      </c>
      <c r="C1714" s="77" t="s">
        <v>1778</v>
      </c>
      <c r="D1714" s="77">
        <v>11788</v>
      </c>
      <c r="E1714" s="77">
        <v>5024</v>
      </c>
      <c r="F1714" s="77">
        <v>1896</v>
      </c>
      <c r="G1714" s="1">
        <f t="shared" si="78"/>
        <v>0.42619613165931458</v>
      </c>
      <c r="H1714" s="1">
        <f t="shared" si="79"/>
        <v>8.8670886075949369</v>
      </c>
      <c r="I1714" s="77">
        <v>0.72259348699704395</v>
      </c>
      <c r="J1714" s="1">
        <f t="shared" si="80"/>
        <v>8517.9320247211544</v>
      </c>
    </row>
    <row r="1715" spans="1:10">
      <c r="A1715" s="77">
        <v>20</v>
      </c>
      <c r="B1715" s="77">
        <v>4471</v>
      </c>
      <c r="C1715" s="77" t="s">
        <v>1779</v>
      </c>
      <c r="D1715" s="77">
        <v>5492</v>
      </c>
      <c r="E1715" s="77">
        <v>3087</v>
      </c>
      <c r="F1715" s="77">
        <v>1131</v>
      </c>
      <c r="G1715" s="1">
        <f t="shared" si="78"/>
        <v>0.56209031318281133</v>
      </c>
      <c r="H1715" s="1">
        <f t="shared" si="79"/>
        <v>7.5853227232537579</v>
      </c>
      <c r="I1715" s="77">
        <v>0.58632135270604002</v>
      </c>
      <c r="J1715" s="1">
        <f t="shared" si="80"/>
        <v>3220.0768690615719</v>
      </c>
    </row>
    <row r="1716" spans="1:10">
      <c r="A1716" s="77">
        <v>20</v>
      </c>
      <c r="B1716" s="77">
        <v>4476</v>
      </c>
      <c r="C1716" s="77" t="s">
        <v>1780</v>
      </c>
      <c r="D1716" s="77">
        <v>3107</v>
      </c>
      <c r="E1716" s="77">
        <v>1150</v>
      </c>
      <c r="F1716" s="77">
        <v>1213</v>
      </c>
      <c r="G1716" s="1">
        <f t="shared" si="78"/>
        <v>0.37013196009011906</v>
      </c>
      <c r="H1716" s="1">
        <f t="shared" si="79"/>
        <v>3.5094806265457543</v>
      </c>
      <c r="I1716" s="77">
        <v>3.6480129698426803E-2</v>
      </c>
      <c r="J1716" s="1">
        <f t="shared" si="80"/>
        <v>113.34376297301208</v>
      </c>
    </row>
    <row r="1717" spans="1:10">
      <c r="A1717" s="77">
        <v>20</v>
      </c>
      <c r="B1717" s="77">
        <v>4486</v>
      </c>
      <c r="C1717" s="77" t="s">
        <v>1781</v>
      </c>
      <c r="D1717" s="77">
        <v>1813</v>
      </c>
      <c r="E1717" s="77">
        <v>458</v>
      </c>
      <c r="F1717" s="77">
        <v>1205</v>
      </c>
      <c r="G1717" s="1">
        <f t="shared" si="78"/>
        <v>0.25261996690568117</v>
      </c>
      <c r="H1717" s="1">
        <f t="shared" si="79"/>
        <v>1.8846473029045643</v>
      </c>
      <c r="I1717" s="77">
        <v>-0.25516397914842798</v>
      </c>
      <c r="J1717" s="1">
        <f t="shared" si="80"/>
        <v>-462.61229419609992</v>
      </c>
    </row>
    <row r="1718" spans="1:10">
      <c r="A1718" s="77">
        <v>20</v>
      </c>
      <c r="B1718" s="77">
        <v>4495</v>
      </c>
      <c r="C1718" s="77" t="s">
        <v>1782</v>
      </c>
      <c r="D1718" s="77">
        <v>616</v>
      </c>
      <c r="E1718" s="77">
        <v>83</v>
      </c>
      <c r="F1718" s="77">
        <v>789</v>
      </c>
      <c r="G1718" s="1">
        <f t="shared" si="78"/>
        <v>0.13474025974025974</v>
      </c>
      <c r="H1718" s="1">
        <f t="shared" si="79"/>
        <v>0.88593155893536124</v>
      </c>
      <c r="I1718" s="77">
        <v>-0.51595227015502898</v>
      </c>
      <c r="J1718" s="1">
        <f t="shared" si="80"/>
        <v>-317.82659841549787</v>
      </c>
    </row>
    <row r="1719" spans="1:10">
      <c r="A1719" s="77">
        <v>20</v>
      </c>
      <c r="B1719" s="77">
        <v>4501</v>
      </c>
      <c r="C1719" s="77" t="s">
        <v>1783</v>
      </c>
      <c r="D1719" s="77">
        <v>3297</v>
      </c>
      <c r="E1719" s="77">
        <v>995</v>
      </c>
      <c r="F1719" s="77">
        <v>1067</v>
      </c>
      <c r="G1719" s="1">
        <f t="shared" si="78"/>
        <v>0.30178950561116163</v>
      </c>
      <c r="H1719" s="1">
        <f t="shared" si="79"/>
        <v>4.0224929709465789</v>
      </c>
      <c r="I1719" s="77">
        <v>-2.9148981913279099E-2</v>
      </c>
      <c r="J1719" s="1">
        <f t="shared" si="80"/>
        <v>-96.104193368081184</v>
      </c>
    </row>
    <row r="1720" spans="1:10">
      <c r="A1720" s="77">
        <v>20</v>
      </c>
      <c r="B1720" s="77">
        <v>4506</v>
      </c>
      <c r="C1720" s="77" t="s">
        <v>1784</v>
      </c>
      <c r="D1720" s="77">
        <v>3411</v>
      </c>
      <c r="E1720" s="77">
        <v>1748</v>
      </c>
      <c r="F1720" s="77">
        <v>900</v>
      </c>
      <c r="G1720" s="1">
        <f t="shared" si="78"/>
        <v>0.51245968924069185</v>
      </c>
      <c r="H1720" s="1">
        <f t="shared" si="79"/>
        <v>5.7322222222222221</v>
      </c>
      <c r="I1720" s="77">
        <v>0.34625749109377002</v>
      </c>
      <c r="J1720" s="1">
        <f t="shared" si="80"/>
        <v>1181.0843021208495</v>
      </c>
    </row>
    <row r="1721" spans="1:10">
      <c r="A1721" s="77">
        <v>20</v>
      </c>
      <c r="B1721" s="77">
        <v>4511</v>
      </c>
      <c r="C1721" s="77" t="s">
        <v>1785</v>
      </c>
      <c r="D1721" s="77">
        <v>2051</v>
      </c>
      <c r="E1721" s="77">
        <v>919</v>
      </c>
      <c r="F1721" s="77">
        <v>1204</v>
      </c>
      <c r="G1721" s="1">
        <f t="shared" si="78"/>
        <v>0.44807411019015114</v>
      </c>
      <c r="H1721" s="1">
        <f t="shared" si="79"/>
        <v>2.4667774086378738</v>
      </c>
      <c r="I1721" s="77">
        <v>5.5235212189675802E-2</v>
      </c>
      <c r="J1721" s="1">
        <f t="shared" si="80"/>
        <v>113.28742020102507</v>
      </c>
    </row>
    <row r="1722" spans="1:10">
      <c r="A1722" s="77">
        <v>20</v>
      </c>
      <c r="B1722" s="77">
        <v>4536</v>
      </c>
      <c r="C1722" s="77" t="s">
        <v>1786</v>
      </c>
      <c r="D1722" s="77">
        <v>1669</v>
      </c>
      <c r="E1722" s="77">
        <v>416</v>
      </c>
      <c r="F1722" s="77">
        <v>1560</v>
      </c>
      <c r="G1722" s="1">
        <f t="shared" si="78"/>
        <v>0.24925104853205513</v>
      </c>
      <c r="H1722" s="1">
        <f t="shared" si="79"/>
        <v>1.3365384615384615</v>
      </c>
      <c r="I1722" s="77">
        <v>-0.289915447129933</v>
      </c>
      <c r="J1722" s="1">
        <f t="shared" si="80"/>
        <v>-483.8688812598582</v>
      </c>
    </row>
    <row r="1723" spans="1:10">
      <c r="A1723" s="77">
        <v>20</v>
      </c>
      <c r="B1723" s="77">
        <v>4545</v>
      </c>
      <c r="C1723" s="77" t="s">
        <v>1787</v>
      </c>
      <c r="D1723" s="77">
        <v>3260</v>
      </c>
      <c r="E1723" s="77">
        <v>1565</v>
      </c>
      <c r="F1723" s="77">
        <v>953</v>
      </c>
      <c r="G1723" s="1">
        <f t="shared" si="78"/>
        <v>0.48006134969325154</v>
      </c>
      <c r="H1723" s="1">
        <f t="shared" si="79"/>
        <v>5.0629590766002099</v>
      </c>
      <c r="I1723" s="77">
        <v>0.265121567411925</v>
      </c>
      <c r="J1723" s="1">
        <f t="shared" si="80"/>
        <v>864.29630976287547</v>
      </c>
    </row>
    <row r="1724" spans="1:10">
      <c r="A1724" s="77">
        <v>20</v>
      </c>
      <c r="B1724" s="77">
        <v>4546</v>
      </c>
      <c r="C1724" s="77" t="s">
        <v>1788</v>
      </c>
      <c r="D1724" s="77">
        <v>1572</v>
      </c>
      <c r="E1724" s="77">
        <v>401</v>
      </c>
      <c r="F1724" s="77">
        <v>1497</v>
      </c>
      <c r="G1724" s="1">
        <f t="shared" si="78"/>
        <v>0.25508905852417302</v>
      </c>
      <c r="H1724" s="1">
        <f t="shared" si="79"/>
        <v>1.3179692718770875</v>
      </c>
      <c r="I1724" s="77">
        <v>-0.28669840568239202</v>
      </c>
      <c r="J1724" s="1">
        <f t="shared" si="80"/>
        <v>-450.68989373272024</v>
      </c>
    </row>
    <row r="1725" spans="1:10">
      <c r="A1725" s="77">
        <v>20</v>
      </c>
      <c r="B1725" s="77">
        <v>4551</v>
      </c>
      <c r="C1725" s="77" t="s">
        <v>1789</v>
      </c>
      <c r="D1725" s="77">
        <v>7832</v>
      </c>
      <c r="E1725" s="77">
        <v>2848</v>
      </c>
      <c r="F1725" s="77">
        <v>1985</v>
      </c>
      <c r="G1725" s="1">
        <f t="shared" si="78"/>
        <v>0.36363636363636365</v>
      </c>
      <c r="H1725" s="1">
        <f t="shared" si="79"/>
        <v>5.3803526448362717</v>
      </c>
      <c r="I1725" s="77">
        <v>0.312495714552668</v>
      </c>
      <c r="J1725" s="1">
        <f t="shared" si="80"/>
        <v>2447.4664363764959</v>
      </c>
    </row>
    <row r="1726" spans="1:10">
      <c r="A1726" s="77">
        <v>20</v>
      </c>
      <c r="B1726" s="77">
        <v>4561</v>
      </c>
      <c r="C1726" s="77" t="s">
        <v>1790</v>
      </c>
      <c r="D1726" s="77">
        <v>2343</v>
      </c>
      <c r="E1726" s="77">
        <v>1119</v>
      </c>
      <c r="F1726" s="77">
        <v>710</v>
      </c>
      <c r="G1726" s="1">
        <f t="shared" si="78"/>
        <v>0.47759282970550576</v>
      </c>
      <c r="H1726" s="1">
        <f t="shared" si="79"/>
        <v>4.8760563380281692</v>
      </c>
      <c r="I1726" s="77">
        <v>0.213960253415824</v>
      </c>
      <c r="J1726" s="1">
        <f t="shared" si="80"/>
        <v>501.30887375327563</v>
      </c>
    </row>
    <row r="1727" spans="1:10">
      <c r="A1727" s="77">
        <v>20</v>
      </c>
      <c r="B1727" s="77">
        <v>4566</v>
      </c>
      <c r="C1727" s="77" t="s">
        <v>1791</v>
      </c>
      <c r="D1727" s="77">
        <v>22665</v>
      </c>
      <c r="E1727" s="77">
        <v>16995</v>
      </c>
      <c r="F1727" s="77">
        <v>2680</v>
      </c>
      <c r="G1727" s="1">
        <f t="shared" si="78"/>
        <v>0.74983454665784244</v>
      </c>
      <c r="H1727" s="1">
        <f t="shared" si="79"/>
        <v>14.798507462686567</v>
      </c>
      <c r="I1727" s="77">
        <v>1.90466184176455</v>
      </c>
      <c r="J1727" s="1">
        <f t="shared" si="80"/>
        <v>43169.160643593525</v>
      </c>
    </row>
    <row r="1728" spans="1:10">
      <c r="A1728" s="77">
        <v>20</v>
      </c>
      <c r="B1728" s="77">
        <v>4571</v>
      </c>
      <c r="C1728" s="77" t="s">
        <v>1792</v>
      </c>
      <c r="D1728" s="77">
        <v>3366</v>
      </c>
      <c r="E1728" s="77">
        <v>920</v>
      </c>
      <c r="F1728" s="77">
        <v>971</v>
      </c>
      <c r="G1728" s="1">
        <f t="shared" si="78"/>
        <v>0.27332144979203804</v>
      </c>
      <c r="H1728" s="1">
        <f t="shared" si="79"/>
        <v>4.4140061791967042</v>
      </c>
      <c r="I1728" s="77">
        <v>-4.92035462727674E-2</v>
      </c>
      <c r="J1728" s="1">
        <f t="shared" si="80"/>
        <v>-165.61913675413507</v>
      </c>
    </row>
    <row r="1729" spans="1:10">
      <c r="A1729" s="77">
        <v>20</v>
      </c>
      <c r="B1729" s="77">
        <v>4590</v>
      </c>
      <c r="C1729" s="77" t="s">
        <v>1793</v>
      </c>
      <c r="D1729" s="77">
        <v>843</v>
      </c>
      <c r="E1729" s="77">
        <v>88</v>
      </c>
      <c r="F1729" s="77">
        <v>1138</v>
      </c>
      <c r="G1729" s="1">
        <f t="shared" si="78"/>
        <v>0.10438908659549229</v>
      </c>
      <c r="H1729" s="1">
        <f t="shared" si="79"/>
        <v>0.81810193321616875</v>
      </c>
      <c r="I1729" s="77">
        <v>-0.55178135974067899</v>
      </c>
      <c r="J1729" s="1">
        <f t="shared" si="80"/>
        <v>-465.1516862613924</v>
      </c>
    </row>
    <row r="1730" spans="1:10">
      <c r="A1730" s="77">
        <v>20</v>
      </c>
      <c r="B1730" s="77">
        <v>4591</v>
      </c>
      <c r="C1730" s="77" t="s">
        <v>1794</v>
      </c>
      <c r="D1730" s="77">
        <v>2491</v>
      </c>
      <c r="E1730" s="77">
        <v>911</v>
      </c>
      <c r="F1730" s="77">
        <v>760</v>
      </c>
      <c r="G1730" s="1">
        <f t="shared" si="78"/>
        <v>0.36571657968687277</v>
      </c>
      <c r="H1730" s="1">
        <f t="shared" si="79"/>
        <v>4.4763157894736842</v>
      </c>
      <c r="I1730" s="77">
        <v>4.5667797551315503E-2</v>
      </c>
      <c r="J1730" s="1">
        <f t="shared" si="80"/>
        <v>113.75848370032692</v>
      </c>
    </row>
    <row r="1731" spans="1:10">
      <c r="A1731" s="77">
        <v>20</v>
      </c>
      <c r="B1731" s="77">
        <v>4601</v>
      </c>
      <c r="C1731" s="77" t="s">
        <v>1795</v>
      </c>
      <c r="D1731" s="77">
        <v>954</v>
      </c>
      <c r="E1731" s="77">
        <v>191</v>
      </c>
      <c r="F1731" s="77">
        <v>1106</v>
      </c>
      <c r="G1731" s="1">
        <f t="shared" si="78"/>
        <v>0.20020964360587001</v>
      </c>
      <c r="H1731" s="1">
        <f t="shared" si="79"/>
        <v>1.0352622061482821</v>
      </c>
      <c r="I1731" s="77">
        <v>-0.40281701991805202</v>
      </c>
      <c r="J1731" s="1">
        <f t="shared" si="80"/>
        <v>-384.28743700182162</v>
      </c>
    </row>
    <row r="1732" spans="1:10">
      <c r="A1732" s="77">
        <v>20</v>
      </c>
      <c r="B1732" s="77">
        <v>4606</v>
      </c>
      <c r="C1732" s="77" t="s">
        <v>1796</v>
      </c>
      <c r="D1732" s="77">
        <v>1117</v>
      </c>
      <c r="E1732" s="77">
        <v>125</v>
      </c>
      <c r="F1732" s="77">
        <v>629</v>
      </c>
      <c r="G1732" s="1">
        <f t="shared" si="78"/>
        <v>0.11190689346463742</v>
      </c>
      <c r="H1732" s="1">
        <f t="shared" si="79"/>
        <v>1.9745627980922098</v>
      </c>
      <c r="I1732" s="77">
        <v>-0.47916998032210101</v>
      </c>
      <c r="J1732" s="1">
        <f t="shared" si="80"/>
        <v>-535.23286801978679</v>
      </c>
    </row>
    <row r="1733" spans="1:10">
      <c r="A1733" s="77">
        <v>20</v>
      </c>
      <c r="B1733" s="77">
        <v>4611</v>
      </c>
      <c r="C1733" s="77" t="s">
        <v>1797</v>
      </c>
      <c r="D1733" s="77">
        <v>1298</v>
      </c>
      <c r="E1733" s="77">
        <v>255</v>
      </c>
      <c r="F1733" s="77">
        <v>1561</v>
      </c>
      <c r="G1733" s="1">
        <f t="shared" si="78"/>
        <v>0.19645608628659475</v>
      </c>
      <c r="H1733" s="1">
        <f t="shared" si="79"/>
        <v>0.99487508007687375</v>
      </c>
      <c r="I1733" s="77">
        <v>-0.39500315919713003</v>
      </c>
      <c r="J1733" s="1">
        <f t="shared" si="80"/>
        <v>-512.71410063787482</v>
      </c>
    </row>
    <row r="1734" spans="1:10">
      <c r="A1734" s="77">
        <v>20</v>
      </c>
      <c r="B1734" s="77">
        <v>4616</v>
      </c>
      <c r="C1734" s="77" t="s">
        <v>1798</v>
      </c>
      <c r="D1734" s="77">
        <v>1045</v>
      </c>
      <c r="E1734" s="77">
        <v>189</v>
      </c>
      <c r="F1734" s="77">
        <v>1360</v>
      </c>
      <c r="G1734" s="1">
        <f t="shared" si="78"/>
        <v>0.18086124401913875</v>
      </c>
      <c r="H1734" s="1">
        <f t="shared" si="79"/>
        <v>0.90735294117647058</v>
      </c>
      <c r="I1734" s="77">
        <v>-0.43165181618405601</v>
      </c>
      <c r="J1734" s="1">
        <f t="shared" si="80"/>
        <v>-451.07614791233851</v>
      </c>
    </row>
    <row r="1735" spans="1:10">
      <c r="A1735" s="77">
        <v>20</v>
      </c>
      <c r="B1735" s="77">
        <v>4621</v>
      </c>
      <c r="C1735" s="77" t="s">
        <v>1799</v>
      </c>
      <c r="D1735" s="77">
        <v>1188</v>
      </c>
      <c r="E1735" s="77">
        <v>339</v>
      </c>
      <c r="F1735" s="77">
        <v>780</v>
      </c>
      <c r="G1735" s="1">
        <f t="shared" si="78"/>
        <v>0.28535353535353536</v>
      </c>
      <c r="H1735" s="1">
        <f t="shared" si="79"/>
        <v>1.9576923076923076</v>
      </c>
      <c r="I1735" s="77">
        <v>-0.232934550970159</v>
      </c>
      <c r="J1735" s="1">
        <f t="shared" si="80"/>
        <v>-276.7262465525489</v>
      </c>
    </row>
    <row r="1736" spans="1:10">
      <c r="A1736" s="77">
        <v>20</v>
      </c>
      <c r="B1736" s="77">
        <v>4641</v>
      </c>
      <c r="C1736" s="77" t="s">
        <v>1800</v>
      </c>
      <c r="D1736" s="77">
        <v>1951</v>
      </c>
      <c r="E1736" s="77">
        <v>506</v>
      </c>
      <c r="F1736" s="77">
        <v>668</v>
      </c>
      <c r="G1736" s="1">
        <f t="shared" si="78"/>
        <v>0.25935417734495131</v>
      </c>
      <c r="H1736" s="1">
        <f t="shared" si="79"/>
        <v>3.6781437125748502</v>
      </c>
      <c r="I1736" s="77">
        <v>-0.161862997714533</v>
      </c>
      <c r="J1736" s="1">
        <f t="shared" si="80"/>
        <v>-315.79470854105386</v>
      </c>
    </row>
    <row r="1737" spans="1:10">
      <c r="A1737" s="77">
        <v>20</v>
      </c>
      <c r="B1737" s="77">
        <v>4643</v>
      </c>
      <c r="C1737" s="77" t="s">
        <v>1801</v>
      </c>
      <c r="D1737" s="77">
        <v>2066</v>
      </c>
      <c r="E1737" s="77">
        <v>457</v>
      </c>
      <c r="F1737" s="77">
        <v>239</v>
      </c>
      <c r="G1737" s="1">
        <f t="shared" ref="G1737:G1800" si="81">E1737/D1737</f>
        <v>0.22120038722168442</v>
      </c>
      <c r="H1737" s="1">
        <f t="shared" ref="H1737:H1800" si="82">(D1737+E1737)/F1737</f>
        <v>10.556485355648535</v>
      </c>
      <c r="I1737" s="77">
        <v>8.8112703538042805E-2</v>
      </c>
      <c r="J1737" s="1">
        <f t="shared" ref="J1737:J1800" si="83">I1737*D1737</f>
        <v>182.04084550959644</v>
      </c>
    </row>
    <row r="1738" spans="1:10">
      <c r="A1738" s="77">
        <v>20</v>
      </c>
      <c r="B1738" s="77">
        <v>4646</v>
      </c>
      <c r="C1738" s="77" t="s">
        <v>1802</v>
      </c>
      <c r="D1738" s="77">
        <v>2836</v>
      </c>
      <c r="E1738" s="77">
        <v>902</v>
      </c>
      <c r="F1738" s="77">
        <v>1010</v>
      </c>
      <c r="G1738" s="1">
        <f t="shared" si="81"/>
        <v>0.31805359661495064</v>
      </c>
      <c r="H1738" s="1">
        <f t="shared" si="82"/>
        <v>3.7009900990099012</v>
      </c>
      <c r="I1738" s="77">
        <v>-4.0133278157242901E-2</v>
      </c>
      <c r="J1738" s="1">
        <f t="shared" si="83"/>
        <v>-113.81797685394086</v>
      </c>
    </row>
    <row r="1739" spans="1:10">
      <c r="A1739" s="77">
        <v>20</v>
      </c>
      <c r="B1739" s="77">
        <v>4651</v>
      </c>
      <c r="C1739" s="77" t="s">
        <v>1803</v>
      </c>
      <c r="D1739" s="77">
        <v>311</v>
      </c>
      <c r="E1739" s="77">
        <v>192</v>
      </c>
      <c r="F1739" s="77">
        <v>24</v>
      </c>
      <c r="G1739" s="1">
        <f t="shared" si="81"/>
        <v>0.61736334405144699</v>
      </c>
      <c r="H1739" s="1">
        <f t="shared" si="82"/>
        <v>20.958333333333332</v>
      </c>
      <c r="I1739" s="77">
        <v>1.0211245100802899</v>
      </c>
      <c r="J1739" s="1">
        <f t="shared" si="83"/>
        <v>317.56972263497016</v>
      </c>
    </row>
    <row r="1740" spans="1:10">
      <c r="A1740" s="77">
        <v>20</v>
      </c>
      <c r="B1740" s="77">
        <v>4656</v>
      </c>
      <c r="C1740" s="77" t="s">
        <v>1804</v>
      </c>
      <c r="D1740" s="77">
        <v>1423</v>
      </c>
      <c r="E1740" s="77">
        <v>343</v>
      </c>
      <c r="F1740" s="77">
        <v>949</v>
      </c>
      <c r="G1740" s="1">
        <f t="shared" si="81"/>
        <v>0.24104005621925509</v>
      </c>
      <c r="H1740" s="1">
        <f t="shared" si="82"/>
        <v>1.8609062170706006</v>
      </c>
      <c r="I1740" s="77">
        <v>-0.289309761665828</v>
      </c>
      <c r="J1740" s="1">
        <f t="shared" si="83"/>
        <v>-411.68779085047322</v>
      </c>
    </row>
    <row r="1741" spans="1:10">
      <c r="A1741" s="77">
        <v>20</v>
      </c>
      <c r="B1741" s="77">
        <v>4666</v>
      </c>
      <c r="C1741" s="77" t="s">
        <v>1805</v>
      </c>
      <c r="D1741" s="77">
        <v>2211</v>
      </c>
      <c r="E1741" s="77">
        <v>380</v>
      </c>
      <c r="F1741" s="77">
        <v>2478</v>
      </c>
      <c r="G1741" s="1">
        <f t="shared" si="81"/>
        <v>0.17186793306196291</v>
      </c>
      <c r="H1741" s="1">
        <f t="shared" si="82"/>
        <v>1.0456012913640031</v>
      </c>
      <c r="I1741" s="77">
        <v>-0.38797499866144303</v>
      </c>
      <c r="J1741" s="1">
        <f t="shared" si="83"/>
        <v>-857.81272204045058</v>
      </c>
    </row>
    <row r="1742" spans="1:10">
      <c r="A1742" s="77">
        <v>20</v>
      </c>
      <c r="B1742" s="77">
        <v>4671</v>
      </c>
      <c r="C1742" s="77" t="s">
        <v>1806</v>
      </c>
      <c r="D1742" s="77">
        <v>18526</v>
      </c>
      <c r="E1742" s="77">
        <v>9733</v>
      </c>
      <c r="F1742" s="77">
        <v>1124</v>
      </c>
      <c r="G1742" s="1">
        <f t="shared" si="81"/>
        <v>0.5253697506207492</v>
      </c>
      <c r="H1742" s="1">
        <f t="shared" si="82"/>
        <v>25.141459074733095</v>
      </c>
      <c r="I1742" s="77">
        <v>1.8594930617941601</v>
      </c>
      <c r="J1742" s="1">
        <f t="shared" si="83"/>
        <v>34448.968462798606</v>
      </c>
    </row>
    <row r="1743" spans="1:10">
      <c r="A1743" s="77">
        <v>20</v>
      </c>
      <c r="B1743" s="77">
        <v>4681</v>
      </c>
      <c r="C1743" s="77" t="s">
        <v>1807</v>
      </c>
      <c r="D1743" s="77">
        <v>1117</v>
      </c>
      <c r="E1743" s="77">
        <v>148</v>
      </c>
      <c r="F1743" s="77">
        <v>1084</v>
      </c>
      <c r="G1743" s="1">
        <f t="shared" si="81"/>
        <v>0.13249776186213072</v>
      </c>
      <c r="H1743" s="1">
        <f t="shared" si="82"/>
        <v>1.1669741697416973</v>
      </c>
      <c r="I1743" s="77">
        <v>-0.485281121790481</v>
      </c>
      <c r="J1743" s="1">
        <f t="shared" si="83"/>
        <v>-542.05901303996723</v>
      </c>
    </row>
    <row r="1744" spans="1:10">
      <c r="A1744" s="77">
        <v>20</v>
      </c>
      <c r="B1744" s="77">
        <v>4683</v>
      </c>
      <c r="C1744" s="77" t="s">
        <v>1808</v>
      </c>
      <c r="D1744" s="77">
        <v>1285</v>
      </c>
      <c r="E1744" s="77">
        <v>648</v>
      </c>
      <c r="F1744" s="77">
        <v>879</v>
      </c>
      <c r="G1744" s="1">
        <f t="shared" si="81"/>
        <v>0.50428015564202333</v>
      </c>
      <c r="H1744" s="1">
        <f t="shared" si="82"/>
        <v>2.1990898748577927</v>
      </c>
      <c r="I1744" s="77">
        <v>8.9592015349204801E-2</v>
      </c>
      <c r="J1744" s="1">
        <f t="shared" si="83"/>
        <v>115.12573972372817</v>
      </c>
    </row>
    <row r="1745" spans="1:10">
      <c r="A1745" s="77">
        <v>20</v>
      </c>
      <c r="B1745" s="77">
        <v>4691</v>
      </c>
      <c r="C1745" s="77" t="s">
        <v>1809</v>
      </c>
      <c r="D1745" s="77">
        <v>2649</v>
      </c>
      <c r="E1745" s="77">
        <v>2182</v>
      </c>
      <c r="F1745" s="77">
        <v>536</v>
      </c>
      <c r="G1745" s="1">
        <f t="shared" si="81"/>
        <v>0.8237070592676482</v>
      </c>
      <c r="H1745" s="1">
        <f t="shared" si="82"/>
        <v>9.0130597014925371</v>
      </c>
      <c r="I1745" s="77">
        <v>0.893511627987853</v>
      </c>
      <c r="J1745" s="1">
        <f t="shared" si="83"/>
        <v>2366.9123025398226</v>
      </c>
    </row>
    <row r="1746" spans="1:10">
      <c r="A1746" s="77">
        <v>20</v>
      </c>
      <c r="B1746" s="77">
        <v>4696</v>
      </c>
      <c r="C1746" s="77" t="s">
        <v>1810</v>
      </c>
      <c r="D1746" s="77">
        <v>3736</v>
      </c>
      <c r="E1746" s="77">
        <v>2223</v>
      </c>
      <c r="F1746" s="77">
        <v>1144</v>
      </c>
      <c r="G1746" s="1">
        <f t="shared" si="81"/>
        <v>0.59502141327623126</v>
      </c>
      <c r="H1746" s="1">
        <f t="shared" si="82"/>
        <v>5.2089160839160842</v>
      </c>
      <c r="I1746" s="77">
        <v>0.45366063021421599</v>
      </c>
      <c r="J1746" s="1">
        <f t="shared" si="83"/>
        <v>1694.8761144803109</v>
      </c>
    </row>
    <row r="1747" spans="1:10">
      <c r="A1747" s="77">
        <v>20</v>
      </c>
      <c r="B1747" s="77">
        <v>4701</v>
      </c>
      <c r="C1747" s="77" t="s">
        <v>1811</v>
      </c>
      <c r="D1747" s="77">
        <v>932</v>
      </c>
      <c r="E1747" s="77">
        <v>373</v>
      </c>
      <c r="F1747" s="77">
        <v>1221</v>
      </c>
      <c r="G1747" s="1">
        <f t="shared" si="81"/>
        <v>0.40021459227467809</v>
      </c>
      <c r="H1747" s="1">
        <f t="shared" si="82"/>
        <v>1.0687960687960687</v>
      </c>
      <c r="I1747" s="77">
        <v>-0.121059753088735</v>
      </c>
      <c r="J1747" s="1">
        <f t="shared" si="83"/>
        <v>-112.82768987870102</v>
      </c>
    </row>
    <row r="1748" spans="1:10">
      <c r="A1748" s="77">
        <v>20</v>
      </c>
      <c r="B1748" s="77">
        <v>4711</v>
      </c>
      <c r="C1748" s="77" t="s">
        <v>1812</v>
      </c>
      <c r="D1748" s="77">
        <v>2286</v>
      </c>
      <c r="E1748" s="77">
        <v>959</v>
      </c>
      <c r="F1748" s="77">
        <v>1415</v>
      </c>
      <c r="G1748" s="1">
        <f t="shared" si="81"/>
        <v>0.41951006124234469</v>
      </c>
      <c r="H1748" s="1">
        <f t="shared" si="82"/>
        <v>2.2932862190812719</v>
      </c>
      <c r="I1748" s="77">
        <v>1.7676518547841202E-2</v>
      </c>
      <c r="J1748" s="1">
        <f t="shared" si="83"/>
        <v>40.40852140036499</v>
      </c>
    </row>
    <row r="1749" spans="1:10">
      <c r="A1749" s="77">
        <v>20</v>
      </c>
      <c r="B1749" s="77">
        <v>4716</v>
      </c>
      <c r="C1749" s="77" t="s">
        <v>1813</v>
      </c>
      <c r="D1749" s="77">
        <v>1061</v>
      </c>
      <c r="E1749" s="77">
        <v>170</v>
      </c>
      <c r="F1749" s="77">
        <v>384</v>
      </c>
      <c r="G1749" s="1">
        <f t="shared" si="81"/>
        <v>0.16022620169651272</v>
      </c>
      <c r="H1749" s="1">
        <f t="shared" si="82"/>
        <v>3.2057291666666665</v>
      </c>
      <c r="I1749" s="77">
        <v>-0.36018062906058701</v>
      </c>
      <c r="J1749" s="1">
        <f t="shared" si="83"/>
        <v>-382.15164743328279</v>
      </c>
    </row>
    <row r="1750" spans="1:10">
      <c r="A1750" s="77">
        <v>20</v>
      </c>
      <c r="B1750" s="77">
        <v>4721</v>
      </c>
      <c r="C1750" s="77" t="s">
        <v>1814</v>
      </c>
      <c r="D1750" s="77">
        <v>2533</v>
      </c>
      <c r="E1750" s="77">
        <v>684</v>
      </c>
      <c r="F1750" s="77">
        <v>1197</v>
      </c>
      <c r="G1750" s="1">
        <f t="shared" si="81"/>
        <v>0.27003553099091987</v>
      </c>
      <c r="H1750" s="1">
        <f t="shared" si="82"/>
        <v>2.6875522138680035</v>
      </c>
      <c r="I1750" s="77">
        <v>-0.16473818650347999</v>
      </c>
      <c r="J1750" s="1">
        <f t="shared" si="83"/>
        <v>-417.28182641331483</v>
      </c>
    </row>
    <row r="1751" spans="1:10">
      <c r="A1751" s="77">
        <v>20</v>
      </c>
      <c r="B1751" s="77">
        <v>4723</v>
      </c>
      <c r="C1751" s="77" t="s">
        <v>1815</v>
      </c>
      <c r="D1751" s="77">
        <v>676</v>
      </c>
      <c r="E1751" s="77">
        <v>75</v>
      </c>
      <c r="F1751" s="77">
        <v>917</v>
      </c>
      <c r="G1751" s="1">
        <f t="shared" si="81"/>
        <v>0.11094674556213018</v>
      </c>
      <c r="H1751" s="1">
        <f t="shared" si="82"/>
        <v>0.81897491821155943</v>
      </c>
      <c r="I1751" s="77">
        <v>-0.54972908878677795</v>
      </c>
      <c r="J1751" s="1">
        <f t="shared" si="83"/>
        <v>-371.61686401986191</v>
      </c>
    </row>
    <row r="1752" spans="1:10">
      <c r="A1752" s="77">
        <v>20</v>
      </c>
      <c r="B1752" s="77">
        <v>4724</v>
      </c>
      <c r="C1752" s="77" t="s">
        <v>1816</v>
      </c>
      <c r="D1752" s="77">
        <v>3766</v>
      </c>
      <c r="E1752" s="77">
        <v>1287</v>
      </c>
      <c r="F1752" s="77">
        <v>613</v>
      </c>
      <c r="G1752" s="1">
        <f t="shared" si="81"/>
        <v>0.34174190122145515</v>
      </c>
      <c r="H1752" s="1">
        <f t="shared" si="82"/>
        <v>8.2430668841761818</v>
      </c>
      <c r="I1752" s="77">
        <v>0.23053523473513801</v>
      </c>
      <c r="J1752" s="1">
        <f t="shared" si="83"/>
        <v>868.19569401252977</v>
      </c>
    </row>
    <row r="1753" spans="1:10">
      <c r="A1753" s="77">
        <v>20</v>
      </c>
      <c r="B1753" s="77">
        <v>4726</v>
      </c>
      <c r="C1753" s="77" t="s">
        <v>1817</v>
      </c>
      <c r="D1753" s="77">
        <v>2606</v>
      </c>
      <c r="E1753" s="77">
        <v>941</v>
      </c>
      <c r="F1753" s="77">
        <v>3054</v>
      </c>
      <c r="G1753" s="1">
        <f t="shared" si="81"/>
        <v>0.36108979278587872</v>
      </c>
      <c r="H1753" s="1">
        <f t="shared" si="82"/>
        <v>1.1614276358873608</v>
      </c>
      <c r="I1753" s="77">
        <v>-9.9811617708990094E-2</v>
      </c>
      <c r="J1753" s="1">
        <f t="shared" si="83"/>
        <v>-260.10907574962818</v>
      </c>
    </row>
    <row r="1754" spans="1:10">
      <c r="A1754" s="77">
        <v>20</v>
      </c>
      <c r="B1754" s="77">
        <v>4741</v>
      </c>
      <c r="C1754" s="77" t="s">
        <v>1818</v>
      </c>
      <c r="D1754" s="77">
        <v>1070</v>
      </c>
      <c r="E1754" s="77">
        <v>313</v>
      </c>
      <c r="F1754" s="77">
        <v>843</v>
      </c>
      <c r="G1754" s="1">
        <f t="shared" si="81"/>
        <v>0.29252336448598132</v>
      </c>
      <c r="H1754" s="1">
        <f t="shared" si="82"/>
        <v>1.6405693950177935</v>
      </c>
      <c r="I1754" s="77">
        <v>-0.24171450305724301</v>
      </c>
      <c r="J1754" s="1">
        <f t="shared" si="83"/>
        <v>-258.63451827125004</v>
      </c>
    </row>
    <row r="1755" spans="1:10">
      <c r="A1755" s="77">
        <v>20</v>
      </c>
      <c r="B1755" s="77">
        <v>4746</v>
      </c>
      <c r="C1755" s="77" t="s">
        <v>1819</v>
      </c>
      <c r="D1755" s="77">
        <v>4682</v>
      </c>
      <c r="E1755" s="77">
        <v>2082</v>
      </c>
      <c r="F1755" s="77">
        <v>777</v>
      </c>
      <c r="G1755" s="1">
        <f t="shared" si="81"/>
        <v>0.44468175993165315</v>
      </c>
      <c r="H1755" s="1">
        <f t="shared" si="82"/>
        <v>8.7052767052767059</v>
      </c>
      <c r="I1755" s="77">
        <v>0.43489217452232398</v>
      </c>
      <c r="J1755" s="1">
        <f t="shared" si="83"/>
        <v>2036.165161113521</v>
      </c>
    </row>
    <row r="1756" spans="1:10">
      <c r="A1756" s="77">
        <v>20</v>
      </c>
      <c r="B1756" s="77">
        <v>4751</v>
      </c>
      <c r="C1756" s="77" t="s">
        <v>1820</v>
      </c>
      <c r="D1756" s="77">
        <v>2503</v>
      </c>
      <c r="E1756" s="77">
        <v>697</v>
      </c>
      <c r="F1756" s="77">
        <v>153</v>
      </c>
      <c r="G1756" s="1">
        <f t="shared" si="81"/>
        <v>0.27846584099081101</v>
      </c>
      <c r="H1756" s="1">
        <f t="shared" si="82"/>
        <v>20.915032679738562</v>
      </c>
      <c r="I1756" s="77">
        <v>0.63727950247145904</v>
      </c>
      <c r="J1756" s="1">
        <f t="shared" si="83"/>
        <v>1595.1105946860619</v>
      </c>
    </row>
    <row r="1757" spans="1:10">
      <c r="A1757" s="77">
        <v>20</v>
      </c>
      <c r="B1757" s="77">
        <v>4756</v>
      </c>
      <c r="C1757" s="77" t="s">
        <v>1821</v>
      </c>
      <c r="D1757" s="77">
        <v>773</v>
      </c>
      <c r="E1757" s="77">
        <v>117</v>
      </c>
      <c r="F1757" s="77">
        <v>1088</v>
      </c>
      <c r="G1757" s="1">
        <f t="shared" si="81"/>
        <v>0.15135834411384216</v>
      </c>
      <c r="H1757" s="1">
        <f t="shared" si="82"/>
        <v>0.81801470588235292</v>
      </c>
      <c r="I1757" s="77">
        <v>-0.48875706968863097</v>
      </c>
      <c r="J1757" s="1">
        <f t="shared" si="83"/>
        <v>-377.80921486931175</v>
      </c>
    </row>
    <row r="1758" spans="1:10">
      <c r="A1758" s="77">
        <v>20</v>
      </c>
      <c r="B1758" s="77">
        <v>4761</v>
      </c>
      <c r="C1758" s="77" t="s">
        <v>1822</v>
      </c>
      <c r="D1758" s="77">
        <v>6827</v>
      </c>
      <c r="E1758" s="77">
        <v>2704</v>
      </c>
      <c r="F1758" s="77">
        <v>1215</v>
      </c>
      <c r="G1758" s="1">
        <f t="shared" si="81"/>
        <v>0.39607441042917824</v>
      </c>
      <c r="H1758" s="1">
        <f t="shared" si="82"/>
        <v>7.8444444444444441</v>
      </c>
      <c r="I1758" s="77">
        <v>0.42173202281834798</v>
      </c>
      <c r="J1758" s="1">
        <f t="shared" si="83"/>
        <v>2879.1645197808616</v>
      </c>
    </row>
    <row r="1759" spans="1:10">
      <c r="A1759" s="77">
        <v>20</v>
      </c>
      <c r="B1759" s="77">
        <v>4776</v>
      </c>
      <c r="C1759" s="77" t="s">
        <v>1823</v>
      </c>
      <c r="D1759" s="77">
        <v>1378</v>
      </c>
      <c r="E1759" s="77">
        <v>518</v>
      </c>
      <c r="F1759" s="77">
        <v>707</v>
      </c>
      <c r="G1759" s="1">
        <f t="shared" si="81"/>
        <v>0.37590711175616837</v>
      </c>
      <c r="H1759" s="1">
        <f t="shared" si="82"/>
        <v>2.6817538896746815</v>
      </c>
      <c r="I1759" s="77">
        <v>-6.5957152426618301E-2</v>
      </c>
      <c r="J1759" s="1">
        <f t="shared" si="83"/>
        <v>-90.888956043880015</v>
      </c>
    </row>
    <row r="1760" spans="1:10">
      <c r="A1760" s="77">
        <v>20</v>
      </c>
      <c r="B1760" s="77">
        <v>4781</v>
      </c>
      <c r="C1760" s="77" t="s">
        <v>1824</v>
      </c>
      <c r="D1760" s="77">
        <v>4106</v>
      </c>
      <c r="E1760" s="77">
        <v>1294</v>
      </c>
      <c r="F1760" s="77">
        <v>1637</v>
      </c>
      <c r="G1760" s="1">
        <f t="shared" si="81"/>
        <v>0.31514856307842182</v>
      </c>
      <c r="H1760" s="1">
        <f t="shared" si="82"/>
        <v>3.2987171655467318</v>
      </c>
      <c r="I1760" s="77">
        <v>-6.8767739741230202E-3</v>
      </c>
      <c r="J1760" s="1">
        <f t="shared" si="83"/>
        <v>-28.23603393774912</v>
      </c>
    </row>
    <row r="1761" spans="1:10">
      <c r="A1761" s="77">
        <v>20</v>
      </c>
      <c r="B1761" s="77">
        <v>4786</v>
      </c>
      <c r="C1761" s="77" t="s">
        <v>1825</v>
      </c>
      <c r="D1761" s="77">
        <v>2042</v>
      </c>
      <c r="E1761" s="77">
        <v>279</v>
      </c>
      <c r="F1761" s="77">
        <v>220</v>
      </c>
      <c r="G1761" s="1">
        <f t="shared" si="81"/>
        <v>0.13663075416258569</v>
      </c>
      <c r="H1761" s="1">
        <f t="shared" si="82"/>
        <v>10.55</v>
      </c>
      <c r="I1761" s="77">
        <v>-3.2128025055176597E-2</v>
      </c>
      <c r="J1761" s="1">
        <f t="shared" si="83"/>
        <v>-65.605427162670608</v>
      </c>
    </row>
    <row r="1762" spans="1:10">
      <c r="A1762" s="77">
        <v>20</v>
      </c>
      <c r="B1762" s="77">
        <v>4791</v>
      </c>
      <c r="C1762" s="77" t="s">
        <v>1826</v>
      </c>
      <c r="D1762" s="77">
        <v>1008</v>
      </c>
      <c r="E1762" s="77">
        <v>197</v>
      </c>
      <c r="F1762" s="77">
        <v>1213</v>
      </c>
      <c r="G1762" s="1">
        <f t="shared" si="81"/>
        <v>0.19543650793650794</v>
      </c>
      <c r="H1762" s="1">
        <f t="shared" si="82"/>
        <v>0.99340478153338829</v>
      </c>
      <c r="I1762" s="77">
        <v>-0.40901613601011599</v>
      </c>
      <c r="J1762" s="1">
        <f t="shared" si="83"/>
        <v>-412.28826509819692</v>
      </c>
    </row>
    <row r="1763" spans="1:10">
      <c r="A1763" s="77">
        <v>20</v>
      </c>
      <c r="B1763" s="77">
        <v>4801</v>
      </c>
      <c r="C1763" s="77" t="s">
        <v>1827</v>
      </c>
      <c r="D1763" s="77">
        <v>835</v>
      </c>
      <c r="E1763" s="77">
        <v>533</v>
      </c>
      <c r="F1763" s="77">
        <v>354</v>
      </c>
      <c r="G1763" s="1">
        <f t="shared" si="81"/>
        <v>0.63832335329341316</v>
      </c>
      <c r="H1763" s="1">
        <f t="shared" si="82"/>
        <v>3.8644067796610169</v>
      </c>
      <c r="I1763" s="77">
        <v>0.33097551371248002</v>
      </c>
      <c r="J1763" s="1">
        <f t="shared" si="83"/>
        <v>276.36455394992083</v>
      </c>
    </row>
    <row r="1764" spans="1:10">
      <c r="A1764" s="77">
        <v>20</v>
      </c>
      <c r="B1764" s="77">
        <v>4806</v>
      </c>
      <c r="C1764" s="77" t="s">
        <v>1828</v>
      </c>
      <c r="D1764" s="77">
        <v>1632</v>
      </c>
      <c r="E1764" s="77">
        <v>430</v>
      </c>
      <c r="F1764" s="77">
        <v>1191</v>
      </c>
      <c r="G1764" s="1">
        <f t="shared" si="81"/>
        <v>0.26348039215686275</v>
      </c>
      <c r="H1764" s="1">
        <f t="shared" si="82"/>
        <v>1.7313182199832073</v>
      </c>
      <c r="I1764" s="77">
        <v>-0.25436089595987998</v>
      </c>
      <c r="J1764" s="1">
        <f t="shared" si="83"/>
        <v>-415.11698220652414</v>
      </c>
    </row>
    <row r="1765" spans="1:10">
      <c r="A1765" s="77">
        <v>20</v>
      </c>
      <c r="B1765" s="77">
        <v>4811</v>
      </c>
      <c r="C1765" s="77" t="s">
        <v>1829</v>
      </c>
      <c r="D1765" s="77">
        <v>939</v>
      </c>
      <c r="E1765" s="77">
        <v>180</v>
      </c>
      <c r="F1765" s="77">
        <v>1365</v>
      </c>
      <c r="G1765" s="1">
        <f t="shared" si="81"/>
        <v>0.19169329073482427</v>
      </c>
      <c r="H1765" s="1">
        <f t="shared" si="82"/>
        <v>0.81978021978021975</v>
      </c>
      <c r="I1765" s="77">
        <v>-0.424796687368861</v>
      </c>
      <c r="J1765" s="1">
        <f t="shared" si="83"/>
        <v>-398.88408943936048</v>
      </c>
    </row>
    <row r="1766" spans="1:10">
      <c r="A1766" s="77">
        <v>20</v>
      </c>
      <c r="B1766" s="77">
        <v>4816</v>
      </c>
      <c r="C1766" s="77" t="s">
        <v>1830</v>
      </c>
      <c r="D1766" s="77">
        <v>1437</v>
      </c>
      <c r="E1766" s="77">
        <v>491</v>
      </c>
      <c r="F1766" s="77">
        <v>2406</v>
      </c>
      <c r="G1766" s="1">
        <f t="shared" si="81"/>
        <v>0.34168406402226864</v>
      </c>
      <c r="H1766" s="1">
        <f t="shared" si="82"/>
        <v>0.80133000831255197</v>
      </c>
      <c r="I1766" s="77">
        <v>-0.19318609897289299</v>
      </c>
      <c r="J1766" s="1">
        <f t="shared" si="83"/>
        <v>-277.60842422404721</v>
      </c>
    </row>
    <row r="1767" spans="1:10">
      <c r="A1767" s="77">
        <v>20</v>
      </c>
      <c r="B1767" s="77">
        <v>4821</v>
      </c>
      <c r="C1767" s="77" t="s">
        <v>1831</v>
      </c>
      <c r="D1767" s="77">
        <v>1434</v>
      </c>
      <c r="E1767" s="77">
        <v>479</v>
      </c>
      <c r="F1767" s="77">
        <v>1707</v>
      </c>
      <c r="G1767" s="1">
        <f t="shared" si="81"/>
        <v>0.33403068340306835</v>
      </c>
      <c r="H1767" s="1">
        <f t="shared" si="82"/>
        <v>1.1206795547744581</v>
      </c>
      <c r="I1767" s="77">
        <v>-0.19021137944928701</v>
      </c>
      <c r="J1767" s="1">
        <f t="shared" si="83"/>
        <v>-272.76311813027758</v>
      </c>
    </row>
    <row r="1768" spans="1:10">
      <c r="A1768" s="77">
        <v>20</v>
      </c>
      <c r="B1768" s="77">
        <v>4826</v>
      </c>
      <c r="C1768" s="77" t="s">
        <v>1832</v>
      </c>
      <c r="D1768" s="77">
        <v>580</v>
      </c>
      <c r="E1768" s="77">
        <v>358</v>
      </c>
      <c r="F1768" s="77">
        <v>541</v>
      </c>
      <c r="G1768" s="1">
        <f t="shared" si="81"/>
        <v>0.61724137931034484</v>
      </c>
      <c r="H1768" s="1">
        <f t="shared" si="82"/>
        <v>1.7338262476894639</v>
      </c>
      <c r="I1768" s="77">
        <v>0.19781256469620201</v>
      </c>
      <c r="J1768" s="1">
        <f t="shared" si="83"/>
        <v>114.73128752379716</v>
      </c>
    </row>
    <row r="1769" spans="1:10">
      <c r="A1769" s="77">
        <v>20</v>
      </c>
      <c r="B1769" s="77">
        <v>4831</v>
      </c>
      <c r="C1769" s="77" t="s">
        <v>1833</v>
      </c>
      <c r="D1769" s="77">
        <v>2577</v>
      </c>
      <c r="E1769" s="77">
        <v>768</v>
      </c>
      <c r="F1769" s="77">
        <v>858</v>
      </c>
      <c r="G1769" s="1">
        <f t="shared" si="81"/>
        <v>0.29802095459837019</v>
      </c>
      <c r="H1769" s="1">
        <f t="shared" si="82"/>
        <v>3.8986013986013988</v>
      </c>
      <c r="I1769" s="77">
        <v>-7.0900577805925999E-2</v>
      </c>
      <c r="J1769" s="1">
        <f t="shared" si="83"/>
        <v>-182.71078900587131</v>
      </c>
    </row>
    <row r="1770" spans="1:10">
      <c r="A1770" s="77">
        <v>20</v>
      </c>
      <c r="B1770" s="77">
        <v>4841</v>
      </c>
      <c r="C1770" s="77" t="s">
        <v>1834</v>
      </c>
      <c r="D1770" s="77">
        <v>1924</v>
      </c>
      <c r="E1770" s="77">
        <v>517</v>
      </c>
      <c r="F1770" s="77">
        <v>1287</v>
      </c>
      <c r="G1770" s="1">
        <f t="shared" si="81"/>
        <v>0.26871101871101871</v>
      </c>
      <c r="H1770" s="1">
        <f t="shared" si="82"/>
        <v>1.8966588966588966</v>
      </c>
      <c r="I1770" s="77">
        <v>-0.22722451827217899</v>
      </c>
      <c r="J1770" s="1">
        <f t="shared" si="83"/>
        <v>-437.17997315567237</v>
      </c>
    </row>
    <row r="1771" spans="1:10">
      <c r="A1771" s="77">
        <v>20</v>
      </c>
      <c r="B1771" s="77">
        <v>4846</v>
      </c>
      <c r="C1771" s="77" t="s">
        <v>1835</v>
      </c>
      <c r="D1771" s="77">
        <v>401</v>
      </c>
      <c r="E1771" s="77">
        <v>82</v>
      </c>
      <c r="F1771" s="77">
        <v>767</v>
      </c>
      <c r="G1771" s="1">
        <f t="shared" si="81"/>
        <v>0.20448877805486285</v>
      </c>
      <c r="H1771" s="1">
        <f t="shared" si="82"/>
        <v>0.62972620599739249</v>
      </c>
      <c r="I1771" s="77">
        <v>-0.43827399232076097</v>
      </c>
      <c r="J1771" s="1">
        <f t="shared" si="83"/>
        <v>-175.74787092062516</v>
      </c>
    </row>
    <row r="1772" spans="1:10">
      <c r="A1772" s="77">
        <v>20</v>
      </c>
      <c r="B1772" s="77">
        <v>4851</v>
      </c>
      <c r="C1772" s="77" t="s">
        <v>1836</v>
      </c>
      <c r="D1772" s="77">
        <v>1237</v>
      </c>
      <c r="E1772" s="77">
        <v>302</v>
      </c>
      <c r="F1772" s="77">
        <v>650</v>
      </c>
      <c r="G1772" s="1">
        <f t="shared" si="81"/>
        <v>0.24413904607922393</v>
      </c>
      <c r="H1772" s="1">
        <f t="shared" si="82"/>
        <v>2.3676923076923075</v>
      </c>
      <c r="I1772" s="77">
        <v>-0.27097379704435798</v>
      </c>
      <c r="J1772" s="1">
        <f t="shared" si="83"/>
        <v>-335.19458694387083</v>
      </c>
    </row>
    <row r="1773" spans="1:10">
      <c r="A1773" s="77">
        <v>20</v>
      </c>
      <c r="B1773" s="77">
        <v>4864</v>
      </c>
      <c r="C1773" s="77" t="s">
        <v>1837</v>
      </c>
      <c r="D1773" s="77">
        <v>3442</v>
      </c>
      <c r="E1773" s="77">
        <v>1357</v>
      </c>
      <c r="F1773" s="77">
        <v>875</v>
      </c>
      <c r="G1773" s="1">
        <f t="shared" si="81"/>
        <v>0.39424753050552003</v>
      </c>
      <c r="H1773" s="1">
        <f t="shared" si="82"/>
        <v>5.4845714285714289</v>
      </c>
      <c r="I1773" s="77">
        <v>0.17060996027532899</v>
      </c>
      <c r="J1773" s="1">
        <f t="shared" si="83"/>
        <v>587.23948326768232</v>
      </c>
    </row>
    <row r="1774" spans="1:10">
      <c r="A1774" s="77">
        <v>20</v>
      </c>
      <c r="B1774" s="77">
        <v>4871</v>
      </c>
      <c r="C1774" s="77" t="s">
        <v>1838</v>
      </c>
      <c r="D1774" s="77">
        <v>1613</v>
      </c>
      <c r="E1774" s="77">
        <v>304</v>
      </c>
      <c r="F1774" s="77">
        <v>1116</v>
      </c>
      <c r="G1774" s="1">
        <f t="shared" si="81"/>
        <v>0.1884686918784873</v>
      </c>
      <c r="H1774" s="1">
        <f t="shared" si="82"/>
        <v>1.717741935483871</v>
      </c>
      <c r="I1774" s="77">
        <v>-0.36125319747292001</v>
      </c>
      <c r="J1774" s="1">
        <f t="shared" si="83"/>
        <v>-582.70140752381997</v>
      </c>
    </row>
    <row r="1775" spans="1:10">
      <c r="A1775" s="77">
        <v>20</v>
      </c>
      <c r="B1775" s="77">
        <v>4881</v>
      </c>
      <c r="C1775" s="77" t="s">
        <v>1839</v>
      </c>
      <c r="D1775" s="77">
        <v>1252</v>
      </c>
      <c r="E1775" s="77">
        <v>258</v>
      </c>
      <c r="F1775" s="77">
        <v>1426</v>
      </c>
      <c r="G1775" s="1">
        <f t="shared" si="81"/>
        <v>0.20607028753993611</v>
      </c>
      <c r="H1775" s="1">
        <f t="shared" si="82"/>
        <v>1.05890603085554</v>
      </c>
      <c r="I1775" s="77">
        <v>-0.38068839653768899</v>
      </c>
      <c r="J1775" s="1">
        <f t="shared" si="83"/>
        <v>-476.62187246518664</v>
      </c>
    </row>
    <row r="1776" spans="1:10">
      <c r="A1776" s="77">
        <v>20</v>
      </c>
      <c r="B1776" s="77">
        <v>4891</v>
      </c>
      <c r="C1776" s="77" t="s">
        <v>1840</v>
      </c>
      <c r="D1776" s="77">
        <v>3038</v>
      </c>
      <c r="E1776" s="77">
        <v>1512</v>
      </c>
      <c r="F1776" s="77">
        <v>1307</v>
      </c>
      <c r="G1776" s="1">
        <f t="shared" si="81"/>
        <v>0.49769585253456222</v>
      </c>
      <c r="H1776" s="1">
        <f t="shared" si="82"/>
        <v>3.4812547819433819</v>
      </c>
      <c r="I1776" s="77">
        <v>0.21165942195017001</v>
      </c>
      <c r="J1776" s="1">
        <f t="shared" si="83"/>
        <v>643.02132388461655</v>
      </c>
    </row>
    <row r="1777" spans="1:10">
      <c r="A1777" s="77">
        <v>20</v>
      </c>
      <c r="B1777" s="77">
        <v>4901</v>
      </c>
      <c r="C1777" s="77" t="s">
        <v>1841</v>
      </c>
      <c r="D1777" s="77">
        <v>1304</v>
      </c>
      <c r="E1777" s="77">
        <v>142</v>
      </c>
      <c r="F1777" s="77">
        <v>1225</v>
      </c>
      <c r="G1777" s="1">
        <f t="shared" si="81"/>
        <v>0.10889570552147239</v>
      </c>
      <c r="H1777" s="1">
        <f t="shared" si="82"/>
        <v>1.1804081632653061</v>
      </c>
      <c r="I1777" s="77">
        <v>-0.50981718240851903</v>
      </c>
      <c r="J1777" s="1">
        <f t="shared" si="83"/>
        <v>-664.80160586070883</v>
      </c>
    </row>
    <row r="1778" spans="1:10">
      <c r="A1778" s="77">
        <v>20</v>
      </c>
      <c r="B1778" s="77">
        <v>4911</v>
      </c>
      <c r="C1778" s="77" t="s">
        <v>1842</v>
      </c>
      <c r="D1778" s="77">
        <v>3178</v>
      </c>
      <c r="E1778" s="77">
        <v>1001</v>
      </c>
      <c r="F1778" s="77">
        <v>1131</v>
      </c>
      <c r="G1778" s="1">
        <f t="shared" si="81"/>
        <v>0.31497797356828194</v>
      </c>
      <c r="H1778" s="1">
        <f t="shared" si="82"/>
        <v>3.6949602122015914</v>
      </c>
      <c r="I1778" s="77">
        <v>-2.9960577170833801E-2</v>
      </c>
      <c r="J1778" s="1">
        <f t="shared" si="83"/>
        <v>-95.214714248909814</v>
      </c>
    </row>
    <row r="1779" spans="1:10">
      <c r="A1779" s="77">
        <v>20</v>
      </c>
      <c r="B1779" s="77">
        <v>4921</v>
      </c>
      <c r="C1779" s="77" t="s">
        <v>1843</v>
      </c>
      <c r="D1779" s="77">
        <v>2095</v>
      </c>
      <c r="E1779" s="77">
        <v>1522</v>
      </c>
      <c r="F1779" s="77">
        <v>1866</v>
      </c>
      <c r="G1779" s="1">
        <f t="shared" si="81"/>
        <v>0.72649164677804301</v>
      </c>
      <c r="H1779" s="1">
        <f t="shared" si="82"/>
        <v>1.9383708467309753</v>
      </c>
      <c r="I1779" s="77">
        <v>0.42570594943115397</v>
      </c>
      <c r="J1779" s="1">
        <f t="shared" si="83"/>
        <v>891.85396405826759</v>
      </c>
    </row>
    <row r="1780" spans="1:10">
      <c r="A1780" s="77">
        <v>20</v>
      </c>
      <c r="B1780" s="77">
        <v>4941</v>
      </c>
      <c r="C1780" s="77" t="s">
        <v>1844</v>
      </c>
      <c r="D1780" s="77">
        <v>2431</v>
      </c>
      <c r="E1780" s="77">
        <v>846</v>
      </c>
      <c r="F1780" s="77">
        <v>989</v>
      </c>
      <c r="G1780" s="1">
        <f t="shared" si="81"/>
        <v>0.34800493624023038</v>
      </c>
      <c r="H1780" s="1">
        <f t="shared" si="82"/>
        <v>3.3134479271991912</v>
      </c>
      <c r="I1780" s="77">
        <v>-3.2321050047809503E-2</v>
      </c>
      <c r="J1780" s="1">
        <f t="shared" si="83"/>
        <v>-78.572472666224897</v>
      </c>
    </row>
    <row r="1781" spans="1:10">
      <c r="A1781" s="77">
        <v>20</v>
      </c>
      <c r="B1781" s="77">
        <v>4946</v>
      </c>
      <c r="C1781" s="77" t="s">
        <v>1845</v>
      </c>
      <c r="D1781" s="77">
        <v>10006</v>
      </c>
      <c r="E1781" s="77">
        <v>7502</v>
      </c>
      <c r="F1781" s="77">
        <v>1536</v>
      </c>
      <c r="G1781" s="1">
        <f t="shared" si="81"/>
        <v>0.74975014991005395</v>
      </c>
      <c r="H1781" s="1">
        <f t="shared" si="82"/>
        <v>11.3984375</v>
      </c>
      <c r="I1781" s="77">
        <v>1.2105901984221601</v>
      </c>
      <c r="J1781" s="1">
        <f t="shared" si="83"/>
        <v>12113.165525412134</v>
      </c>
    </row>
    <row r="1782" spans="1:10">
      <c r="A1782" s="77">
        <v>20</v>
      </c>
      <c r="B1782" s="77">
        <v>4951</v>
      </c>
      <c r="C1782" s="77" t="s">
        <v>1846</v>
      </c>
      <c r="D1782" s="77">
        <v>2099</v>
      </c>
      <c r="E1782" s="77">
        <v>664</v>
      </c>
      <c r="F1782" s="77">
        <v>1698</v>
      </c>
      <c r="G1782" s="1">
        <f t="shared" si="81"/>
        <v>0.31634111481657934</v>
      </c>
      <c r="H1782" s="1">
        <f t="shared" si="82"/>
        <v>1.627208480565371</v>
      </c>
      <c r="I1782" s="77">
        <v>-0.16439365237586001</v>
      </c>
      <c r="J1782" s="1">
        <f t="shared" si="83"/>
        <v>-345.06227633693015</v>
      </c>
    </row>
    <row r="1783" spans="1:10">
      <c r="A1783" s="77">
        <v>21</v>
      </c>
      <c r="B1783" s="77">
        <v>5001</v>
      </c>
      <c r="C1783" s="77" t="s">
        <v>1847</v>
      </c>
      <c r="D1783" s="77">
        <v>4133</v>
      </c>
      <c r="E1783" s="77">
        <v>1321</v>
      </c>
      <c r="F1783" s="77">
        <v>2005</v>
      </c>
      <c r="G1783" s="1">
        <f t="shared" si="81"/>
        <v>0.31962255020566177</v>
      </c>
      <c r="H1783" s="1">
        <f t="shared" si="82"/>
        <v>2.7201995012468827</v>
      </c>
      <c r="I1783" s="77">
        <v>-2.4540027692195598E-2</v>
      </c>
      <c r="J1783" s="1">
        <f t="shared" si="83"/>
        <v>-101.4239344518444</v>
      </c>
    </row>
    <row r="1784" spans="1:10">
      <c r="A1784" s="77">
        <v>21</v>
      </c>
      <c r="B1784" s="77">
        <v>5002</v>
      </c>
      <c r="C1784" s="77" t="s">
        <v>1848</v>
      </c>
      <c r="D1784" s="77">
        <v>17286</v>
      </c>
      <c r="E1784" s="77">
        <v>13921</v>
      </c>
      <c r="F1784" s="77">
        <v>1853</v>
      </c>
      <c r="G1784" s="1">
        <f t="shared" si="81"/>
        <v>0.80533379613560108</v>
      </c>
      <c r="H1784" s="1">
        <f t="shared" si="82"/>
        <v>16.841338370210469</v>
      </c>
      <c r="I1784" s="77">
        <v>1.83926908797001</v>
      </c>
      <c r="J1784" s="1">
        <f t="shared" si="83"/>
        <v>31793.605454649594</v>
      </c>
    </row>
    <row r="1785" spans="1:10">
      <c r="A1785" s="77">
        <v>21</v>
      </c>
      <c r="B1785" s="77">
        <v>5003</v>
      </c>
      <c r="C1785" s="77" t="s">
        <v>1849</v>
      </c>
      <c r="D1785" s="77">
        <v>2279</v>
      </c>
      <c r="E1785" s="77">
        <v>1088</v>
      </c>
      <c r="F1785" s="77">
        <v>814</v>
      </c>
      <c r="G1785" s="1">
        <f t="shared" si="81"/>
        <v>0.47740236946028958</v>
      </c>
      <c r="H1785" s="1">
        <f t="shared" si="82"/>
        <v>4.1363636363636367</v>
      </c>
      <c r="I1785" s="77">
        <v>0.178812126784169</v>
      </c>
      <c r="J1785" s="1">
        <f t="shared" si="83"/>
        <v>407.51283694112112</v>
      </c>
    </row>
    <row r="1786" spans="1:10">
      <c r="A1786" s="77">
        <v>21</v>
      </c>
      <c r="B1786" s="77">
        <v>5004</v>
      </c>
      <c r="C1786" s="77" t="s">
        <v>1850</v>
      </c>
      <c r="D1786" s="77">
        <v>2610</v>
      </c>
      <c r="E1786" s="77">
        <v>940</v>
      </c>
      <c r="F1786" s="77">
        <v>807</v>
      </c>
      <c r="G1786" s="1">
        <f t="shared" si="81"/>
        <v>0.36015325670498083</v>
      </c>
      <c r="H1786" s="1">
        <f t="shared" si="82"/>
        <v>4.3990086741016112</v>
      </c>
      <c r="I1786" s="77">
        <v>3.96234129473114E-2</v>
      </c>
      <c r="J1786" s="1">
        <f t="shared" si="83"/>
        <v>103.41710779248275</v>
      </c>
    </row>
    <row r="1787" spans="1:10">
      <c r="A1787" s="77">
        <v>21</v>
      </c>
      <c r="B1787" s="77">
        <v>5005</v>
      </c>
      <c r="C1787" s="77" t="s">
        <v>1851</v>
      </c>
      <c r="D1787" s="77">
        <v>8188</v>
      </c>
      <c r="E1787" s="77">
        <v>2639</v>
      </c>
      <c r="F1787" s="77">
        <v>613</v>
      </c>
      <c r="G1787" s="1">
        <f t="shared" si="81"/>
        <v>0.3223009281875916</v>
      </c>
      <c r="H1787" s="1">
        <f t="shared" si="82"/>
        <v>17.66231647634584</v>
      </c>
      <c r="I1787" s="77">
        <v>0.80302934520237601</v>
      </c>
      <c r="J1787" s="1">
        <f t="shared" si="83"/>
        <v>6575.2042785170552</v>
      </c>
    </row>
    <row r="1788" spans="1:10">
      <c r="A1788" s="77">
        <v>21</v>
      </c>
      <c r="B1788" s="77">
        <v>5006</v>
      </c>
      <c r="C1788" s="77" t="s">
        <v>1852</v>
      </c>
      <c r="D1788" s="77">
        <v>652</v>
      </c>
      <c r="E1788" s="77">
        <v>45</v>
      </c>
      <c r="F1788" s="77">
        <v>708</v>
      </c>
      <c r="G1788" s="1">
        <f t="shared" si="81"/>
        <v>6.9018404907975464E-2</v>
      </c>
      <c r="H1788" s="1">
        <f t="shared" si="82"/>
        <v>0.9844632768361582</v>
      </c>
      <c r="I1788" s="77">
        <v>-0.60253955840678197</v>
      </c>
      <c r="J1788" s="1">
        <f t="shared" si="83"/>
        <v>-392.85579208122186</v>
      </c>
    </row>
    <row r="1789" spans="1:10">
      <c r="A1789" s="77">
        <v>21</v>
      </c>
      <c r="B1789" s="77">
        <v>5007</v>
      </c>
      <c r="C1789" s="77" t="s">
        <v>1853</v>
      </c>
      <c r="D1789" s="77">
        <v>719</v>
      </c>
      <c r="E1789" s="77">
        <v>49</v>
      </c>
      <c r="F1789" s="77">
        <v>804</v>
      </c>
      <c r="G1789" s="1">
        <f t="shared" si="81"/>
        <v>6.8150208623087627E-2</v>
      </c>
      <c r="H1789" s="1">
        <f t="shared" si="82"/>
        <v>0.95522388059701491</v>
      </c>
      <c r="I1789" s="77">
        <v>-0.60213855365525704</v>
      </c>
      <c r="J1789" s="1">
        <f t="shared" si="83"/>
        <v>-432.93762007812978</v>
      </c>
    </row>
    <row r="1790" spans="1:10">
      <c r="A1790" s="77">
        <v>21</v>
      </c>
      <c r="B1790" s="77">
        <v>5008</v>
      </c>
      <c r="C1790" s="77" t="s">
        <v>1854</v>
      </c>
      <c r="D1790" s="77">
        <v>783</v>
      </c>
      <c r="E1790" s="77">
        <v>120</v>
      </c>
      <c r="F1790" s="77">
        <v>939</v>
      </c>
      <c r="G1790" s="1">
        <f t="shared" si="81"/>
        <v>0.1532567049808429</v>
      </c>
      <c r="H1790" s="1">
        <f t="shared" si="82"/>
        <v>0.96166134185303509</v>
      </c>
      <c r="I1790" s="77">
        <v>-0.47941869765806799</v>
      </c>
      <c r="J1790" s="1">
        <f t="shared" si="83"/>
        <v>-375.38484026626725</v>
      </c>
    </row>
    <row r="1791" spans="1:10">
      <c r="A1791" s="77">
        <v>21</v>
      </c>
      <c r="B1791" s="77">
        <v>5009</v>
      </c>
      <c r="C1791" s="77" t="s">
        <v>1855</v>
      </c>
      <c r="D1791" s="77">
        <v>377</v>
      </c>
      <c r="E1791" s="77">
        <v>139</v>
      </c>
      <c r="F1791" s="77">
        <v>1146</v>
      </c>
      <c r="G1791" s="1">
        <f t="shared" si="81"/>
        <v>0.3687002652519894</v>
      </c>
      <c r="H1791" s="1">
        <f t="shared" si="82"/>
        <v>0.45026178010471202</v>
      </c>
      <c r="I1791" s="77">
        <v>-0.21618508459975</v>
      </c>
      <c r="J1791" s="1">
        <f t="shared" si="83"/>
        <v>-81.501776894105745</v>
      </c>
    </row>
    <row r="1792" spans="1:10">
      <c r="A1792" s="77">
        <v>21</v>
      </c>
      <c r="B1792" s="77">
        <v>5010</v>
      </c>
      <c r="C1792" s="77" t="s">
        <v>1856</v>
      </c>
      <c r="D1792" s="77">
        <v>1274</v>
      </c>
      <c r="E1792" s="77">
        <v>276</v>
      </c>
      <c r="F1792" s="77">
        <v>947</v>
      </c>
      <c r="G1792" s="1">
        <f t="shared" si="81"/>
        <v>0.21664050235478807</v>
      </c>
      <c r="H1792" s="1">
        <f t="shared" si="82"/>
        <v>1.6367476240760295</v>
      </c>
      <c r="I1792" s="77">
        <v>-0.33978439700457502</v>
      </c>
      <c r="J1792" s="1">
        <f t="shared" si="83"/>
        <v>-432.8853217838286</v>
      </c>
    </row>
    <row r="1793" spans="1:10">
      <c r="A1793" s="77">
        <v>21</v>
      </c>
      <c r="B1793" s="77">
        <v>5011</v>
      </c>
      <c r="C1793" s="77" t="s">
        <v>1857</v>
      </c>
      <c r="D1793" s="77">
        <v>351</v>
      </c>
      <c r="E1793" s="77">
        <v>21</v>
      </c>
      <c r="F1793" s="77">
        <v>606</v>
      </c>
      <c r="G1793" s="1">
        <f t="shared" si="81"/>
        <v>5.9829059829059832E-2</v>
      </c>
      <c r="H1793" s="1">
        <f t="shared" si="82"/>
        <v>0.61386138613861385</v>
      </c>
      <c r="I1793" s="77">
        <v>-0.64454383808916504</v>
      </c>
      <c r="J1793" s="1">
        <f t="shared" si="83"/>
        <v>-226.23488716929694</v>
      </c>
    </row>
    <row r="1794" spans="1:10">
      <c r="A1794" s="77">
        <v>21</v>
      </c>
      <c r="B1794" s="77">
        <v>5012</v>
      </c>
      <c r="C1794" s="77" t="s">
        <v>1858</v>
      </c>
      <c r="D1794" s="77">
        <v>112</v>
      </c>
      <c r="E1794" s="77">
        <v>1</v>
      </c>
      <c r="F1794" s="77">
        <v>670</v>
      </c>
      <c r="G1794" s="1">
        <f t="shared" si="81"/>
        <v>8.9285714285714281E-3</v>
      </c>
      <c r="H1794" s="1">
        <f t="shared" si="82"/>
        <v>0.16865671641791044</v>
      </c>
      <c r="I1794" s="77">
        <v>-0.74576672643207997</v>
      </c>
      <c r="J1794" s="1">
        <f t="shared" si="83"/>
        <v>-83.52587336039295</v>
      </c>
    </row>
    <row r="1795" spans="1:10">
      <c r="A1795" s="77">
        <v>21</v>
      </c>
      <c r="B1795" s="77">
        <v>5013</v>
      </c>
      <c r="C1795" s="77" t="s">
        <v>1859</v>
      </c>
      <c r="D1795" s="77">
        <v>2464</v>
      </c>
      <c r="E1795" s="77">
        <v>448</v>
      </c>
      <c r="F1795" s="77">
        <v>772</v>
      </c>
      <c r="G1795" s="1">
        <f t="shared" si="81"/>
        <v>0.18181818181818182</v>
      </c>
      <c r="H1795" s="1">
        <f t="shared" si="82"/>
        <v>3.7720207253886011</v>
      </c>
      <c r="I1795" s="77">
        <v>-0.24468000956027899</v>
      </c>
      <c r="J1795" s="1">
        <f t="shared" si="83"/>
        <v>-602.89154355652749</v>
      </c>
    </row>
    <row r="1796" spans="1:10">
      <c r="A1796" s="77">
        <v>21</v>
      </c>
      <c r="B1796" s="77">
        <v>5014</v>
      </c>
      <c r="C1796" s="77" t="s">
        <v>1860</v>
      </c>
      <c r="D1796" s="77">
        <v>540</v>
      </c>
      <c r="E1796" s="77">
        <v>33</v>
      </c>
      <c r="F1796" s="77">
        <v>778</v>
      </c>
      <c r="G1796" s="1">
        <f t="shared" si="81"/>
        <v>6.1111111111111109E-2</v>
      </c>
      <c r="H1796" s="1">
        <f t="shared" si="82"/>
        <v>0.73650385604113111</v>
      </c>
      <c r="I1796" s="77">
        <v>-0.62925914272281602</v>
      </c>
      <c r="J1796" s="1">
        <f t="shared" si="83"/>
        <v>-339.79993707032065</v>
      </c>
    </row>
    <row r="1797" spans="1:10">
      <c r="A1797" s="77">
        <v>21</v>
      </c>
      <c r="B1797" s="77">
        <v>5015</v>
      </c>
      <c r="C1797" s="77" t="s">
        <v>1861</v>
      </c>
      <c r="D1797" s="77">
        <v>564</v>
      </c>
      <c r="E1797" s="77">
        <v>163</v>
      </c>
      <c r="F1797" s="77">
        <v>1195</v>
      </c>
      <c r="G1797" s="1">
        <f t="shared" si="81"/>
        <v>0.28900709219858156</v>
      </c>
      <c r="H1797" s="1">
        <f t="shared" si="82"/>
        <v>0.60836820083682008</v>
      </c>
      <c r="I1797" s="77">
        <v>-0.313315665598834</v>
      </c>
      <c r="J1797" s="1">
        <f t="shared" si="83"/>
        <v>-176.71003539774239</v>
      </c>
    </row>
    <row r="1798" spans="1:10">
      <c r="A1798" s="77">
        <v>21</v>
      </c>
      <c r="B1798" s="77">
        <v>5017</v>
      </c>
      <c r="C1798" s="77" t="s">
        <v>1862</v>
      </c>
      <c r="D1798" s="77">
        <v>2241</v>
      </c>
      <c r="E1798" s="77">
        <v>1857</v>
      </c>
      <c r="F1798" s="77">
        <v>639</v>
      </c>
      <c r="G1798" s="1">
        <f t="shared" si="81"/>
        <v>0.82864792503346718</v>
      </c>
      <c r="H1798" s="1">
        <f t="shared" si="82"/>
        <v>6.413145539906103</v>
      </c>
      <c r="I1798" s="77">
        <v>0.76996054010854598</v>
      </c>
      <c r="J1798" s="1">
        <f t="shared" si="83"/>
        <v>1725.4815703832514</v>
      </c>
    </row>
    <row r="1799" spans="1:10">
      <c r="A1799" s="77">
        <v>21</v>
      </c>
      <c r="B1799" s="77">
        <v>5018</v>
      </c>
      <c r="C1799" s="77" t="s">
        <v>1863</v>
      </c>
      <c r="D1799" s="77">
        <v>201</v>
      </c>
      <c r="E1799" s="77">
        <v>4</v>
      </c>
      <c r="F1799" s="77">
        <v>3005</v>
      </c>
      <c r="G1799" s="1">
        <f t="shared" si="81"/>
        <v>1.9900497512437811E-2</v>
      </c>
      <c r="H1799" s="1">
        <f t="shared" si="82"/>
        <v>6.8219633943427616E-2</v>
      </c>
      <c r="I1799" s="77">
        <v>-0.73085796407716297</v>
      </c>
      <c r="J1799" s="1">
        <f t="shared" si="83"/>
        <v>-146.90245077950976</v>
      </c>
    </row>
    <row r="1800" spans="1:10">
      <c r="A1800" s="77">
        <v>21</v>
      </c>
      <c r="B1800" s="77">
        <v>5019</v>
      </c>
      <c r="C1800" s="77" t="s">
        <v>1864</v>
      </c>
      <c r="D1800" s="77">
        <v>3012</v>
      </c>
      <c r="E1800" s="77">
        <v>596</v>
      </c>
      <c r="F1800" s="77">
        <v>788</v>
      </c>
      <c r="G1800" s="1">
        <f t="shared" si="81"/>
        <v>0.19787516600265603</v>
      </c>
      <c r="H1800" s="1">
        <f t="shared" si="82"/>
        <v>4.5786802030456855</v>
      </c>
      <c r="I1800" s="77">
        <v>-0.16342456745644501</v>
      </c>
      <c r="J1800" s="1">
        <f t="shared" si="83"/>
        <v>-492.23479717881236</v>
      </c>
    </row>
    <row r="1801" spans="1:10">
      <c r="A1801" s="77">
        <v>21</v>
      </c>
      <c r="B1801" s="77">
        <v>5040</v>
      </c>
      <c r="C1801" s="77" t="s">
        <v>1865</v>
      </c>
      <c r="D1801" s="77">
        <v>372</v>
      </c>
      <c r="E1801" s="77">
        <v>68</v>
      </c>
      <c r="F1801" s="77">
        <v>574</v>
      </c>
      <c r="G1801" s="1">
        <f t="shared" ref="G1801:G1864" si="84">E1801/D1801</f>
        <v>0.18279569892473119</v>
      </c>
      <c r="H1801" s="1">
        <f t="shared" ref="H1801:H1864" si="85">(D1801+E1801)/F1801</f>
        <v>0.76655052264808365</v>
      </c>
      <c r="I1801" s="77">
        <v>-0.46408967270954798</v>
      </c>
      <c r="J1801" s="1">
        <f t="shared" ref="J1801:J1864" si="86">I1801*D1801</f>
        <v>-172.64135824795184</v>
      </c>
    </row>
    <row r="1802" spans="1:10">
      <c r="A1802" s="77">
        <v>21</v>
      </c>
      <c r="B1802" s="77">
        <v>5041</v>
      </c>
      <c r="C1802" s="77" t="s">
        <v>1866</v>
      </c>
      <c r="D1802" s="77">
        <v>1314</v>
      </c>
      <c r="E1802" s="77">
        <v>230</v>
      </c>
      <c r="F1802" s="77">
        <v>4239</v>
      </c>
      <c r="G1802" s="1">
        <f t="shared" si="84"/>
        <v>0.17503805175038051</v>
      </c>
      <c r="H1802" s="1">
        <f t="shared" si="85"/>
        <v>0.36423684831328146</v>
      </c>
      <c r="I1802" s="77">
        <v>-0.45181410397176802</v>
      </c>
      <c r="J1802" s="1">
        <f t="shared" si="86"/>
        <v>-593.68373261890315</v>
      </c>
    </row>
    <row r="1803" spans="1:10">
      <c r="A1803" s="77">
        <v>21</v>
      </c>
      <c r="B1803" s="77">
        <v>5046</v>
      </c>
      <c r="C1803" s="77" t="s">
        <v>1867</v>
      </c>
      <c r="D1803" s="77">
        <v>351</v>
      </c>
      <c r="E1803" s="77">
        <v>24</v>
      </c>
      <c r="F1803" s="77">
        <v>1015</v>
      </c>
      <c r="G1803" s="1">
        <f t="shared" si="84"/>
        <v>6.8376068376068383E-2</v>
      </c>
      <c r="H1803" s="1">
        <f t="shared" si="85"/>
        <v>0.36945812807881773</v>
      </c>
      <c r="I1803" s="77">
        <v>-0.64313713969361896</v>
      </c>
      <c r="J1803" s="1">
        <f t="shared" si="86"/>
        <v>-225.74113603246025</v>
      </c>
    </row>
    <row r="1804" spans="1:10">
      <c r="A1804" s="77">
        <v>21</v>
      </c>
      <c r="B1804" s="77">
        <v>5048</v>
      </c>
      <c r="C1804" s="77" t="s">
        <v>1868</v>
      </c>
      <c r="D1804" s="77">
        <v>1835</v>
      </c>
      <c r="E1804" s="77">
        <v>668</v>
      </c>
      <c r="F1804" s="77">
        <v>4897</v>
      </c>
      <c r="G1804" s="1">
        <f t="shared" si="84"/>
        <v>0.36403269754768391</v>
      </c>
      <c r="H1804" s="1">
        <f t="shared" si="85"/>
        <v>0.51112926281396776</v>
      </c>
      <c r="I1804" s="77">
        <v>-0.15718359301188101</v>
      </c>
      <c r="J1804" s="1">
        <f t="shared" si="86"/>
        <v>-288.43189317680162</v>
      </c>
    </row>
    <row r="1805" spans="1:10">
      <c r="A1805" s="77">
        <v>21</v>
      </c>
      <c r="B1805" s="77">
        <v>5049</v>
      </c>
      <c r="C1805" s="77" t="s">
        <v>1869</v>
      </c>
      <c r="D1805" s="77">
        <v>1825</v>
      </c>
      <c r="E1805" s="77">
        <v>378</v>
      </c>
      <c r="F1805" s="77">
        <v>10444</v>
      </c>
      <c r="G1805" s="1">
        <f t="shared" si="84"/>
        <v>0.20712328767123286</v>
      </c>
      <c r="H1805" s="1">
        <f t="shared" si="85"/>
        <v>0.21093450785139795</v>
      </c>
      <c r="I1805" s="77">
        <v>-0.39129884299413598</v>
      </c>
      <c r="J1805" s="1">
        <f t="shared" si="86"/>
        <v>-714.12038846429812</v>
      </c>
    </row>
    <row r="1806" spans="1:10">
      <c r="A1806" s="77">
        <v>21</v>
      </c>
      <c r="B1806" s="77">
        <v>5061</v>
      </c>
      <c r="C1806" s="77" t="s">
        <v>1870</v>
      </c>
      <c r="D1806" s="77">
        <v>1555</v>
      </c>
      <c r="E1806" s="77">
        <v>942</v>
      </c>
      <c r="F1806" s="77">
        <v>5290</v>
      </c>
      <c r="G1806" s="1">
        <f t="shared" si="84"/>
        <v>0.60578778135048228</v>
      </c>
      <c r="H1806" s="1">
        <f t="shared" si="85"/>
        <v>0.47202268431001893</v>
      </c>
      <c r="I1806" s="77">
        <v>0.16899497466416</v>
      </c>
      <c r="J1806" s="1">
        <f t="shared" si="86"/>
        <v>262.78718560276877</v>
      </c>
    </row>
    <row r="1807" spans="1:10">
      <c r="A1807" s="77">
        <v>21</v>
      </c>
      <c r="B1807" s="77">
        <v>5062</v>
      </c>
      <c r="C1807" s="77" t="s">
        <v>1871</v>
      </c>
      <c r="D1807" s="77">
        <v>106</v>
      </c>
      <c r="E1807" s="77">
        <v>6</v>
      </c>
      <c r="F1807" s="77">
        <v>879</v>
      </c>
      <c r="G1807" s="1">
        <f t="shared" si="84"/>
        <v>5.6603773584905662E-2</v>
      </c>
      <c r="H1807" s="1">
        <f t="shared" si="85"/>
        <v>0.12741751990898748</v>
      </c>
      <c r="I1807" s="77">
        <v>-0.68077457245264195</v>
      </c>
      <c r="J1807" s="1">
        <f t="shared" si="86"/>
        <v>-72.162104679980047</v>
      </c>
    </row>
    <row r="1808" spans="1:10">
      <c r="A1808" s="77">
        <v>21</v>
      </c>
      <c r="B1808" s="77">
        <v>5063</v>
      </c>
      <c r="C1808" s="77" t="s">
        <v>1872</v>
      </c>
      <c r="D1808" s="77">
        <v>74</v>
      </c>
      <c r="E1808" s="77">
        <v>26</v>
      </c>
      <c r="F1808" s="77">
        <v>3244</v>
      </c>
      <c r="G1808" s="1">
        <f t="shared" si="84"/>
        <v>0.35135135135135137</v>
      </c>
      <c r="H1808" s="1">
        <f t="shared" si="85"/>
        <v>3.0826140567200986E-2</v>
      </c>
      <c r="I1808" s="77">
        <v>-0.27187022864736898</v>
      </c>
      <c r="J1808" s="1">
        <f t="shared" si="86"/>
        <v>-20.118396919905305</v>
      </c>
    </row>
    <row r="1809" spans="1:10">
      <c r="A1809" s="77">
        <v>21</v>
      </c>
      <c r="B1809" s="77">
        <v>5064</v>
      </c>
      <c r="C1809" s="77" t="s">
        <v>1873</v>
      </c>
      <c r="D1809" s="77">
        <v>993</v>
      </c>
      <c r="E1809" s="77">
        <v>364</v>
      </c>
      <c r="F1809" s="77">
        <v>525</v>
      </c>
      <c r="G1809" s="1">
        <f t="shared" si="84"/>
        <v>0.36656596173212486</v>
      </c>
      <c r="H1809" s="1">
        <f t="shared" si="85"/>
        <v>2.5847619047619048</v>
      </c>
      <c r="I1809" s="77">
        <v>-9.9919601803013902E-2</v>
      </c>
      <c r="J1809" s="1">
        <f t="shared" si="86"/>
        <v>-99.220164590392798</v>
      </c>
    </row>
    <row r="1810" spans="1:10">
      <c r="A1810" s="77">
        <v>21</v>
      </c>
      <c r="B1810" s="77">
        <v>5066</v>
      </c>
      <c r="C1810" s="77" t="s">
        <v>1874</v>
      </c>
      <c r="D1810" s="77">
        <v>43</v>
      </c>
      <c r="E1810" s="77">
        <v>1</v>
      </c>
      <c r="F1810" s="77">
        <v>249</v>
      </c>
      <c r="G1810" s="1">
        <f t="shared" si="84"/>
        <v>2.3255813953488372E-2</v>
      </c>
      <c r="H1810" s="1">
        <f t="shared" si="85"/>
        <v>0.17670682730923695</v>
      </c>
      <c r="I1810" s="77">
        <v>-0.72824774856922303</v>
      </c>
      <c r="J1810" s="1">
        <f t="shared" si="86"/>
        <v>-31.314653188476591</v>
      </c>
    </row>
    <row r="1811" spans="1:10">
      <c r="A1811" s="77">
        <v>21</v>
      </c>
      <c r="B1811" s="77">
        <v>5067</v>
      </c>
      <c r="C1811" s="77" t="s">
        <v>1875</v>
      </c>
      <c r="D1811" s="77">
        <v>59</v>
      </c>
      <c r="E1811" s="77">
        <v>10</v>
      </c>
      <c r="F1811" s="77">
        <v>290</v>
      </c>
      <c r="G1811" s="1">
        <f t="shared" si="84"/>
        <v>0.16949152542372881</v>
      </c>
      <c r="H1811" s="1">
        <f t="shared" si="85"/>
        <v>0.23793103448275862</v>
      </c>
      <c r="I1811" s="77">
        <v>-0.51925947797949801</v>
      </c>
      <c r="J1811" s="1">
        <f t="shared" si="86"/>
        <v>-30.636309200790382</v>
      </c>
    </row>
    <row r="1812" spans="1:10">
      <c r="A1812" s="77">
        <v>21</v>
      </c>
      <c r="B1812" s="77">
        <v>5068</v>
      </c>
      <c r="C1812" s="77" t="s">
        <v>1876</v>
      </c>
      <c r="D1812" s="77">
        <v>84</v>
      </c>
      <c r="E1812" s="77">
        <v>10</v>
      </c>
      <c r="F1812" s="77">
        <v>606</v>
      </c>
      <c r="G1812" s="1">
        <f t="shared" si="84"/>
        <v>0.11904761904761904</v>
      </c>
      <c r="H1812" s="1">
        <f t="shared" si="85"/>
        <v>0.15511551155115511</v>
      </c>
      <c r="I1812" s="77">
        <v>-0.59271165543341797</v>
      </c>
      <c r="J1812" s="1">
        <f t="shared" si="86"/>
        <v>-49.787779056407111</v>
      </c>
    </row>
    <row r="1813" spans="1:10">
      <c r="A1813" s="77">
        <v>21</v>
      </c>
      <c r="B1813" s="77">
        <v>5070</v>
      </c>
      <c r="C1813" s="77" t="s">
        <v>1877</v>
      </c>
      <c r="D1813" s="77">
        <v>401</v>
      </c>
      <c r="E1813" s="77">
        <v>71</v>
      </c>
      <c r="F1813" s="77">
        <v>3237</v>
      </c>
      <c r="G1813" s="1">
        <f t="shared" si="84"/>
        <v>0.17705735660847879</v>
      </c>
      <c r="H1813" s="1">
        <f t="shared" si="85"/>
        <v>0.14581402533209761</v>
      </c>
      <c r="I1813" s="77">
        <v>-0.497860567458842</v>
      </c>
      <c r="J1813" s="1">
        <f t="shared" si="86"/>
        <v>-199.64208755099565</v>
      </c>
    </row>
    <row r="1814" spans="1:10">
      <c r="A1814" s="77">
        <v>21</v>
      </c>
      <c r="B1814" s="77">
        <v>5071</v>
      </c>
      <c r="C1814" s="77" t="s">
        <v>1878</v>
      </c>
      <c r="D1814" s="77">
        <v>189</v>
      </c>
      <c r="E1814" s="77">
        <v>32</v>
      </c>
      <c r="F1814" s="77">
        <v>974</v>
      </c>
      <c r="G1814" s="1">
        <f t="shared" si="84"/>
        <v>0.1693121693121693</v>
      </c>
      <c r="H1814" s="1">
        <f t="shared" si="85"/>
        <v>0.2268993839835729</v>
      </c>
      <c r="I1814" s="77">
        <v>-0.51438035339955002</v>
      </c>
      <c r="J1814" s="1">
        <f t="shared" si="86"/>
        <v>-97.217886792514946</v>
      </c>
    </row>
    <row r="1815" spans="1:10">
      <c r="A1815" s="77">
        <v>21</v>
      </c>
      <c r="B1815" s="77">
        <v>5072</v>
      </c>
      <c r="C1815" s="77" t="s">
        <v>1879</v>
      </c>
      <c r="D1815" s="77">
        <v>1991</v>
      </c>
      <c r="E1815" s="77">
        <v>883</v>
      </c>
      <c r="F1815" s="77">
        <v>2088</v>
      </c>
      <c r="G1815" s="1">
        <f t="shared" si="84"/>
        <v>0.44349573078854848</v>
      </c>
      <c r="H1815" s="1">
        <f t="shared" si="85"/>
        <v>1.3764367816091954</v>
      </c>
      <c r="I1815" s="77">
        <v>-1.13618487381991E-3</v>
      </c>
      <c r="J1815" s="1">
        <f t="shared" si="86"/>
        <v>-2.262144083775441</v>
      </c>
    </row>
    <row r="1816" spans="1:10">
      <c r="A1816" s="77">
        <v>21</v>
      </c>
      <c r="B1816" s="77">
        <v>5073</v>
      </c>
      <c r="C1816" s="77" t="s">
        <v>1880</v>
      </c>
      <c r="D1816" s="77">
        <v>889</v>
      </c>
      <c r="E1816" s="77">
        <v>354</v>
      </c>
      <c r="F1816" s="77">
        <v>1400</v>
      </c>
      <c r="G1816" s="1">
        <f t="shared" si="84"/>
        <v>0.39820022497187851</v>
      </c>
      <c r="H1816" s="1">
        <f t="shared" si="85"/>
        <v>0.8878571428571429</v>
      </c>
      <c r="I1816" s="77">
        <v>-0.13360469281585599</v>
      </c>
      <c r="J1816" s="1">
        <f t="shared" si="86"/>
        <v>-118.77457191329597</v>
      </c>
    </row>
    <row r="1817" spans="1:10">
      <c r="A1817" s="77">
        <v>21</v>
      </c>
      <c r="B1817" s="77">
        <v>5074</v>
      </c>
      <c r="C1817" s="77" t="s">
        <v>1881</v>
      </c>
      <c r="D1817" s="77">
        <v>513</v>
      </c>
      <c r="E1817" s="77">
        <v>10</v>
      </c>
      <c r="F1817" s="77">
        <v>399</v>
      </c>
      <c r="G1817" s="1">
        <f t="shared" si="84"/>
        <v>1.9493177387914229E-2</v>
      </c>
      <c r="H1817" s="1">
        <f t="shared" si="85"/>
        <v>1.3107769423558897</v>
      </c>
      <c r="I1817" s="77">
        <v>-0.66401269320504397</v>
      </c>
      <c r="J1817" s="1">
        <f t="shared" si="86"/>
        <v>-340.63851161418756</v>
      </c>
    </row>
    <row r="1818" spans="1:10">
      <c r="A1818" s="77">
        <v>21</v>
      </c>
      <c r="B1818" s="77">
        <v>5075</v>
      </c>
      <c r="C1818" s="77" t="s">
        <v>1882</v>
      </c>
      <c r="D1818" s="77">
        <v>125</v>
      </c>
      <c r="E1818" s="77">
        <v>11</v>
      </c>
      <c r="F1818" s="77">
        <v>910</v>
      </c>
      <c r="G1818" s="1">
        <f t="shared" si="84"/>
        <v>8.7999999999999995E-2</v>
      </c>
      <c r="H1818" s="1">
        <f t="shared" si="85"/>
        <v>0.14945054945054945</v>
      </c>
      <c r="I1818" s="77">
        <v>-0.63484795003060901</v>
      </c>
      <c r="J1818" s="1">
        <f t="shared" si="86"/>
        <v>-79.355993753826127</v>
      </c>
    </row>
    <row r="1819" spans="1:10">
      <c r="A1819" s="77">
        <v>21</v>
      </c>
      <c r="B1819" s="77">
        <v>5076</v>
      </c>
      <c r="C1819" s="77" t="s">
        <v>1883</v>
      </c>
      <c r="D1819" s="77">
        <v>359</v>
      </c>
      <c r="E1819" s="77">
        <v>72</v>
      </c>
      <c r="F1819" s="77">
        <v>2701</v>
      </c>
      <c r="G1819" s="1">
        <f t="shared" si="84"/>
        <v>0.20055710306406685</v>
      </c>
      <c r="H1819" s="1">
        <f t="shared" si="85"/>
        <v>0.15957052943354313</v>
      </c>
      <c r="I1819" s="77">
        <v>-0.46603004264872999</v>
      </c>
      <c r="J1819" s="1">
        <f t="shared" si="86"/>
        <v>-167.30478531089406</v>
      </c>
    </row>
    <row r="1820" spans="1:10">
      <c r="A1820" s="77">
        <v>21</v>
      </c>
      <c r="B1820" s="77">
        <v>5077</v>
      </c>
      <c r="C1820" s="77" t="s">
        <v>1884</v>
      </c>
      <c r="D1820" s="77">
        <v>855</v>
      </c>
      <c r="E1820" s="77">
        <v>326</v>
      </c>
      <c r="F1820" s="77">
        <v>540</v>
      </c>
      <c r="G1820" s="1">
        <f t="shared" si="84"/>
        <v>0.38128654970760234</v>
      </c>
      <c r="H1820" s="1">
        <f t="shared" si="85"/>
        <v>2.1870370370370371</v>
      </c>
      <c r="I1820" s="77">
        <v>-0.102444494895214</v>
      </c>
      <c r="J1820" s="1">
        <f t="shared" si="86"/>
        <v>-87.590043135407967</v>
      </c>
    </row>
    <row r="1821" spans="1:10">
      <c r="A1821" s="77">
        <v>21</v>
      </c>
      <c r="B1821" s="77">
        <v>5078</v>
      </c>
      <c r="C1821" s="77" t="s">
        <v>1885</v>
      </c>
      <c r="D1821" s="77">
        <v>455</v>
      </c>
      <c r="E1821" s="77">
        <v>104</v>
      </c>
      <c r="F1821" s="77">
        <v>1141</v>
      </c>
      <c r="G1821" s="1">
        <f t="shared" si="84"/>
        <v>0.22857142857142856</v>
      </c>
      <c r="H1821" s="1">
        <f t="shared" si="85"/>
        <v>0.48992112182296232</v>
      </c>
      <c r="I1821" s="77">
        <v>-0.40814856851029901</v>
      </c>
      <c r="J1821" s="1">
        <f t="shared" si="86"/>
        <v>-185.70759867218607</v>
      </c>
    </row>
    <row r="1822" spans="1:10">
      <c r="A1822" s="77">
        <v>21</v>
      </c>
      <c r="B1822" s="77">
        <v>5079</v>
      </c>
      <c r="C1822" s="77" t="s">
        <v>1886</v>
      </c>
      <c r="D1822" s="77">
        <v>1062</v>
      </c>
      <c r="E1822" s="77">
        <v>404</v>
      </c>
      <c r="F1822" s="77">
        <v>4465</v>
      </c>
      <c r="G1822" s="1">
        <f t="shared" si="84"/>
        <v>0.38041431261770242</v>
      </c>
      <c r="H1822" s="1">
        <f t="shared" si="85"/>
        <v>0.32833146696528553</v>
      </c>
      <c r="I1822" s="77">
        <v>-0.17544472369208799</v>
      </c>
      <c r="J1822" s="1">
        <f t="shared" si="86"/>
        <v>-186.32229656099744</v>
      </c>
    </row>
    <row r="1823" spans="1:10">
      <c r="A1823" s="77">
        <v>21</v>
      </c>
      <c r="B1823" s="77">
        <v>5081</v>
      </c>
      <c r="C1823" s="77" t="s">
        <v>1887</v>
      </c>
      <c r="D1823" s="77">
        <v>85</v>
      </c>
      <c r="E1823" s="77">
        <v>4</v>
      </c>
      <c r="F1823" s="77">
        <v>570</v>
      </c>
      <c r="G1823" s="1">
        <f t="shared" si="84"/>
        <v>4.7058823529411764E-2</v>
      </c>
      <c r="H1823" s="1">
        <f t="shared" si="85"/>
        <v>0.156140350877193</v>
      </c>
      <c r="I1823" s="77">
        <v>-0.69385596567507901</v>
      </c>
      <c r="J1823" s="1">
        <f t="shared" si="86"/>
        <v>-58.977757082381714</v>
      </c>
    </row>
    <row r="1824" spans="1:10">
      <c r="A1824" s="77">
        <v>21</v>
      </c>
      <c r="B1824" s="77">
        <v>5091</v>
      </c>
      <c r="C1824" s="77" t="s">
        <v>1888</v>
      </c>
      <c r="D1824" s="77">
        <v>5533</v>
      </c>
      <c r="E1824" s="77">
        <v>3366</v>
      </c>
      <c r="F1824" s="77">
        <v>475</v>
      </c>
      <c r="G1824" s="1">
        <f t="shared" si="84"/>
        <v>0.60834990059642147</v>
      </c>
      <c r="H1824" s="1">
        <f t="shared" si="85"/>
        <v>18.734736842105264</v>
      </c>
      <c r="I1824" s="77">
        <v>1.1372618443445399</v>
      </c>
      <c r="J1824" s="1">
        <f t="shared" si="86"/>
        <v>6292.4697847583393</v>
      </c>
    </row>
    <row r="1825" spans="1:10">
      <c r="A1825" s="77">
        <v>21</v>
      </c>
      <c r="B1825" s="77">
        <v>5094</v>
      </c>
      <c r="C1825" s="77" t="s">
        <v>1889</v>
      </c>
      <c r="D1825" s="77">
        <v>123</v>
      </c>
      <c r="E1825" s="77">
        <v>15</v>
      </c>
      <c r="F1825" s="77">
        <v>789</v>
      </c>
      <c r="G1825" s="1">
        <f t="shared" si="84"/>
        <v>0.12195121951219512</v>
      </c>
      <c r="H1825" s="1">
        <f t="shared" si="85"/>
        <v>0.17490494296577946</v>
      </c>
      <c r="I1825" s="77">
        <v>-0.58608617645206196</v>
      </c>
      <c r="J1825" s="1">
        <f t="shared" si="86"/>
        <v>-72.08859970360362</v>
      </c>
    </row>
    <row r="1826" spans="1:10">
      <c r="A1826" s="77">
        <v>21</v>
      </c>
      <c r="B1826" s="77">
        <v>5095</v>
      </c>
      <c r="C1826" s="77" t="s">
        <v>1890</v>
      </c>
      <c r="D1826" s="77">
        <v>205</v>
      </c>
      <c r="E1826" s="77">
        <v>55</v>
      </c>
      <c r="F1826" s="77">
        <v>2649</v>
      </c>
      <c r="G1826" s="1">
        <f t="shared" si="84"/>
        <v>0.26829268292682928</v>
      </c>
      <c r="H1826" s="1">
        <f t="shared" si="85"/>
        <v>9.815024537561344E-2</v>
      </c>
      <c r="I1826" s="77">
        <v>-0.380092064438388</v>
      </c>
      <c r="J1826" s="1">
        <f t="shared" si="86"/>
        <v>-77.918873209869545</v>
      </c>
    </row>
    <row r="1827" spans="1:10">
      <c r="A1827" s="77">
        <v>21</v>
      </c>
      <c r="B1827" s="77">
        <v>5096</v>
      </c>
      <c r="C1827" s="77" t="s">
        <v>1891</v>
      </c>
      <c r="D1827" s="77">
        <v>560</v>
      </c>
      <c r="E1827" s="77">
        <v>64</v>
      </c>
      <c r="F1827" s="77">
        <v>342</v>
      </c>
      <c r="G1827" s="1">
        <f t="shared" si="84"/>
        <v>0.11428571428571428</v>
      </c>
      <c r="H1827" s="1">
        <f t="shared" si="85"/>
        <v>1.8245614035087718</v>
      </c>
      <c r="I1827" s="77">
        <v>-0.50637623713037105</v>
      </c>
      <c r="J1827" s="1">
        <f t="shared" si="86"/>
        <v>-283.57069279300777</v>
      </c>
    </row>
    <row r="1828" spans="1:10">
      <c r="A1828" s="77">
        <v>21</v>
      </c>
      <c r="B1828" s="77">
        <v>5097</v>
      </c>
      <c r="C1828" s="77" t="s">
        <v>1892</v>
      </c>
      <c r="D1828" s="77">
        <v>1865</v>
      </c>
      <c r="E1828" s="77">
        <v>1227</v>
      </c>
      <c r="F1828" s="77">
        <v>1407</v>
      </c>
      <c r="G1828" s="1">
        <f t="shared" si="84"/>
        <v>0.65790884718498654</v>
      </c>
      <c r="H1828" s="1">
        <f t="shared" si="85"/>
        <v>2.1975835110163469</v>
      </c>
      <c r="I1828" s="77">
        <v>0.330592864970844</v>
      </c>
      <c r="J1828" s="1">
        <f t="shared" si="86"/>
        <v>616.55569317062407</v>
      </c>
    </row>
    <row r="1829" spans="1:10">
      <c r="A1829" s="77">
        <v>21</v>
      </c>
      <c r="B1829" s="77">
        <v>5098</v>
      </c>
      <c r="C1829" s="77" t="s">
        <v>1893</v>
      </c>
      <c r="D1829" s="77">
        <v>112</v>
      </c>
      <c r="E1829" s="77">
        <v>31</v>
      </c>
      <c r="F1829" s="77">
        <v>310</v>
      </c>
      <c r="G1829" s="1">
        <f t="shared" si="84"/>
        <v>0.2767857142857143</v>
      </c>
      <c r="H1829" s="1">
        <f t="shared" si="85"/>
        <v>0.46129032258064517</v>
      </c>
      <c r="I1829" s="77">
        <v>-0.35639461517260301</v>
      </c>
      <c r="J1829" s="1">
        <f t="shared" si="86"/>
        <v>-39.916196899331538</v>
      </c>
    </row>
    <row r="1830" spans="1:10">
      <c r="A1830" s="77">
        <v>21</v>
      </c>
      <c r="B1830" s="77">
        <v>5099</v>
      </c>
      <c r="C1830" s="77" t="s">
        <v>1894</v>
      </c>
      <c r="D1830" s="77">
        <v>729</v>
      </c>
      <c r="E1830" s="77">
        <v>66</v>
      </c>
      <c r="F1830" s="77">
        <v>427</v>
      </c>
      <c r="G1830" s="1">
        <f t="shared" si="84"/>
        <v>9.0534979423868317E-2</v>
      </c>
      <c r="H1830" s="1">
        <f t="shared" si="85"/>
        <v>1.8618266978922717</v>
      </c>
      <c r="I1830" s="77">
        <v>-0.53086340755857997</v>
      </c>
      <c r="J1830" s="1">
        <f t="shared" si="86"/>
        <v>-386.99942411020481</v>
      </c>
    </row>
    <row r="1831" spans="1:10">
      <c r="A1831" s="77">
        <v>21</v>
      </c>
      <c r="B1831" s="77">
        <v>5101</v>
      </c>
      <c r="C1831" s="77" t="s">
        <v>1895</v>
      </c>
      <c r="D1831" s="77">
        <v>819</v>
      </c>
      <c r="E1831" s="77">
        <v>329</v>
      </c>
      <c r="F1831" s="77">
        <v>222</v>
      </c>
      <c r="G1831" s="1">
        <f t="shared" si="84"/>
        <v>0.40170940170940173</v>
      </c>
      <c r="H1831" s="1">
        <f t="shared" si="85"/>
        <v>5.1711711711711708</v>
      </c>
      <c r="I1831" s="77">
        <v>5.4295292376608899E-2</v>
      </c>
      <c r="J1831" s="1">
        <f t="shared" si="86"/>
        <v>44.467844456442691</v>
      </c>
    </row>
    <row r="1832" spans="1:10">
      <c r="A1832" s="77">
        <v>21</v>
      </c>
      <c r="B1832" s="77">
        <v>5102</v>
      </c>
      <c r="C1832" s="77" t="s">
        <v>1896</v>
      </c>
      <c r="D1832" s="77">
        <v>18</v>
      </c>
      <c r="E1832" s="77">
        <v>0</v>
      </c>
      <c r="F1832" s="77">
        <v>558</v>
      </c>
      <c r="G1832" s="1">
        <f t="shared" si="84"/>
        <v>0</v>
      </c>
      <c r="H1832" s="1">
        <f t="shared" si="85"/>
        <v>3.2258064516129031E-2</v>
      </c>
      <c r="I1832" s="77">
        <v>-0.76830154012375895</v>
      </c>
      <c r="J1832" s="1">
        <f t="shared" si="86"/>
        <v>-13.829427722227662</v>
      </c>
    </row>
    <row r="1833" spans="1:10">
      <c r="A1833" s="77">
        <v>21</v>
      </c>
      <c r="B1833" s="77">
        <v>5105</v>
      </c>
      <c r="C1833" s="77" t="s">
        <v>1897</v>
      </c>
      <c r="D1833" s="77">
        <v>117</v>
      </c>
      <c r="E1833" s="77">
        <v>0</v>
      </c>
      <c r="F1833" s="77">
        <v>1318</v>
      </c>
      <c r="G1833" s="1">
        <f t="shared" si="84"/>
        <v>0</v>
      </c>
      <c r="H1833" s="1">
        <f t="shared" si="85"/>
        <v>8.8770864946889225E-2</v>
      </c>
      <c r="I1833" s="77">
        <v>-0.76157519780871197</v>
      </c>
      <c r="J1833" s="1">
        <f t="shared" si="86"/>
        <v>-89.104298143619303</v>
      </c>
    </row>
    <row r="1834" spans="1:10">
      <c r="A1834" s="77">
        <v>21</v>
      </c>
      <c r="B1834" s="77">
        <v>5106</v>
      </c>
      <c r="C1834" s="77" t="s">
        <v>1898</v>
      </c>
      <c r="D1834" s="77">
        <v>303</v>
      </c>
      <c r="E1834" s="77">
        <v>49</v>
      </c>
      <c r="F1834" s="77">
        <v>303</v>
      </c>
      <c r="G1834" s="1">
        <f t="shared" si="84"/>
        <v>0.1617161716171617</v>
      </c>
      <c r="H1834" s="1">
        <f t="shared" si="85"/>
        <v>1.1617161716171618</v>
      </c>
      <c r="I1834" s="77">
        <v>-0.47955135653348002</v>
      </c>
      <c r="J1834" s="1">
        <f t="shared" si="86"/>
        <v>-145.30406102964446</v>
      </c>
    </row>
    <row r="1835" spans="1:10">
      <c r="A1835" s="77">
        <v>21</v>
      </c>
      <c r="B1835" s="77">
        <v>5108</v>
      </c>
      <c r="C1835" s="77" t="s">
        <v>1899</v>
      </c>
      <c r="D1835" s="77">
        <v>4400</v>
      </c>
      <c r="E1835" s="77">
        <v>1148</v>
      </c>
      <c r="F1835" s="77">
        <v>643</v>
      </c>
      <c r="G1835" s="1">
        <f t="shared" si="84"/>
        <v>0.26090909090909092</v>
      </c>
      <c r="H1835" s="1">
        <f t="shared" si="85"/>
        <v>8.6283048211508557</v>
      </c>
      <c r="I1835" s="77">
        <v>0.16095533411475901</v>
      </c>
      <c r="J1835" s="1">
        <f t="shared" si="86"/>
        <v>708.2034701049397</v>
      </c>
    </row>
    <row r="1836" spans="1:10">
      <c r="A1836" s="77">
        <v>21</v>
      </c>
      <c r="B1836" s="77">
        <v>5109</v>
      </c>
      <c r="C1836" s="77" t="s">
        <v>1900</v>
      </c>
      <c r="D1836" s="77">
        <v>27</v>
      </c>
      <c r="E1836" s="77">
        <v>1</v>
      </c>
      <c r="F1836" s="77">
        <v>915</v>
      </c>
      <c r="G1836" s="1">
        <f t="shared" si="84"/>
        <v>3.7037037037037035E-2</v>
      </c>
      <c r="H1836" s="1">
        <f t="shared" si="85"/>
        <v>3.0601092896174863E-2</v>
      </c>
      <c r="I1836" s="77">
        <v>-0.71590291747308099</v>
      </c>
      <c r="J1836" s="1">
        <f t="shared" si="86"/>
        <v>-19.329378771773186</v>
      </c>
    </row>
    <row r="1837" spans="1:10">
      <c r="A1837" s="77">
        <v>21</v>
      </c>
      <c r="B1837" s="77">
        <v>5110</v>
      </c>
      <c r="C1837" s="77" t="s">
        <v>1901</v>
      </c>
      <c r="D1837" s="77">
        <v>43</v>
      </c>
      <c r="E1837" s="77">
        <v>10</v>
      </c>
      <c r="F1837" s="77">
        <v>975</v>
      </c>
      <c r="G1837" s="1">
        <f t="shared" si="84"/>
        <v>0.23255813953488372</v>
      </c>
      <c r="H1837" s="1">
        <f t="shared" si="85"/>
        <v>5.4358974358974362E-2</v>
      </c>
      <c r="I1837" s="77">
        <v>-0.43923545448295198</v>
      </c>
      <c r="J1837" s="1">
        <f t="shared" si="86"/>
        <v>-18.887124542766934</v>
      </c>
    </row>
    <row r="1838" spans="1:10">
      <c r="A1838" s="77">
        <v>21</v>
      </c>
      <c r="B1838" s="77">
        <v>5111</v>
      </c>
      <c r="C1838" s="77" t="s">
        <v>1902</v>
      </c>
      <c r="D1838" s="77">
        <v>897</v>
      </c>
      <c r="E1838" s="77">
        <v>277</v>
      </c>
      <c r="F1838" s="77">
        <v>2319</v>
      </c>
      <c r="G1838" s="1">
        <f t="shared" si="84"/>
        <v>0.3088071348940914</v>
      </c>
      <c r="H1838" s="1">
        <f t="shared" si="85"/>
        <v>0.50625269512721005</v>
      </c>
      <c r="I1838" s="77">
        <v>-0.27553533652768097</v>
      </c>
      <c r="J1838" s="1">
        <f t="shared" si="86"/>
        <v>-247.15519686532983</v>
      </c>
    </row>
    <row r="1839" spans="1:10">
      <c r="A1839" s="77">
        <v>21</v>
      </c>
      <c r="B1839" s="77">
        <v>5112</v>
      </c>
      <c r="C1839" s="77" t="s">
        <v>1903</v>
      </c>
      <c r="D1839" s="77">
        <v>1227</v>
      </c>
      <c r="E1839" s="77">
        <v>786</v>
      </c>
      <c r="F1839" s="77">
        <v>3431</v>
      </c>
      <c r="G1839" s="1">
        <f t="shared" si="84"/>
        <v>0.64058679706601462</v>
      </c>
      <c r="H1839" s="1">
        <f t="shared" si="85"/>
        <v>0.58670941416496647</v>
      </c>
      <c r="I1839" s="77">
        <v>0.20875448337070701</v>
      </c>
      <c r="J1839" s="1">
        <f t="shared" si="86"/>
        <v>256.1417510958575</v>
      </c>
    </row>
    <row r="1840" spans="1:10">
      <c r="A1840" s="77">
        <v>21</v>
      </c>
      <c r="B1840" s="77">
        <v>5113</v>
      </c>
      <c r="C1840" s="77" t="s">
        <v>1904</v>
      </c>
      <c r="D1840" s="77">
        <v>15123</v>
      </c>
      <c r="E1840" s="77">
        <v>10506</v>
      </c>
      <c r="F1840" s="77">
        <v>1729</v>
      </c>
      <c r="G1840" s="1">
        <f t="shared" si="84"/>
        <v>0.69470343185875816</v>
      </c>
      <c r="H1840" s="1">
        <f t="shared" si="85"/>
        <v>14.823019086176981</v>
      </c>
      <c r="I1840" s="77">
        <v>1.50271345437896</v>
      </c>
      <c r="J1840" s="1">
        <f t="shared" si="86"/>
        <v>22725.535570573011</v>
      </c>
    </row>
    <row r="1841" spans="1:10">
      <c r="A1841" s="77">
        <v>21</v>
      </c>
      <c r="B1841" s="77">
        <v>5115</v>
      </c>
      <c r="C1841" s="77" t="s">
        <v>1905</v>
      </c>
      <c r="D1841" s="77">
        <v>6368</v>
      </c>
      <c r="E1841" s="77">
        <v>3126</v>
      </c>
      <c r="F1841" s="77">
        <v>900</v>
      </c>
      <c r="G1841" s="1">
        <f t="shared" si="84"/>
        <v>0.49089195979899497</v>
      </c>
      <c r="H1841" s="1">
        <f t="shared" si="85"/>
        <v>10.548888888888889</v>
      </c>
      <c r="I1841" s="77">
        <v>0.652687362145702</v>
      </c>
      <c r="J1841" s="1">
        <f t="shared" si="86"/>
        <v>4156.3131221438307</v>
      </c>
    </row>
    <row r="1842" spans="1:10">
      <c r="A1842" s="77">
        <v>21</v>
      </c>
      <c r="B1842" s="77">
        <v>5116</v>
      </c>
      <c r="C1842" s="77" t="s">
        <v>1906</v>
      </c>
      <c r="D1842" s="77">
        <v>1642</v>
      </c>
      <c r="E1842" s="77">
        <v>950</v>
      </c>
      <c r="F1842" s="77">
        <v>709</v>
      </c>
      <c r="G1842" s="1">
        <f t="shared" si="84"/>
        <v>0.57856272838002432</v>
      </c>
      <c r="H1842" s="1">
        <f t="shared" si="85"/>
        <v>3.6558533145275036</v>
      </c>
      <c r="I1842" s="77">
        <v>0.27271069690449401</v>
      </c>
      <c r="J1842" s="1">
        <f t="shared" si="86"/>
        <v>447.79096431717915</v>
      </c>
    </row>
    <row r="1843" spans="1:10">
      <c r="A1843" s="77">
        <v>21</v>
      </c>
      <c r="B1843" s="77">
        <v>5117</v>
      </c>
      <c r="C1843" s="77" t="s">
        <v>1907</v>
      </c>
      <c r="D1843" s="77">
        <v>223</v>
      </c>
      <c r="E1843" s="77">
        <v>14</v>
      </c>
      <c r="F1843" s="77">
        <v>1027</v>
      </c>
      <c r="G1843" s="1">
        <f t="shared" si="84"/>
        <v>6.2780269058295965E-2</v>
      </c>
      <c r="H1843" s="1">
        <f t="shared" si="85"/>
        <v>0.23076923076923078</v>
      </c>
      <c r="I1843" s="77">
        <v>-0.66255211404373704</v>
      </c>
      <c r="J1843" s="1">
        <f t="shared" si="86"/>
        <v>-147.74912143175337</v>
      </c>
    </row>
    <row r="1844" spans="1:10">
      <c r="A1844" s="77">
        <v>21</v>
      </c>
      <c r="B1844" s="77">
        <v>5118</v>
      </c>
      <c r="C1844" s="77" t="s">
        <v>1908</v>
      </c>
      <c r="D1844" s="77">
        <v>6903</v>
      </c>
      <c r="E1844" s="77">
        <v>1523</v>
      </c>
      <c r="F1844" s="77">
        <v>565</v>
      </c>
      <c r="G1844" s="1">
        <f t="shared" si="84"/>
        <v>0.22062871215413588</v>
      </c>
      <c r="H1844" s="1">
        <f t="shared" si="85"/>
        <v>14.913274336283186</v>
      </c>
      <c r="I1844" s="77">
        <v>0.48523342998975699</v>
      </c>
      <c r="J1844" s="1">
        <f t="shared" si="86"/>
        <v>3349.5663672192927</v>
      </c>
    </row>
    <row r="1845" spans="1:10">
      <c r="A1845" s="77">
        <v>21</v>
      </c>
      <c r="B1845" s="77">
        <v>5119</v>
      </c>
      <c r="C1845" s="77" t="s">
        <v>1909</v>
      </c>
      <c r="D1845" s="77">
        <v>58</v>
      </c>
      <c r="E1845" s="77">
        <v>10</v>
      </c>
      <c r="F1845" s="77">
        <v>771</v>
      </c>
      <c r="G1845" s="1">
        <f t="shared" si="84"/>
        <v>0.17241379310344829</v>
      </c>
      <c r="H1845" s="1">
        <f t="shared" si="85"/>
        <v>8.8197146562905324E-2</v>
      </c>
      <c r="I1845" s="77">
        <v>-0.52169490037894395</v>
      </c>
      <c r="J1845" s="1">
        <f t="shared" si="86"/>
        <v>-30.258304221978747</v>
      </c>
    </row>
    <row r="1846" spans="1:10">
      <c r="A1846" s="77">
        <v>21</v>
      </c>
      <c r="B1846" s="77">
        <v>5120</v>
      </c>
      <c r="C1846" s="77" t="s">
        <v>1910</v>
      </c>
      <c r="D1846" s="77">
        <v>2824</v>
      </c>
      <c r="E1846" s="77">
        <v>1286</v>
      </c>
      <c r="F1846" s="77">
        <v>61</v>
      </c>
      <c r="G1846" s="1">
        <f t="shared" si="84"/>
        <v>0.45538243626062325</v>
      </c>
      <c r="H1846" s="1">
        <f t="shared" si="85"/>
        <v>67.377049180327873</v>
      </c>
      <c r="I1846" s="77">
        <v>2.9173486705844001</v>
      </c>
      <c r="J1846" s="1">
        <f t="shared" si="86"/>
        <v>8238.5926457303449</v>
      </c>
    </row>
    <row r="1847" spans="1:10">
      <c r="A1847" s="77">
        <v>21</v>
      </c>
      <c r="B1847" s="77">
        <v>5121</v>
      </c>
      <c r="C1847" s="77" t="s">
        <v>1911</v>
      </c>
      <c r="D1847" s="77">
        <v>749</v>
      </c>
      <c r="E1847" s="77">
        <v>470</v>
      </c>
      <c r="F1847" s="77">
        <v>193</v>
      </c>
      <c r="G1847" s="1">
        <f t="shared" si="84"/>
        <v>0.62750333778371159</v>
      </c>
      <c r="H1847" s="1">
        <f t="shared" si="85"/>
        <v>6.3160621761658033</v>
      </c>
      <c r="I1847" s="77">
        <v>0.41850236132687402</v>
      </c>
      <c r="J1847" s="1">
        <f t="shared" si="86"/>
        <v>313.45826863382865</v>
      </c>
    </row>
    <row r="1848" spans="1:10">
      <c r="A1848" s="77">
        <v>21</v>
      </c>
      <c r="B1848" s="77">
        <v>5122</v>
      </c>
      <c r="C1848" s="77" t="s">
        <v>1912</v>
      </c>
      <c r="D1848" s="77">
        <v>123</v>
      </c>
      <c r="E1848" s="77">
        <v>15</v>
      </c>
      <c r="F1848" s="77">
        <v>1207</v>
      </c>
      <c r="G1848" s="1">
        <f t="shared" si="84"/>
        <v>0.12195121951219512</v>
      </c>
      <c r="H1848" s="1">
        <f t="shared" si="85"/>
        <v>0.11433305716652858</v>
      </c>
      <c r="I1848" s="77">
        <v>-0.58871627527694603</v>
      </c>
      <c r="J1848" s="1">
        <f t="shared" si="86"/>
        <v>-72.412101859064364</v>
      </c>
    </row>
    <row r="1849" spans="1:10">
      <c r="A1849" s="77">
        <v>21</v>
      </c>
      <c r="B1849" s="77">
        <v>5123</v>
      </c>
      <c r="C1849" s="77" t="s">
        <v>1913</v>
      </c>
      <c r="D1849" s="77">
        <v>395</v>
      </c>
      <c r="E1849" s="77">
        <v>61</v>
      </c>
      <c r="F1849" s="77">
        <v>366</v>
      </c>
      <c r="G1849" s="1">
        <f t="shared" si="84"/>
        <v>0.15443037974683543</v>
      </c>
      <c r="H1849" s="1">
        <f t="shared" si="85"/>
        <v>1.2459016393442623</v>
      </c>
      <c r="I1849" s="77">
        <v>-0.48217094598628402</v>
      </c>
      <c r="J1849" s="1">
        <f t="shared" si="86"/>
        <v>-190.4575236645822</v>
      </c>
    </row>
    <row r="1850" spans="1:10">
      <c r="A1850" s="77">
        <v>21</v>
      </c>
      <c r="B1850" s="77">
        <v>5125</v>
      </c>
      <c r="C1850" s="77" t="s">
        <v>1914</v>
      </c>
      <c r="D1850" s="77">
        <v>660</v>
      </c>
      <c r="E1850" s="77">
        <v>119</v>
      </c>
      <c r="F1850" s="77">
        <v>460</v>
      </c>
      <c r="G1850" s="1">
        <f t="shared" si="84"/>
        <v>0.1803030303030303</v>
      </c>
      <c r="H1850" s="1">
        <f t="shared" si="85"/>
        <v>1.6934782608695653</v>
      </c>
      <c r="I1850" s="77">
        <v>-0.41491760108957798</v>
      </c>
      <c r="J1850" s="1">
        <f t="shared" si="86"/>
        <v>-273.84561671912149</v>
      </c>
    </row>
    <row r="1851" spans="1:10">
      <c r="A1851" s="77">
        <v>21</v>
      </c>
      <c r="B1851" s="77">
        <v>5127</v>
      </c>
      <c r="C1851" s="77" t="s">
        <v>1915</v>
      </c>
      <c r="D1851" s="77">
        <v>708</v>
      </c>
      <c r="E1851" s="77">
        <v>253</v>
      </c>
      <c r="F1851" s="77">
        <v>519</v>
      </c>
      <c r="G1851" s="1">
        <f t="shared" si="84"/>
        <v>0.35734463276836159</v>
      </c>
      <c r="H1851" s="1">
        <f t="shared" si="85"/>
        <v>1.8516377649325626</v>
      </c>
      <c r="I1851" s="77">
        <v>-0.15701947411567099</v>
      </c>
      <c r="J1851" s="1">
        <f t="shared" si="86"/>
        <v>-111.16978767389506</v>
      </c>
    </row>
    <row r="1852" spans="1:10">
      <c r="A1852" s="77">
        <v>21</v>
      </c>
      <c r="B1852" s="77">
        <v>5128</v>
      </c>
      <c r="C1852" s="77" t="s">
        <v>1916</v>
      </c>
      <c r="D1852" s="77">
        <v>136</v>
      </c>
      <c r="E1852" s="77">
        <v>8</v>
      </c>
      <c r="F1852" s="77">
        <v>300</v>
      </c>
      <c r="G1852" s="1">
        <f t="shared" si="84"/>
        <v>5.8823529411764705E-2</v>
      </c>
      <c r="H1852" s="1">
        <f t="shared" si="85"/>
        <v>0.48</v>
      </c>
      <c r="I1852" s="77">
        <v>-0.661048891590862</v>
      </c>
      <c r="J1852" s="1">
        <f t="shared" si="86"/>
        <v>-89.902649256357236</v>
      </c>
    </row>
    <row r="1853" spans="1:10">
      <c r="A1853" s="77">
        <v>21</v>
      </c>
      <c r="B1853" s="77">
        <v>5129</v>
      </c>
      <c r="C1853" s="77" t="s">
        <v>1917</v>
      </c>
      <c r="D1853" s="77">
        <v>85</v>
      </c>
      <c r="E1853" s="77">
        <v>26</v>
      </c>
      <c r="F1853" s="77">
        <v>1712</v>
      </c>
      <c r="G1853" s="1">
        <f t="shared" si="84"/>
        <v>0.30588235294117649</v>
      </c>
      <c r="H1853" s="1">
        <f t="shared" si="85"/>
        <v>6.4836448598130841E-2</v>
      </c>
      <c r="I1853" s="77">
        <v>-0.333858082298156</v>
      </c>
      <c r="J1853" s="1">
        <f t="shared" si="86"/>
        <v>-28.377936995343259</v>
      </c>
    </row>
    <row r="1854" spans="1:10">
      <c r="A1854" s="77">
        <v>21</v>
      </c>
      <c r="B1854" s="77">
        <v>5130</v>
      </c>
      <c r="C1854" s="77" t="s">
        <v>1918</v>
      </c>
      <c r="D1854" s="77">
        <v>740</v>
      </c>
      <c r="E1854" s="77">
        <v>193</v>
      </c>
      <c r="F1854" s="77">
        <v>223</v>
      </c>
      <c r="G1854" s="1">
        <f t="shared" si="84"/>
        <v>0.26081081081081081</v>
      </c>
      <c r="H1854" s="1">
        <f t="shared" si="85"/>
        <v>4.1838565022421523</v>
      </c>
      <c r="I1854" s="77">
        <v>-0.19011856127478399</v>
      </c>
      <c r="J1854" s="1">
        <f t="shared" si="86"/>
        <v>-140.68773534334017</v>
      </c>
    </row>
    <row r="1855" spans="1:10">
      <c r="A1855" s="77">
        <v>21</v>
      </c>
      <c r="B1855" s="77">
        <v>5131</v>
      </c>
      <c r="C1855" s="77" t="s">
        <v>1919</v>
      </c>
      <c r="D1855" s="77">
        <v>2543</v>
      </c>
      <c r="E1855" s="77">
        <v>1048</v>
      </c>
      <c r="F1855" s="77">
        <v>355</v>
      </c>
      <c r="G1855" s="1">
        <f t="shared" si="84"/>
        <v>0.41211167911915059</v>
      </c>
      <c r="H1855" s="1">
        <f t="shared" si="85"/>
        <v>10.115492957746479</v>
      </c>
      <c r="I1855" s="77">
        <v>0.35801293734116402</v>
      </c>
      <c r="J1855" s="1">
        <f t="shared" si="86"/>
        <v>910.42689965858006</v>
      </c>
    </row>
    <row r="1856" spans="1:10">
      <c r="A1856" s="77">
        <v>21</v>
      </c>
      <c r="B1856" s="77">
        <v>5132</v>
      </c>
      <c r="C1856" s="77" t="s">
        <v>1920</v>
      </c>
      <c r="D1856" s="77">
        <v>65</v>
      </c>
      <c r="E1856" s="77">
        <v>2</v>
      </c>
      <c r="F1856" s="77">
        <v>2425</v>
      </c>
      <c r="G1856" s="1">
        <f t="shared" si="84"/>
        <v>3.0769230769230771E-2</v>
      </c>
      <c r="H1856" s="1">
        <f t="shared" si="85"/>
        <v>2.7628865979381443E-2</v>
      </c>
      <c r="I1856" s="77">
        <v>-0.72320593216759999</v>
      </c>
      <c r="J1856" s="1">
        <f t="shared" si="86"/>
        <v>-47.008385590894001</v>
      </c>
    </row>
    <row r="1857" spans="1:10">
      <c r="A1857" s="77">
        <v>21</v>
      </c>
      <c r="B1857" s="77">
        <v>5133</v>
      </c>
      <c r="C1857" s="77" t="s">
        <v>1921</v>
      </c>
      <c r="D1857" s="77">
        <v>1110</v>
      </c>
      <c r="E1857" s="77">
        <v>229</v>
      </c>
      <c r="F1857" s="77">
        <v>268</v>
      </c>
      <c r="G1857" s="1">
        <f t="shared" si="84"/>
        <v>0.20630630630630631</v>
      </c>
      <c r="H1857" s="1">
        <f t="shared" si="85"/>
        <v>4.9962686567164178</v>
      </c>
      <c r="I1857" s="77">
        <v>-0.21552004986515699</v>
      </c>
      <c r="J1857" s="1">
        <f t="shared" si="86"/>
        <v>-239.22725535032427</v>
      </c>
    </row>
    <row r="1858" spans="1:10">
      <c r="A1858" s="77">
        <v>21</v>
      </c>
      <c r="B1858" s="77">
        <v>5134</v>
      </c>
      <c r="C1858" s="77" t="s">
        <v>1922</v>
      </c>
      <c r="D1858" s="77">
        <v>665</v>
      </c>
      <c r="E1858" s="77">
        <v>258</v>
      </c>
      <c r="F1858" s="77">
        <v>1129</v>
      </c>
      <c r="G1858" s="1">
        <f t="shared" si="84"/>
        <v>0.38796992481203008</v>
      </c>
      <c r="H1858" s="1">
        <f t="shared" si="85"/>
        <v>0.8175376439326838</v>
      </c>
      <c r="I1858" s="77">
        <v>-0.16071113585430599</v>
      </c>
      <c r="J1858" s="1">
        <f t="shared" si="86"/>
        <v>-106.87290534311349</v>
      </c>
    </row>
    <row r="1859" spans="1:10">
      <c r="A1859" s="77">
        <v>21</v>
      </c>
      <c r="B1859" s="77">
        <v>5135</v>
      </c>
      <c r="C1859" s="77" t="s">
        <v>1923</v>
      </c>
      <c r="D1859" s="77">
        <v>289</v>
      </c>
      <c r="E1859" s="77">
        <v>37</v>
      </c>
      <c r="F1859" s="77">
        <v>1773</v>
      </c>
      <c r="G1859" s="1">
        <f t="shared" si="84"/>
        <v>0.12802768166089964</v>
      </c>
      <c r="H1859" s="1">
        <f t="shared" si="85"/>
        <v>0.18386914833615342</v>
      </c>
      <c r="I1859" s="77">
        <v>-0.56998812897951701</v>
      </c>
      <c r="J1859" s="1">
        <f t="shared" si="86"/>
        <v>-164.72656927508041</v>
      </c>
    </row>
    <row r="1860" spans="1:10">
      <c r="A1860" s="77">
        <v>21</v>
      </c>
      <c r="B1860" s="77">
        <v>5136</v>
      </c>
      <c r="C1860" s="77" t="s">
        <v>1924</v>
      </c>
      <c r="D1860" s="77">
        <v>292</v>
      </c>
      <c r="E1860" s="77">
        <v>93</v>
      </c>
      <c r="F1860" s="77">
        <v>2565</v>
      </c>
      <c r="G1860" s="1">
        <f t="shared" si="84"/>
        <v>0.3184931506849315</v>
      </c>
      <c r="H1860" s="1">
        <f t="shared" si="85"/>
        <v>0.15009746588693956</v>
      </c>
      <c r="I1860" s="77">
        <v>-0.30348902294878899</v>
      </c>
      <c r="J1860" s="1">
        <f t="shared" si="86"/>
        <v>-88.618794701046383</v>
      </c>
    </row>
    <row r="1861" spans="1:10">
      <c r="A1861" s="77">
        <v>21</v>
      </c>
      <c r="B1861" s="77">
        <v>5137</v>
      </c>
      <c r="C1861" s="77" t="s">
        <v>1925</v>
      </c>
      <c r="D1861" s="77">
        <v>350</v>
      </c>
      <c r="E1861" s="77">
        <v>70</v>
      </c>
      <c r="F1861" s="77">
        <v>1408</v>
      </c>
      <c r="G1861" s="1">
        <f t="shared" si="84"/>
        <v>0.2</v>
      </c>
      <c r="H1861" s="1">
        <f t="shared" si="85"/>
        <v>0.29829545454545453</v>
      </c>
      <c r="I1861" s="77">
        <v>-0.46117826876949503</v>
      </c>
      <c r="J1861" s="1">
        <f t="shared" si="86"/>
        <v>-161.41239406932326</v>
      </c>
    </row>
    <row r="1862" spans="1:10">
      <c r="A1862" s="77">
        <v>21</v>
      </c>
      <c r="B1862" s="77">
        <v>5138</v>
      </c>
      <c r="C1862" s="77" t="s">
        <v>1926</v>
      </c>
      <c r="D1862" s="77">
        <v>2785</v>
      </c>
      <c r="E1862" s="77">
        <v>451</v>
      </c>
      <c r="F1862" s="77">
        <v>2715</v>
      </c>
      <c r="G1862" s="1">
        <f t="shared" si="84"/>
        <v>0.16193895870736086</v>
      </c>
      <c r="H1862" s="1">
        <f t="shared" si="85"/>
        <v>1.1918968692449357</v>
      </c>
      <c r="I1862" s="77">
        <v>-0.37081315661159298</v>
      </c>
      <c r="J1862" s="1">
        <f t="shared" si="86"/>
        <v>-1032.7146411632864</v>
      </c>
    </row>
    <row r="1863" spans="1:10">
      <c r="A1863" s="77">
        <v>21</v>
      </c>
      <c r="B1863" s="77">
        <v>5141</v>
      </c>
      <c r="C1863" s="77" t="s">
        <v>1927</v>
      </c>
      <c r="D1863" s="77">
        <v>3922</v>
      </c>
      <c r="E1863" s="77">
        <v>2147</v>
      </c>
      <c r="F1863" s="77">
        <v>240</v>
      </c>
      <c r="G1863" s="1">
        <f t="shared" si="84"/>
        <v>0.54742478327383992</v>
      </c>
      <c r="H1863" s="1">
        <f t="shared" si="85"/>
        <v>25.287500000000001</v>
      </c>
      <c r="I1863" s="77">
        <v>1.2665909871375101</v>
      </c>
      <c r="J1863" s="1">
        <f t="shared" si="86"/>
        <v>4967.569851553314</v>
      </c>
    </row>
    <row r="1864" spans="1:10">
      <c r="A1864" s="77">
        <v>21</v>
      </c>
      <c r="B1864" s="77">
        <v>5143</v>
      </c>
      <c r="C1864" s="77" t="s">
        <v>1928</v>
      </c>
      <c r="D1864" s="77">
        <v>326</v>
      </c>
      <c r="E1864" s="77">
        <v>6</v>
      </c>
      <c r="F1864" s="77">
        <v>264</v>
      </c>
      <c r="G1864" s="1">
        <f t="shared" si="84"/>
        <v>1.8404907975460124E-2</v>
      </c>
      <c r="H1864" s="1">
        <f t="shared" si="85"/>
        <v>1.2575757575757576</v>
      </c>
      <c r="I1864" s="77">
        <v>-0.67592335791356595</v>
      </c>
      <c r="J1864" s="1">
        <f t="shared" si="86"/>
        <v>-220.3510146798225</v>
      </c>
    </row>
    <row r="1865" spans="1:10">
      <c r="A1865" s="77">
        <v>21</v>
      </c>
      <c r="B1865" s="77">
        <v>5144</v>
      </c>
      <c r="C1865" s="77" t="s">
        <v>1929</v>
      </c>
      <c r="D1865" s="77">
        <v>989</v>
      </c>
      <c r="E1865" s="77">
        <v>166</v>
      </c>
      <c r="F1865" s="77">
        <v>848</v>
      </c>
      <c r="G1865" s="1">
        <f t="shared" ref="G1865:G1928" si="87">E1865/D1865</f>
        <v>0.16784630940343781</v>
      </c>
      <c r="H1865" s="1">
        <f t="shared" ref="H1865:H1928" si="88">(D1865+E1865)/F1865</f>
        <v>1.3620283018867925</v>
      </c>
      <c r="I1865" s="77">
        <v>-0.432627909106644</v>
      </c>
      <c r="J1865" s="1">
        <f t="shared" ref="J1865:J1928" si="89">I1865*D1865</f>
        <v>-427.86900210647093</v>
      </c>
    </row>
    <row r="1866" spans="1:10">
      <c r="A1866" s="77">
        <v>21</v>
      </c>
      <c r="B1866" s="77">
        <v>5146</v>
      </c>
      <c r="C1866" s="77" t="s">
        <v>1930</v>
      </c>
      <c r="D1866" s="77">
        <v>312</v>
      </c>
      <c r="E1866" s="77">
        <v>30</v>
      </c>
      <c r="F1866" s="77">
        <v>381</v>
      </c>
      <c r="G1866" s="1">
        <f t="shared" si="87"/>
        <v>9.6153846153846159E-2</v>
      </c>
      <c r="H1866" s="1">
        <f t="shared" si="88"/>
        <v>0.89763779527559051</v>
      </c>
      <c r="I1866" s="77">
        <v>-0.58282447179466401</v>
      </c>
      <c r="J1866" s="1">
        <f t="shared" si="89"/>
        <v>-181.84123519993517</v>
      </c>
    </row>
    <row r="1867" spans="1:10">
      <c r="A1867" s="77">
        <v>21</v>
      </c>
      <c r="B1867" s="77">
        <v>5148</v>
      </c>
      <c r="C1867" s="77" t="s">
        <v>1931</v>
      </c>
      <c r="D1867" s="77">
        <v>1375</v>
      </c>
      <c r="E1867" s="77">
        <v>1352</v>
      </c>
      <c r="F1867" s="77">
        <v>183</v>
      </c>
      <c r="G1867" s="1">
        <f t="shared" si="87"/>
        <v>0.9832727272727273</v>
      </c>
      <c r="H1867" s="1">
        <f t="shared" si="88"/>
        <v>14.901639344262295</v>
      </c>
      <c r="I1867" s="77">
        <v>1.3186031143103301</v>
      </c>
      <c r="J1867" s="1">
        <f t="shared" si="89"/>
        <v>1813.0792821767038</v>
      </c>
    </row>
    <row r="1868" spans="1:10">
      <c r="A1868" s="77">
        <v>21</v>
      </c>
      <c r="B1868" s="77">
        <v>5149</v>
      </c>
      <c r="C1868" s="77" t="s">
        <v>1932</v>
      </c>
      <c r="D1868" s="77">
        <v>627</v>
      </c>
      <c r="E1868" s="77">
        <v>113</v>
      </c>
      <c r="F1868" s="77">
        <v>247</v>
      </c>
      <c r="G1868" s="1">
        <f t="shared" si="87"/>
        <v>0.18022328548644337</v>
      </c>
      <c r="H1868" s="1">
        <f t="shared" si="88"/>
        <v>2.9959514170040484</v>
      </c>
      <c r="I1868" s="77">
        <v>-0.35989906739406502</v>
      </c>
      <c r="J1868" s="1">
        <f t="shared" si="89"/>
        <v>-225.65671525607877</v>
      </c>
    </row>
    <row r="1869" spans="1:10">
      <c r="A1869" s="77">
        <v>21</v>
      </c>
      <c r="B1869" s="77">
        <v>5151</v>
      </c>
      <c r="C1869" s="77" t="s">
        <v>1933</v>
      </c>
      <c r="D1869" s="77">
        <v>2391</v>
      </c>
      <c r="E1869" s="77">
        <v>3082</v>
      </c>
      <c r="F1869" s="77">
        <v>640</v>
      </c>
      <c r="G1869" s="1">
        <f t="shared" si="87"/>
        <v>1.2890004182350481</v>
      </c>
      <c r="H1869" s="1">
        <f t="shared" si="88"/>
        <v>8.5515624999999993</v>
      </c>
      <c r="I1869" s="77">
        <v>1.51664259486141</v>
      </c>
      <c r="J1869" s="1">
        <f t="shared" si="89"/>
        <v>3626.2924443136312</v>
      </c>
    </row>
    <row r="1870" spans="1:10">
      <c r="A1870" s="77">
        <v>21</v>
      </c>
      <c r="B1870" s="77">
        <v>5153</v>
      </c>
      <c r="C1870" s="77" t="s">
        <v>1934</v>
      </c>
      <c r="D1870" s="77">
        <v>629</v>
      </c>
      <c r="E1870" s="77">
        <v>228</v>
      </c>
      <c r="F1870" s="77">
        <v>397</v>
      </c>
      <c r="G1870" s="1">
        <f t="shared" si="87"/>
        <v>0.36248012718600953</v>
      </c>
      <c r="H1870" s="1">
        <f t="shared" si="88"/>
        <v>2.158690176322418</v>
      </c>
      <c r="I1870" s="77">
        <v>-0.139874652953763</v>
      </c>
      <c r="J1870" s="1">
        <f t="shared" si="89"/>
        <v>-87.981156707916924</v>
      </c>
    </row>
    <row r="1871" spans="1:10">
      <c r="A1871" s="77">
        <v>21</v>
      </c>
      <c r="B1871" s="77">
        <v>5154</v>
      </c>
      <c r="C1871" s="77" t="s">
        <v>1935</v>
      </c>
      <c r="D1871" s="77">
        <v>823</v>
      </c>
      <c r="E1871" s="77">
        <v>244</v>
      </c>
      <c r="F1871" s="77">
        <v>183</v>
      </c>
      <c r="G1871" s="1">
        <f t="shared" si="87"/>
        <v>0.29647630619684084</v>
      </c>
      <c r="H1871" s="1">
        <f t="shared" si="88"/>
        <v>5.8306010928961749</v>
      </c>
      <c r="I1871" s="77">
        <v>-6.48796107209509E-2</v>
      </c>
      <c r="J1871" s="1">
        <f t="shared" si="89"/>
        <v>-53.395919623342593</v>
      </c>
    </row>
    <row r="1872" spans="1:10">
      <c r="A1872" s="77">
        <v>21</v>
      </c>
      <c r="B1872" s="77">
        <v>5155</v>
      </c>
      <c r="C1872" s="77" t="s">
        <v>1936</v>
      </c>
      <c r="D1872" s="77">
        <v>124</v>
      </c>
      <c r="E1872" s="77">
        <v>13</v>
      </c>
      <c r="F1872" s="77">
        <v>394</v>
      </c>
      <c r="G1872" s="1">
        <f t="shared" si="87"/>
        <v>0.10483870967741936</v>
      </c>
      <c r="H1872" s="1">
        <f t="shared" si="88"/>
        <v>0.34771573604060912</v>
      </c>
      <c r="I1872" s="77">
        <v>-0.60260330823505304</v>
      </c>
      <c r="J1872" s="1">
        <f t="shared" si="89"/>
        <v>-74.722810221146574</v>
      </c>
    </row>
    <row r="1873" spans="1:10">
      <c r="A1873" s="77">
        <v>21</v>
      </c>
      <c r="B1873" s="77">
        <v>5160</v>
      </c>
      <c r="C1873" s="77" t="s">
        <v>1937</v>
      </c>
      <c r="D1873" s="77">
        <v>454</v>
      </c>
      <c r="E1873" s="77">
        <v>121</v>
      </c>
      <c r="F1873" s="77">
        <v>403</v>
      </c>
      <c r="G1873" s="1">
        <f t="shared" si="87"/>
        <v>0.26651982378854627</v>
      </c>
      <c r="H1873" s="1">
        <f t="shared" si="88"/>
        <v>1.4267990074441688</v>
      </c>
      <c r="I1873" s="77">
        <v>-0.31414771219097798</v>
      </c>
      <c r="J1873" s="1">
        <f t="shared" si="89"/>
        <v>-142.623061334704</v>
      </c>
    </row>
    <row r="1874" spans="1:10">
      <c r="A1874" s="77">
        <v>21</v>
      </c>
      <c r="B1874" s="77">
        <v>5161</v>
      </c>
      <c r="C1874" s="77" t="s">
        <v>1938</v>
      </c>
      <c r="D1874" s="77">
        <v>708</v>
      </c>
      <c r="E1874" s="77">
        <v>181</v>
      </c>
      <c r="F1874" s="77">
        <v>382</v>
      </c>
      <c r="G1874" s="1">
        <f t="shared" si="87"/>
        <v>0.2556497175141243</v>
      </c>
      <c r="H1874" s="1">
        <f t="shared" si="88"/>
        <v>2.3272251308900525</v>
      </c>
      <c r="I1874" s="77">
        <v>-0.27937419792524498</v>
      </c>
      <c r="J1874" s="1">
        <f t="shared" si="89"/>
        <v>-197.79693213107345</v>
      </c>
    </row>
    <row r="1875" spans="1:10">
      <c r="A1875" s="77">
        <v>21</v>
      </c>
      <c r="B1875" s="77">
        <v>5162</v>
      </c>
      <c r="C1875" s="77" t="s">
        <v>1939</v>
      </c>
      <c r="D1875" s="77">
        <v>1462</v>
      </c>
      <c r="E1875" s="77">
        <v>1578</v>
      </c>
      <c r="F1875" s="77">
        <v>76</v>
      </c>
      <c r="G1875" s="1">
        <f t="shared" si="87"/>
        <v>1.0793433652530779</v>
      </c>
      <c r="H1875" s="1">
        <f t="shared" si="88"/>
        <v>40</v>
      </c>
      <c r="I1875" s="77">
        <v>2.5472528321388501</v>
      </c>
      <c r="J1875" s="1">
        <f t="shared" si="89"/>
        <v>3724.0836405869991</v>
      </c>
    </row>
    <row r="1876" spans="1:10">
      <c r="A1876" s="77">
        <v>21</v>
      </c>
      <c r="B1876" s="77">
        <v>5163</v>
      </c>
      <c r="C1876" s="77" t="s">
        <v>1940</v>
      </c>
      <c r="D1876" s="77">
        <v>1948</v>
      </c>
      <c r="E1876" s="77">
        <v>515</v>
      </c>
      <c r="F1876" s="77">
        <v>441</v>
      </c>
      <c r="G1876" s="1">
        <f t="shared" si="87"/>
        <v>0.26437371663244352</v>
      </c>
      <c r="H1876" s="1">
        <f t="shared" si="88"/>
        <v>5.5850340136054424</v>
      </c>
      <c r="I1876" s="77">
        <v>-7.2134595642515301E-2</v>
      </c>
      <c r="J1876" s="1">
        <f t="shared" si="89"/>
        <v>-140.5181923116198</v>
      </c>
    </row>
    <row r="1877" spans="1:10">
      <c r="A1877" s="77">
        <v>21</v>
      </c>
      <c r="B1877" s="77">
        <v>5165</v>
      </c>
      <c r="C1877" s="77" t="s">
        <v>1941</v>
      </c>
      <c r="D1877" s="77">
        <v>752</v>
      </c>
      <c r="E1877" s="77">
        <v>97</v>
      </c>
      <c r="F1877" s="77">
        <v>416</v>
      </c>
      <c r="G1877" s="1">
        <f t="shared" si="87"/>
        <v>0.12898936170212766</v>
      </c>
      <c r="H1877" s="1">
        <f t="shared" si="88"/>
        <v>2.0408653846153846</v>
      </c>
      <c r="I1877" s="77">
        <v>-0.468021490019909</v>
      </c>
      <c r="J1877" s="1">
        <f t="shared" si="89"/>
        <v>-351.95216049497157</v>
      </c>
    </row>
    <row r="1878" spans="1:10">
      <c r="A1878" s="77">
        <v>21</v>
      </c>
      <c r="B1878" s="77">
        <v>5167</v>
      </c>
      <c r="C1878" s="77" t="s">
        <v>1942</v>
      </c>
      <c r="D1878" s="77">
        <v>1879</v>
      </c>
      <c r="E1878" s="77">
        <v>964</v>
      </c>
      <c r="F1878" s="77">
        <v>124</v>
      </c>
      <c r="G1878" s="1">
        <f t="shared" si="87"/>
        <v>0.5130388504523683</v>
      </c>
      <c r="H1878" s="1">
        <f t="shared" si="88"/>
        <v>22.927419354838708</v>
      </c>
      <c r="I1878" s="77">
        <v>1.0275907939754201</v>
      </c>
      <c r="J1878" s="1">
        <f t="shared" si="89"/>
        <v>1930.8431018798144</v>
      </c>
    </row>
    <row r="1879" spans="1:10">
      <c r="A1879" s="77">
        <v>21</v>
      </c>
      <c r="B1879" s="77">
        <v>5169</v>
      </c>
      <c r="C1879" s="77" t="s">
        <v>1943</v>
      </c>
      <c r="D1879" s="77">
        <v>116</v>
      </c>
      <c r="E1879" s="77">
        <v>1</v>
      </c>
      <c r="F1879" s="77">
        <v>42</v>
      </c>
      <c r="G1879" s="1">
        <f t="shared" si="87"/>
        <v>8.6206896551724137E-3</v>
      </c>
      <c r="H1879" s="1">
        <f t="shared" si="88"/>
        <v>2.7857142857142856</v>
      </c>
      <c r="I1879" s="77">
        <v>-0.63239149150645502</v>
      </c>
      <c r="J1879" s="1">
        <f t="shared" si="89"/>
        <v>-73.357413014748786</v>
      </c>
    </row>
    <row r="1880" spans="1:10">
      <c r="A1880" s="77">
        <v>21</v>
      </c>
      <c r="B1880" s="77">
        <v>5170</v>
      </c>
      <c r="C1880" s="77" t="s">
        <v>1944</v>
      </c>
      <c r="D1880" s="77">
        <v>770</v>
      </c>
      <c r="E1880" s="77">
        <v>73</v>
      </c>
      <c r="F1880" s="77">
        <v>471</v>
      </c>
      <c r="G1880" s="1">
        <f t="shared" si="87"/>
        <v>9.4805194805194809E-2</v>
      </c>
      <c r="H1880" s="1">
        <f t="shared" si="88"/>
        <v>1.7898089171974523</v>
      </c>
      <c r="I1880" s="77">
        <v>-0.52621622810556601</v>
      </c>
      <c r="J1880" s="1">
        <f t="shared" si="89"/>
        <v>-405.18649564128583</v>
      </c>
    </row>
    <row r="1881" spans="1:10">
      <c r="A1881" s="77">
        <v>21</v>
      </c>
      <c r="B1881" s="77">
        <v>5171</v>
      </c>
      <c r="C1881" s="77" t="s">
        <v>1945</v>
      </c>
      <c r="D1881" s="77">
        <v>3935</v>
      </c>
      <c r="E1881" s="77">
        <v>1246</v>
      </c>
      <c r="F1881" s="77">
        <v>268</v>
      </c>
      <c r="G1881" s="1">
        <f t="shared" si="87"/>
        <v>0.31664548919949176</v>
      </c>
      <c r="H1881" s="1">
        <f t="shared" si="88"/>
        <v>19.332089552238806</v>
      </c>
      <c r="I1881" s="77">
        <v>0.68403537730749897</v>
      </c>
      <c r="J1881" s="1">
        <f t="shared" si="89"/>
        <v>2691.6792097050084</v>
      </c>
    </row>
    <row r="1882" spans="1:10">
      <c r="A1882" s="77">
        <v>21</v>
      </c>
      <c r="B1882" s="77">
        <v>5173</v>
      </c>
      <c r="C1882" s="77" t="s">
        <v>1946</v>
      </c>
      <c r="D1882" s="77">
        <v>62</v>
      </c>
      <c r="E1882" s="77">
        <v>3</v>
      </c>
      <c r="F1882" s="77">
        <v>264</v>
      </c>
      <c r="G1882" s="1">
        <f t="shared" si="87"/>
        <v>4.8387096774193547E-2</v>
      </c>
      <c r="H1882" s="1">
        <f t="shared" si="88"/>
        <v>0.24621212121212122</v>
      </c>
      <c r="I1882" s="77">
        <v>-0.68906970623722097</v>
      </c>
      <c r="J1882" s="1">
        <f t="shared" si="89"/>
        <v>-42.722321786707703</v>
      </c>
    </row>
    <row r="1883" spans="1:10">
      <c r="A1883" s="77">
        <v>21</v>
      </c>
      <c r="B1883" s="77">
        <v>5174</v>
      </c>
      <c r="C1883" s="77" t="s">
        <v>1947</v>
      </c>
      <c r="D1883" s="77">
        <v>120</v>
      </c>
      <c r="E1883" s="77">
        <v>5</v>
      </c>
      <c r="F1883" s="77">
        <v>503</v>
      </c>
      <c r="G1883" s="1">
        <f t="shared" si="87"/>
        <v>4.1666666666666664E-2</v>
      </c>
      <c r="H1883" s="1">
        <f t="shared" si="88"/>
        <v>0.2485089463220676</v>
      </c>
      <c r="I1883" s="77">
        <v>-0.69591729077293696</v>
      </c>
      <c r="J1883" s="1">
        <f t="shared" si="89"/>
        <v>-83.510074892752442</v>
      </c>
    </row>
    <row r="1884" spans="1:10">
      <c r="A1884" s="77">
        <v>21</v>
      </c>
      <c r="B1884" s="77">
        <v>5176</v>
      </c>
      <c r="C1884" s="77" t="s">
        <v>1948</v>
      </c>
      <c r="D1884" s="77">
        <v>1843</v>
      </c>
      <c r="E1884" s="77">
        <v>758</v>
      </c>
      <c r="F1884" s="77">
        <v>202</v>
      </c>
      <c r="G1884" s="1">
        <f t="shared" si="87"/>
        <v>0.41128594682582748</v>
      </c>
      <c r="H1884" s="1">
        <f t="shared" si="88"/>
        <v>12.876237623762377</v>
      </c>
      <c r="I1884" s="77">
        <v>0.44651683929701802</v>
      </c>
      <c r="J1884" s="1">
        <f t="shared" si="89"/>
        <v>822.93053482440416</v>
      </c>
    </row>
    <row r="1885" spans="1:10">
      <c r="A1885" s="77">
        <v>21</v>
      </c>
      <c r="B1885" s="77">
        <v>5178</v>
      </c>
      <c r="C1885" s="77" t="s">
        <v>1949</v>
      </c>
      <c r="D1885" s="77">
        <v>860</v>
      </c>
      <c r="E1885" s="77">
        <v>666</v>
      </c>
      <c r="F1885" s="77">
        <v>430</v>
      </c>
      <c r="G1885" s="1">
        <f t="shared" si="87"/>
        <v>0.77441860465116275</v>
      </c>
      <c r="H1885" s="1">
        <f t="shared" si="88"/>
        <v>3.5488372093023255</v>
      </c>
      <c r="I1885" s="77">
        <v>0.50973168557027504</v>
      </c>
      <c r="J1885" s="1">
        <f t="shared" si="89"/>
        <v>438.36924959043654</v>
      </c>
    </row>
    <row r="1886" spans="1:10">
      <c r="A1886" s="77">
        <v>21</v>
      </c>
      <c r="B1886" s="77">
        <v>5180</v>
      </c>
      <c r="C1886" s="77" t="s">
        <v>1950</v>
      </c>
      <c r="D1886" s="77">
        <v>1314</v>
      </c>
      <c r="E1886" s="77">
        <v>145</v>
      </c>
      <c r="F1886" s="77">
        <v>108</v>
      </c>
      <c r="G1886" s="1">
        <f t="shared" si="87"/>
        <v>0.11035007610350075</v>
      </c>
      <c r="H1886" s="1">
        <f t="shared" si="88"/>
        <v>13.50925925925926</v>
      </c>
      <c r="I1886" s="77">
        <v>2.7992007658489498E-2</v>
      </c>
      <c r="J1886" s="1">
        <f t="shared" si="89"/>
        <v>36.781498063255199</v>
      </c>
    </row>
    <row r="1887" spans="1:10">
      <c r="A1887" s="77">
        <v>21</v>
      </c>
      <c r="B1887" s="77">
        <v>5181</v>
      </c>
      <c r="C1887" s="77" t="s">
        <v>1951</v>
      </c>
      <c r="D1887" s="77">
        <v>530</v>
      </c>
      <c r="E1887" s="77">
        <v>96</v>
      </c>
      <c r="F1887" s="77">
        <v>281</v>
      </c>
      <c r="G1887" s="1">
        <f t="shared" si="87"/>
        <v>0.1811320754716981</v>
      </c>
      <c r="H1887" s="1">
        <f t="shared" si="88"/>
        <v>2.2277580071174379</v>
      </c>
      <c r="I1887" s="77">
        <v>-0.39616310519581799</v>
      </c>
      <c r="J1887" s="1">
        <f t="shared" si="89"/>
        <v>-209.96644575378355</v>
      </c>
    </row>
    <row r="1888" spans="1:10">
      <c r="A1888" s="77">
        <v>21</v>
      </c>
      <c r="B1888" s="77">
        <v>5186</v>
      </c>
      <c r="C1888" s="77" t="s">
        <v>1952</v>
      </c>
      <c r="D1888" s="77">
        <v>479</v>
      </c>
      <c r="E1888" s="77">
        <v>1000</v>
      </c>
      <c r="F1888" s="77">
        <v>60</v>
      </c>
      <c r="G1888" s="1">
        <f t="shared" si="87"/>
        <v>2.0876826722338206</v>
      </c>
      <c r="H1888" s="1">
        <f t="shared" si="88"/>
        <v>24.65</v>
      </c>
      <c r="I1888" s="77">
        <v>3.2562611285744101</v>
      </c>
      <c r="J1888" s="1">
        <f t="shared" si="89"/>
        <v>1559.7490805871423</v>
      </c>
    </row>
    <row r="1889" spans="1:10">
      <c r="A1889" s="77">
        <v>21</v>
      </c>
      <c r="B1889" s="77">
        <v>5187</v>
      </c>
      <c r="C1889" s="77" t="s">
        <v>1953</v>
      </c>
      <c r="D1889" s="77">
        <v>1197</v>
      </c>
      <c r="E1889" s="77">
        <v>769</v>
      </c>
      <c r="F1889" s="77">
        <v>64</v>
      </c>
      <c r="G1889" s="1">
        <f t="shared" si="87"/>
        <v>0.64243943191311614</v>
      </c>
      <c r="H1889" s="1">
        <f t="shared" si="88"/>
        <v>30.71875</v>
      </c>
      <c r="I1889" s="77">
        <v>1.5184317998785699</v>
      </c>
      <c r="J1889" s="1">
        <f t="shared" si="89"/>
        <v>1817.5628644546482</v>
      </c>
    </row>
    <row r="1890" spans="1:10">
      <c r="A1890" s="77">
        <v>21</v>
      </c>
      <c r="B1890" s="77">
        <v>5189</v>
      </c>
      <c r="C1890" s="77" t="s">
        <v>1954</v>
      </c>
      <c r="D1890" s="77">
        <v>1618</v>
      </c>
      <c r="E1890" s="77">
        <v>986</v>
      </c>
      <c r="F1890" s="77">
        <v>179</v>
      </c>
      <c r="G1890" s="1">
        <f t="shared" si="87"/>
        <v>0.60939431396786159</v>
      </c>
      <c r="H1890" s="1">
        <f t="shared" si="88"/>
        <v>14.547486033519553</v>
      </c>
      <c r="I1890" s="77">
        <v>0.78795772068901104</v>
      </c>
      <c r="J1890" s="1">
        <f t="shared" si="89"/>
        <v>1274.9155920748199</v>
      </c>
    </row>
    <row r="1891" spans="1:10">
      <c r="A1891" s="77">
        <v>21</v>
      </c>
      <c r="B1891" s="77">
        <v>5192</v>
      </c>
      <c r="C1891" s="77" t="s">
        <v>1955</v>
      </c>
      <c r="D1891" s="77">
        <v>54437</v>
      </c>
      <c r="E1891" s="77">
        <v>41716</v>
      </c>
      <c r="F1891" s="77">
        <v>3147</v>
      </c>
      <c r="G1891" s="1">
        <f t="shared" si="87"/>
        <v>0.76631702702206217</v>
      </c>
      <c r="H1891" s="1">
        <f t="shared" si="88"/>
        <v>30.553860819828408</v>
      </c>
      <c r="I1891" s="77">
        <v>3.9831231388783102</v>
      </c>
      <c r="J1891" s="1">
        <f t="shared" si="89"/>
        <v>216829.27431111856</v>
      </c>
    </row>
    <row r="1892" spans="1:10">
      <c r="A1892" s="77">
        <v>21</v>
      </c>
      <c r="B1892" s="77">
        <v>5193</v>
      </c>
      <c r="C1892" s="77" t="s">
        <v>1956</v>
      </c>
      <c r="D1892" s="77">
        <v>1453</v>
      </c>
      <c r="E1892" s="77">
        <v>408</v>
      </c>
      <c r="F1892" s="77">
        <v>107</v>
      </c>
      <c r="G1892" s="1">
        <f t="shared" si="87"/>
        <v>0.28079834824501032</v>
      </c>
      <c r="H1892" s="1">
        <f t="shared" si="88"/>
        <v>17.392523364485982</v>
      </c>
      <c r="I1892" s="77">
        <v>0.44229390957298997</v>
      </c>
      <c r="J1892" s="1">
        <f t="shared" si="89"/>
        <v>642.65305060955438</v>
      </c>
    </row>
    <row r="1893" spans="1:10">
      <c r="A1893" s="77">
        <v>21</v>
      </c>
      <c r="B1893" s="77">
        <v>5194</v>
      </c>
      <c r="C1893" s="77" t="s">
        <v>1957</v>
      </c>
      <c r="D1893" s="77">
        <v>1236</v>
      </c>
      <c r="E1893" s="77">
        <v>3914</v>
      </c>
      <c r="F1893" s="77">
        <v>235</v>
      </c>
      <c r="G1893" s="1">
        <f t="shared" si="87"/>
        <v>3.1666666666666665</v>
      </c>
      <c r="H1893" s="1">
        <f t="shared" si="88"/>
        <v>21.914893617021278</v>
      </c>
      <c r="I1893" s="77">
        <v>4.6874563396956699</v>
      </c>
      <c r="J1893" s="1">
        <f t="shared" si="89"/>
        <v>5793.696035863848</v>
      </c>
    </row>
    <row r="1894" spans="1:10">
      <c r="A1894" s="77">
        <v>21</v>
      </c>
      <c r="B1894" s="77">
        <v>5195</v>
      </c>
      <c r="C1894" s="77" t="s">
        <v>1958</v>
      </c>
      <c r="D1894" s="77">
        <v>584</v>
      </c>
      <c r="E1894" s="77">
        <v>205</v>
      </c>
      <c r="F1894" s="77">
        <v>96</v>
      </c>
      <c r="G1894" s="1">
        <f t="shared" si="87"/>
        <v>0.35102739726027399</v>
      </c>
      <c r="H1894" s="1">
        <f t="shared" si="88"/>
        <v>8.21875</v>
      </c>
      <c r="I1894" s="77">
        <v>0.10521282047557599</v>
      </c>
      <c r="J1894" s="1">
        <f t="shared" si="89"/>
        <v>61.444287157736383</v>
      </c>
    </row>
    <row r="1895" spans="1:10">
      <c r="A1895" s="77">
        <v>21</v>
      </c>
      <c r="B1895" s="77">
        <v>5196</v>
      </c>
      <c r="C1895" s="77" t="s">
        <v>1959</v>
      </c>
      <c r="D1895" s="77">
        <v>5823</v>
      </c>
      <c r="E1895" s="77">
        <v>1474</v>
      </c>
      <c r="F1895" s="77">
        <v>74</v>
      </c>
      <c r="G1895" s="1">
        <f t="shared" si="87"/>
        <v>0.25313412330413876</v>
      </c>
      <c r="H1895" s="1">
        <f t="shared" si="88"/>
        <v>98.608108108108112</v>
      </c>
      <c r="I1895" s="77">
        <v>4.1184571262755298</v>
      </c>
      <c r="J1895" s="1">
        <f t="shared" si="89"/>
        <v>23981.775846302411</v>
      </c>
    </row>
    <row r="1896" spans="1:10">
      <c r="A1896" s="77">
        <v>21</v>
      </c>
      <c r="B1896" s="77">
        <v>5197</v>
      </c>
      <c r="C1896" s="77" t="s">
        <v>1960</v>
      </c>
      <c r="D1896" s="77">
        <v>1265</v>
      </c>
      <c r="E1896" s="77">
        <v>281</v>
      </c>
      <c r="F1896" s="77">
        <v>455</v>
      </c>
      <c r="G1896" s="1">
        <f t="shared" si="87"/>
        <v>0.22213438735177865</v>
      </c>
      <c r="H1896" s="1">
        <f t="shared" si="88"/>
        <v>3.3978021978021977</v>
      </c>
      <c r="I1896" s="77">
        <v>-0.25598025018461601</v>
      </c>
      <c r="J1896" s="1">
        <f t="shared" si="89"/>
        <v>-323.81501648353924</v>
      </c>
    </row>
    <row r="1897" spans="1:10">
      <c r="A1897" s="77">
        <v>21</v>
      </c>
      <c r="B1897" s="77">
        <v>5198</v>
      </c>
      <c r="C1897" s="77" t="s">
        <v>1961</v>
      </c>
      <c r="D1897" s="77">
        <v>1649</v>
      </c>
      <c r="E1897" s="77">
        <v>615</v>
      </c>
      <c r="F1897" s="77">
        <v>162</v>
      </c>
      <c r="G1897" s="1">
        <f t="shared" si="87"/>
        <v>0.37295330503335355</v>
      </c>
      <c r="H1897" s="1">
        <f t="shared" si="88"/>
        <v>13.975308641975309</v>
      </c>
      <c r="I1897" s="77">
        <v>0.43196330256354998</v>
      </c>
      <c r="J1897" s="1">
        <f t="shared" si="89"/>
        <v>712.3074859272939</v>
      </c>
    </row>
    <row r="1898" spans="1:10">
      <c r="A1898" s="77">
        <v>21</v>
      </c>
      <c r="B1898" s="77">
        <v>5199</v>
      </c>
      <c r="C1898" s="77" t="s">
        <v>1962</v>
      </c>
      <c r="D1898" s="77">
        <v>1110</v>
      </c>
      <c r="E1898" s="77">
        <v>2263</v>
      </c>
      <c r="F1898" s="77">
        <v>867</v>
      </c>
      <c r="G1898" s="1">
        <f t="shared" si="87"/>
        <v>2.0387387387387386</v>
      </c>
      <c r="H1898" s="1">
        <f t="shared" si="88"/>
        <v>3.8904267589388697</v>
      </c>
      <c r="I1898" s="77">
        <v>2.3132632028582001</v>
      </c>
      <c r="J1898" s="1">
        <f t="shared" si="89"/>
        <v>2567.722155172602</v>
      </c>
    </row>
    <row r="1899" spans="1:10">
      <c r="A1899" s="77">
        <v>21</v>
      </c>
      <c r="B1899" s="77">
        <v>5200</v>
      </c>
      <c r="C1899" s="77" t="s">
        <v>1963</v>
      </c>
      <c r="D1899" s="77">
        <v>268</v>
      </c>
      <c r="E1899" s="77">
        <v>31</v>
      </c>
      <c r="F1899" s="77">
        <v>458</v>
      </c>
      <c r="G1899" s="1">
        <f t="shared" si="87"/>
        <v>0.11567164179104478</v>
      </c>
      <c r="H1899" s="1">
        <f t="shared" si="88"/>
        <v>0.65283842794759828</v>
      </c>
      <c r="I1899" s="77">
        <v>-0.56790653661030799</v>
      </c>
      <c r="J1899" s="1">
        <f t="shared" si="89"/>
        <v>-152.19895181156255</v>
      </c>
    </row>
    <row r="1900" spans="1:10">
      <c r="A1900" s="77">
        <v>21</v>
      </c>
      <c r="B1900" s="77">
        <v>5202</v>
      </c>
      <c r="C1900" s="77" t="s">
        <v>1964</v>
      </c>
      <c r="D1900" s="77">
        <v>882</v>
      </c>
      <c r="E1900" s="77">
        <v>580</v>
      </c>
      <c r="F1900" s="77">
        <v>320</v>
      </c>
      <c r="G1900" s="1">
        <f t="shared" si="87"/>
        <v>0.65759637188208619</v>
      </c>
      <c r="H1900" s="1">
        <f t="shared" si="88"/>
        <v>4.5687499999999996</v>
      </c>
      <c r="I1900" s="77">
        <v>0.390689309960292</v>
      </c>
      <c r="J1900" s="1">
        <f t="shared" si="89"/>
        <v>344.58797138497755</v>
      </c>
    </row>
    <row r="1901" spans="1:10">
      <c r="A1901" s="77">
        <v>21</v>
      </c>
      <c r="B1901" s="77">
        <v>5203</v>
      </c>
      <c r="C1901" s="77" t="s">
        <v>1965</v>
      </c>
      <c r="D1901" s="77">
        <v>752</v>
      </c>
      <c r="E1901" s="77">
        <v>252</v>
      </c>
      <c r="F1901" s="77">
        <v>279</v>
      </c>
      <c r="G1901" s="1">
        <f t="shared" si="87"/>
        <v>0.33510638297872342</v>
      </c>
      <c r="H1901" s="1">
        <f t="shared" si="88"/>
        <v>3.5985663082437278</v>
      </c>
      <c r="I1901" s="77">
        <v>-0.110538838053461</v>
      </c>
      <c r="J1901" s="1">
        <f t="shared" si="89"/>
        <v>-83.12520621620267</v>
      </c>
    </row>
    <row r="1902" spans="1:10">
      <c r="A1902" s="77">
        <v>21</v>
      </c>
      <c r="B1902" s="77">
        <v>5205</v>
      </c>
      <c r="C1902" s="77" t="s">
        <v>1966</v>
      </c>
      <c r="D1902" s="77">
        <v>869</v>
      </c>
      <c r="E1902" s="77">
        <v>839</v>
      </c>
      <c r="F1902" s="77">
        <v>131</v>
      </c>
      <c r="G1902" s="1">
        <f t="shared" si="87"/>
        <v>0.96547756041426924</v>
      </c>
      <c r="H1902" s="1">
        <f t="shared" si="88"/>
        <v>13.038167938931299</v>
      </c>
      <c r="I1902" s="77">
        <v>1.19082802846153</v>
      </c>
      <c r="J1902" s="1">
        <f t="shared" si="89"/>
        <v>1034.8295567330697</v>
      </c>
    </row>
    <row r="1903" spans="1:10">
      <c r="A1903" s="77">
        <v>21</v>
      </c>
      <c r="B1903" s="77">
        <v>5206</v>
      </c>
      <c r="C1903" s="77" t="s">
        <v>1967</v>
      </c>
      <c r="D1903" s="77">
        <v>349</v>
      </c>
      <c r="E1903" s="77">
        <v>76</v>
      </c>
      <c r="F1903" s="77">
        <v>87</v>
      </c>
      <c r="G1903" s="1">
        <f t="shared" si="87"/>
        <v>0.2177650429799427</v>
      </c>
      <c r="H1903" s="1">
        <f t="shared" si="88"/>
        <v>4.8850574712643677</v>
      </c>
      <c r="I1903" s="77">
        <v>-0.23707757411046201</v>
      </c>
      <c r="J1903" s="1">
        <f t="shared" si="89"/>
        <v>-82.740073364551236</v>
      </c>
    </row>
    <row r="1904" spans="1:10">
      <c r="A1904" s="77">
        <v>21</v>
      </c>
      <c r="B1904" s="77">
        <v>5207</v>
      </c>
      <c r="C1904" s="77" t="s">
        <v>1968</v>
      </c>
      <c r="D1904" s="77">
        <v>837</v>
      </c>
      <c r="E1904" s="77">
        <v>239</v>
      </c>
      <c r="F1904" s="77">
        <v>425</v>
      </c>
      <c r="G1904" s="1">
        <f t="shared" si="87"/>
        <v>0.28554360812425328</v>
      </c>
      <c r="H1904" s="1">
        <f t="shared" si="88"/>
        <v>2.5317647058823529</v>
      </c>
      <c r="I1904" s="77">
        <v>-0.22288833498482999</v>
      </c>
      <c r="J1904" s="1">
        <f t="shared" si="89"/>
        <v>-186.55753638230271</v>
      </c>
    </row>
    <row r="1905" spans="1:10">
      <c r="A1905" s="77">
        <v>21</v>
      </c>
      <c r="B1905" s="77">
        <v>5208</v>
      </c>
      <c r="C1905" s="77" t="s">
        <v>1969</v>
      </c>
      <c r="D1905" s="77">
        <v>1337</v>
      </c>
      <c r="E1905" s="77">
        <v>137</v>
      </c>
      <c r="F1905" s="77">
        <v>200</v>
      </c>
      <c r="G1905" s="1">
        <f t="shared" si="87"/>
        <v>0.10246821241585639</v>
      </c>
      <c r="H1905" s="1">
        <f t="shared" si="88"/>
        <v>7.37</v>
      </c>
      <c r="I1905" s="77">
        <v>-0.24867249721887599</v>
      </c>
      <c r="J1905" s="1">
        <f t="shared" si="89"/>
        <v>-332.47512878163718</v>
      </c>
    </row>
    <row r="1906" spans="1:10">
      <c r="A1906" s="77">
        <v>21</v>
      </c>
      <c r="B1906" s="77">
        <v>5210</v>
      </c>
      <c r="C1906" s="77" t="s">
        <v>1970</v>
      </c>
      <c r="D1906" s="77">
        <v>3637</v>
      </c>
      <c r="E1906" s="77">
        <v>2253</v>
      </c>
      <c r="F1906" s="77">
        <v>86</v>
      </c>
      <c r="G1906" s="1">
        <f t="shared" si="87"/>
        <v>0.61946659334616438</v>
      </c>
      <c r="H1906" s="1">
        <f t="shared" si="88"/>
        <v>68.488372093023258</v>
      </c>
      <c r="I1906" s="77">
        <v>3.2314279404840001</v>
      </c>
      <c r="J1906" s="1">
        <f t="shared" si="89"/>
        <v>11752.703419540308</v>
      </c>
    </row>
    <row r="1907" spans="1:10">
      <c r="A1907" s="77">
        <v>21</v>
      </c>
      <c r="B1907" s="77">
        <v>5212</v>
      </c>
      <c r="C1907" s="77" t="s">
        <v>1971</v>
      </c>
      <c r="D1907" s="77">
        <v>1645</v>
      </c>
      <c r="E1907" s="77">
        <v>180</v>
      </c>
      <c r="F1907" s="77">
        <v>540</v>
      </c>
      <c r="G1907" s="1">
        <f t="shared" si="87"/>
        <v>0.10942249240121581</v>
      </c>
      <c r="H1907" s="1">
        <f t="shared" si="88"/>
        <v>3.3796296296296298</v>
      </c>
      <c r="I1907" s="77">
        <v>-0.398867390099372</v>
      </c>
      <c r="J1907" s="1">
        <f t="shared" si="89"/>
        <v>-656.13685671346695</v>
      </c>
    </row>
    <row r="1908" spans="1:10">
      <c r="A1908" s="77">
        <v>21</v>
      </c>
      <c r="B1908" s="77">
        <v>5213</v>
      </c>
      <c r="C1908" s="77" t="s">
        <v>1972</v>
      </c>
      <c r="D1908" s="77">
        <v>806</v>
      </c>
      <c r="E1908" s="77">
        <v>215</v>
      </c>
      <c r="F1908" s="77">
        <v>38</v>
      </c>
      <c r="G1908" s="1">
        <f t="shared" si="87"/>
        <v>0.26674937965260548</v>
      </c>
      <c r="H1908" s="1">
        <f t="shared" si="88"/>
        <v>26.868421052631579</v>
      </c>
      <c r="I1908" s="77">
        <v>0.80606978055059897</v>
      </c>
      <c r="J1908" s="1">
        <f t="shared" si="89"/>
        <v>649.69224312378276</v>
      </c>
    </row>
    <row r="1909" spans="1:10">
      <c r="A1909" s="77">
        <v>21</v>
      </c>
      <c r="B1909" s="77">
        <v>5214</v>
      </c>
      <c r="C1909" s="77" t="s">
        <v>1973</v>
      </c>
      <c r="D1909" s="77">
        <v>1498</v>
      </c>
      <c r="E1909" s="77">
        <v>807</v>
      </c>
      <c r="F1909" s="77">
        <v>156</v>
      </c>
      <c r="G1909" s="1">
        <f t="shared" si="87"/>
        <v>0.53871829105473967</v>
      </c>
      <c r="H1909" s="1">
        <f t="shared" si="88"/>
        <v>14.775641025641026</v>
      </c>
      <c r="I1909" s="77">
        <v>0.69329976339759802</v>
      </c>
      <c r="J1909" s="1">
        <f t="shared" si="89"/>
        <v>1038.5630455696019</v>
      </c>
    </row>
    <row r="1910" spans="1:10">
      <c r="A1910" s="77">
        <v>21</v>
      </c>
      <c r="B1910" s="77">
        <v>5216</v>
      </c>
      <c r="C1910" s="77" t="s">
        <v>1974</v>
      </c>
      <c r="D1910" s="77">
        <v>1324</v>
      </c>
      <c r="E1910" s="77">
        <v>124</v>
      </c>
      <c r="F1910" s="77">
        <v>305</v>
      </c>
      <c r="G1910" s="1">
        <f t="shared" si="87"/>
        <v>9.3655589123867067E-2</v>
      </c>
      <c r="H1910" s="1">
        <f t="shared" si="88"/>
        <v>4.747540983606557</v>
      </c>
      <c r="I1910" s="77">
        <v>-0.37549609923153798</v>
      </c>
      <c r="J1910" s="1">
        <f t="shared" si="89"/>
        <v>-497.15683538255627</v>
      </c>
    </row>
    <row r="1911" spans="1:10">
      <c r="A1911" s="77">
        <v>21</v>
      </c>
      <c r="B1911" s="77">
        <v>5217</v>
      </c>
      <c r="C1911" s="77" t="s">
        <v>1975</v>
      </c>
      <c r="D1911" s="77">
        <v>1592</v>
      </c>
      <c r="E1911" s="77">
        <v>968</v>
      </c>
      <c r="F1911" s="77">
        <v>1253</v>
      </c>
      <c r="G1911" s="1">
        <f t="shared" si="87"/>
        <v>0.60804020100502509</v>
      </c>
      <c r="H1911" s="1">
        <f t="shared" si="88"/>
        <v>2.043096568236233</v>
      </c>
      <c r="I1911" s="77">
        <v>0.24197693899022699</v>
      </c>
      <c r="J1911" s="1">
        <f t="shared" si="89"/>
        <v>385.22728687244137</v>
      </c>
    </row>
    <row r="1912" spans="1:10">
      <c r="A1912" s="77">
        <v>21</v>
      </c>
      <c r="B1912" s="77">
        <v>5219</v>
      </c>
      <c r="C1912" s="77" t="s">
        <v>1976</v>
      </c>
      <c r="D1912" s="77">
        <v>761</v>
      </c>
      <c r="E1912" s="77">
        <v>99</v>
      </c>
      <c r="F1912" s="77">
        <v>510</v>
      </c>
      <c r="G1912" s="1">
        <f t="shared" si="87"/>
        <v>0.13009198423127463</v>
      </c>
      <c r="H1912" s="1">
        <f t="shared" si="88"/>
        <v>1.6862745098039216</v>
      </c>
      <c r="I1912" s="77">
        <v>-0.481479284655564</v>
      </c>
      <c r="J1912" s="1">
        <f t="shared" si="89"/>
        <v>-366.40573562288421</v>
      </c>
    </row>
    <row r="1913" spans="1:10">
      <c r="A1913" s="77">
        <v>21</v>
      </c>
      <c r="B1913" s="77">
        <v>5221</v>
      </c>
      <c r="C1913" s="77" t="s">
        <v>1977</v>
      </c>
      <c r="D1913" s="77">
        <v>2055</v>
      </c>
      <c r="E1913" s="77">
        <v>892</v>
      </c>
      <c r="F1913" s="77">
        <v>74</v>
      </c>
      <c r="G1913" s="1">
        <f t="shared" si="87"/>
        <v>0.43406326034063258</v>
      </c>
      <c r="H1913" s="1">
        <f t="shared" si="88"/>
        <v>39.824324324324323</v>
      </c>
      <c r="I1913" s="77">
        <v>1.6578118681454399</v>
      </c>
      <c r="J1913" s="1">
        <f t="shared" si="89"/>
        <v>3406.8033890388788</v>
      </c>
    </row>
    <row r="1914" spans="1:10">
      <c r="A1914" s="77">
        <v>21</v>
      </c>
      <c r="B1914" s="77">
        <v>5222</v>
      </c>
      <c r="C1914" s="77" t="s">
        <v>1978</v>
      </c>
      <c r="D1914" s="77">
        <v>675</v>
      </c>
      <c r="E1914" s="77">
        <v>70</v>
      </c>
      <c r="F1914" s="77">
        <v>281</v>
      </c>
      <c r="G1914" s="1">
        <f t="shared" si="87"/>
        <v>0.1037037037037037</v>
      </c>
      <c r="H1914" s="1">
        <f t="shared" si="88"/>
        <v>2.6512455516014235</v>
      </c>
      <c r="I1914" s="77">
        <v>-0.48039830971442099</v>
      </c>
      <c r="J1914" s="1">
        <f t="shared" si="89"/>
        <v>-324.26885905723418</v>
      </c>
    </row>
    <row r="1915" spans="1:10">
      <c r="A1915" s="77">
        <v>21</v>
      </c>
      <c r="B1915" s="77">
        <v>5223</v>
      </c>
      <c r="C1915" s="77" t="s">
        <v>1979</v>
      </c>
      <c r="D1915" s="77">
        <v>596</v>
      </c>
      <c r="E1915" s="77">
        <v>123</v>
      </c>
      <c r="F1915" s="77">
        <v>785</v>
      </c>
      <c r="G1915" s="1">
        <f t="shared" si="87"/>
        <v>0.2063758389261745</v>
      </c>
      <c r="H1915" s="1">
        <f t="shared" si="88"/>
        <v>0.91592356687898091</v>
      </c>
      <c r="I1915" s="77">
        <v>-0.41477784661241301</v>
      </c>
      <c r="J1915" s="1">
        <f t="shared" si="89"/>
        <v>-247.20759658099814</v>
      </c>
    </row>
    <row r="1916" spans="1:10">
      <c r="A1916" s="77">
        <v>21</v>
      </c>
      <c r="B1916" s="77">
        <v>5224</v>
      </c>
      <c r="C1916" s="77" t="s">
        <v>1980</v>
      </c>
      <c r="D1916" s="77">
        <v>1853</v>
      </c>
      <c r="E1916" s="77">
        <v>228</v>
      </c>
      <c r="F1916" s="77">
        <v>1065</v>
      </c>
      <c r="G1916" s="1">
        <f t="shared" si="87"/>
        <v>0.12304371289800324</v>
      </c>
      <c r="H1916" s="1">
        <f t="shared" si="88"/>
        <v>1.9539906103286384</v>
      </c>
      <c r="I1916" s="77">
        <v>-0.43263926360481197</v>
      </c>
      <c r="J1916" s="1">
        <f t="shared" si="89"/>
        <v>-801.68055545971663</v>
      </c>
    </row>
    <row r="1917" spans="1:10">
      <c r="A1917" s="77">
        <v>21</v>
      </c>
      <c r="B1917" s="77">
        <v>5225</v>
      </c>
      <c r="C1917" s="77" t="s">
        <v>1981</v>
      </c>
      <c r="D1917" s="77">
        <v>1772</v>
      </c>
      <c r="E1917" s="77">
        <v>1118</v>
      </c>
      <c r="F1917" s="77">
        <v>85</v>
      </c>
      <c r="G1917" s="1">
        <f t="shared" si="87"/>
        <v>0.63092550790067725</v>
      </c>
      <c r="H1917" s="1">
        <f t="shared" si="88"/>
        <v>34</v>
      </c>
      <c r="I1917" s="77">
        <v>1.66953122989453</v>
      </c>
      <c r="J1917" s="1">
        <f t="shared" si="89"/>
        <v>2958.4093393731073</v>
      </c>
    </row>
    <row r="1918" spans="1:10">
      <c r="A1918" s="77">
        <v>21</v>
      </c>
      <c r="B1918" s="77">
        <v>5226</v>
      </c>
      <c r="C1918" s="77" t="s">
        <v>1982</v>
      </c>
      <c r="D1918" s="77">
        <v>6169</v>
      </c>
      <c r="E1918" s="77">
        <v>895</v>
      </c>
      <c r="F1918" s="77">
        <v>3351</v>
      </c>
      <c r="G1918" s="1">
        <f t="shared" si="87"/>
        <v>0.14508023990922353</v>
      </c>
      <c r="H1918" s="1">
        <f t="shared" si="88"/>
        <v>2.1080274544911966</v>
      </c>
      <c r="I1918" s="77">
        <v>-0.208699188921492</v>
      </c>
      <c r="J1918" s="1">
        <f t="shared" si="89"/>
        <v>-1287.4652964566842</v>
      </c>
    </row>
    <row r="1919" spans="1:10">
      <c r="A1919" s="77">
        <v>21</v>
      </c>
      <c r="B1919" s="77">
        <v>5227</v>
      </c>
      <c r="C1919" s="77" t="s">
        <v>1983</v>
      </c>
      <c r="D1919" s="77">
        <v>2918</v>
      </c>
      <c r="E1919" s="77">
        <v>1319</v>
      </c>
      <c r="F1919" s="77">
        <v>506</v>
      </c>
      <c r="G1919" s="1">
        <f t="shared" si="87"/>
        <v>0.45202193283070596</v>
      </c>
      <c r="H1919" s="1">
        <f t="shared" si="88"/>
        <v>8.3735177865612656</v>
      </c>
      <c r="I1919" s="77">
        <v>0.35468065221344203</v>
      </c>
      <c r="J1919" s="1">
        <f t="shared" si="89"/>
        <v>1034.9581431588238</v>
      </c>
    </row>
    <row r="1920" spans="1:10">
      <c r="A1920" s="77">
        <v>21</v>
      </c>
      <c r="B1920" s="77">
        <v>5229</v>
      </c>
      <c r="C1920" s="77" t="s">
        <v>1984</v>
      </c>
      <c r="D1920" s="77">
        <v>594</v>
      </c>
      <c r="E1920" s="77">
        <v>92</v>
      </c>
      <c r="F1920" s="77">
        <v>1007</v>
      </c>
      <c r="G1920" s="1">
        <f t="shared" si="87"/>
        <v>0.15488215488215487</v>
      </c>
      <c r="H1920" s="1">
        <f t="shared" si="88"/>
        <v>0.68123138033763653</v>
      </c>
      <c r="I1920" s="77">
        <v>-0.49746612029510501</v>
      </c>
      <c r="J1920" s="1">
        <f t="shared" si="89"/>
        <v>-295.4948754552924</v>
      </c>
    </row>
    <row r="1921" spans="1:10">
      <c r="A1921" s="77">
        <v>21</v>
      </c>
      <c r="B1921" s="77">
        <v>5230</v>
      </c>
      <c r="C1921" s="77" t="s">
        <v>1985</v>
      </c>
      <c r="D1921" s="77">
        <v>523</v>
      </c>
      <c r="E1921" s="77">
        <v>54</v>
      </c>
      <c r="F1921" s="77">
        <v>151</v>
      </c>
      <c r="G1921" s="1">
        <f t="shared" si="87"/>
        <v>0.10325047801147227</v>
      </c>
      <c r="H1921" s="1">
        <f t="shared" si="88"/>
        <v>3.8211920529801326</v>
      </c>
      <c r="I1921" s="77">
        <v>-0.43679505031884303</v>
      </c>
      <c r="J1921" s="1">
        <f t="shared" si="89"/>
        <v>-228.4438113167549</v>
      </c>
    </row>
    <row r="1922" spans="1:10">
      <c r="A1922" s="77">
        <v>21</v>
      </c>
      <c r="B1922" s="77">
        <v>5231</v>
      </c>
      <c r="C1922" s="77" t="s">
        <v>1986</v>
      </c>
      <c r="D1922" s="77">
        <v>1917</v>
      </c>
      <c r="E1922" s="77">
        <v>947</v>
      </c>
      <c r="F1922" s="77">
        <v>138</v>
      </c>
      <c r="G1922" s="1">
        <f t="shared" si="87"/>
        <v>0.49400104329681793</v>
      </c>
      <c r="H1922" s="1">
        <f t="shared" si="88"/>
        <v>20.753623188405797</v>
      </c>
      <c r="I1922" s="77">
        <v>0.90807077336664899</v>
      </c>
      <c r="J1922" s="1">
        <f t="shared" si="89"/>
        <v>1740.7716725438661</v>
      </c>
    </row>
    <row r="1923" spans="1:10">
      <c r="A1923" s="77">
        <v>21</v>
      </c>
      <c r="B1923" s="77">
        <v>5233</v>
      </c>
      <c r="C1923" s="77" t="s">
        <v>1987</v>
      </c>
      <c r="D1923" s="77">
        <v>343</v>
      </c>
      <c r="E1923" s="77">
        <v>129</v>
      </c>
      <c r="F1923" s="77">
        <v>185</v>
      </c>
      <c r="G1923" s="1">
        <f t="shared" si="87"/>
        <v>0.37609329446064138</v>
      </c>
      <c r="H1923" s="1">
        <f t="shared" si="88"/>
        <v>2.5513513513513515</v>
      </c>
      <c r="I1923" s="77">
        <v>-0.11602454004627701</v>
      </c>
      <c r="J1923" s="1">
        <f t="shared" si="89"/>
        <v>-39.796417235873015</v>
      </c>
    </row>
    <row r="1924" spans="1:10">
      <c r="A1924" s="77">
        <v>21</v>
      </c>
      <c r="B1924" s="77">
        <v>5236</v>
      </c>
      <c r="C1924" s="77" t="s">
        <v>1988</v>
      </c>
      <c r="D1924" s="77">
        <v>4442</v>
      </c>
      <c r="E1924" s="77">
        <v>1782</v>
      </c>
      <c r="F1924" s="77">
        <v>566</v>
      </c>
      <c r="G1924" s="1">
        <f t="shared" si="87"/>
        <v>0.40117064385411977</v>
      </c>
      <c r="H1924" s="1">
        <f t="shared" si="88"/>
        <v>10.996466431095406</v>
      </c>
      <c r="I1924" s="77">
        <v>0.462834496750891</v>
      </c>
      <c r="J1924" s="1">
        <f t="shared" si="89"/>
        <v>2055.9108345674576</v>
      </c>
    </row>
    <row r="1925" spans="1:10">
      <c r="A1925" s="77">
        <v>21</v>
      </c>
      <c r="B1925" s="77">
        <v>5237</v>
      </c>
      <c r="C1925" s="77" t="s">
        <v>1989</v>
      </c>
      <c r="D1925" s="77">
        <v>1285</v>
      </c>
      <c r="E1925" s="77">
        <v>101</v>
      </c>
      <c r="F1925" s="77">
        <v>1965</v>
      </c>
      <c r="G1925" s="1">
        <f t="shared" si="87"/>
        <v>7.8599221789883267E-2</v>
      </c>
      <c r="H1925" s="1">
        <f t="shared" si="88"/>
        <v>0.70534351145038165</v>
      </c>
      <c r="I1925" s="77">
        <v>-0.57386846468402397</v>
      </c>
      <c r="J1925" s="1">
        <f t="shared" si="89"/>
        <v>-737.42097711897077</v>
      </c>
    </row>
    <row r="1926" spans="1:10">
      <c r="A1926" s="77">
        <v>21</v>
      </c>
      <c r="B1926" s="77">
        <v>5241</v>
      </c>
      <c r="C1926" s="77" t="s">
        <v>1990</v>
      </c>
      <c r="D1926" s="77">
        <v>1131</v>
      </c>
      <c r="E1926" s="77">
        <v>286</v>
      </c>
      <c r="F1926" s="77">
        <v>277</v>
      </c>
      <c r="G1926" s="1">
        <f t="shared" si="87"/>
        <v>0.25287356321839083</v>
      </c>
      <c r="H1926" s="1">
        <f t="shared" si="88"/>
        <v>5.115523465703971</v>
      </c>
      <c r="I1926" s="77">
        <v>-0.14395185465099999</v>
      </c>
      <c r="J1926" s="1">
        <f t="shared" si="89"/>
        <v>-162.80954761028099</v>
      </c>
    </row>
    <row r="1927" spans="1:10">
      <c r="A1927" s="77">
        <v>21</v>
      </c>
      <c r="B1927" s="77">
        <v>5242</v>
      </c>
      <c r="C1927" s="77" t="s">
        <v>1991</v>
      </c>
      <c r="D1927" s="77">
        <v>3468</v>
      </c>
      <c r="E1927" s="77">
        <v>3002</v>
      </c>
      <c r="F1927" s="77">
        <v>252</v>
      </c>
      <c r="G1927" s="1">
        <f t="shared" si="87"/>
        <v>0.86562860438292966</v>
      </c>
      <c r="H1927" s="1">
        <f t="shared" si="88"/>
        <v>25.674603174603174</v>
      </c>
      <c r="I1927" s="77">
        <v>1.71127044501481</v>
      </c>
      <c r="J1927" s="1">
        <f t="shared" si="89"/>
        <v>5934.6859033113606</v>
      </c>
    </row>
    <row r="1928" spans="1:10">
      <c r="A1928" s="77">
        <v>21</v>
      </c>
      <c r="B1928" s="77">
        <v>5243</v>
      </c>
      <c r="C1928" s="77" t="s">
        <v>1992</v>
      </c>
      <c r="D1928" s="77">
        <v>638</v>
      </c>
      <c r="E1928" s="77">
        <v>88</v>
      </c>
      <c r="F1928" s="77">
        <v>87</v>
      </c>
      <c r="G1928" s="1">
        <f t="shared" si="87"/>
        <v>0.13793103448275862</v>
      </c>
      <c r="H1928" s="1">
        <f t="shared" si="88"/>
        <v>8.3448275862068968</v>
      </c>
      <c r="I1928" s="77">
        <v>-0.18664231821865801</v>
      </c>
      <c r="J1928" s="1">
        <f t="shared" si="89"/>
        <v>-119.07779902350381</v>
      </c>
    </row>
    <row r="1929" spans="1:10">
      <c r="A1929" s="77">
        <v>21</v>
      </c>
      <c r="B1929" s="77">
        <v>5244</v>
      </c>
      <c r="C1929" s="77" t="s">
        <v>1993</v>
      </c>
      <c r="D1929" s="77">
        <v>180</v>
      </c>
      <c r="E1929" s="77">
        <v>3</v>
      </c>
      <c r="F1929" s="77">
        <v>340</v>
      </c>
      <c r="G1929" s="1">
        <f t="shared" ref="G1929:G1992" si="90">E1929/D1929</f>
        <v>1.6666666666666666E-2</v>
      </c>
      <c r="H1929" s="1">
        <f t="shared" ref="H1929:H1992" si="91">(D1929+E1929)/F1929</f>
        <v>0.53823529411764703</v>
      </c>
      <c r="I1929" s="77">
        <v>-0.71590311882842605</v>
      </c>
      <c r="J1929" s="1">
        <f t="shared" ref="J1929:J1992" si="92">I1929*D1929</f>
        <v>-128.86256138911668</v>
      </c>
    </row>
    <row r="1930" spans="1:10">
      <c r="A1930" s="77">
        <v>21</v>
      </c>
      <c r="B1930" s="77">
        <v>5245</v>
      </c>
      <c r="C1930" s="77" t="s">
        <v>1994</v>
      </c>
      <c r="D1930" s="77">
        <v>193</v>
      </c>
      <c r="E1930" s="77">
        <v>2</v>
      </c>
      <c r="F1930" s="77">
        <v>567</v>
      </c>
      <c r="G1930" s="1">
        <f t="shared" si="90"/>
        <v>1.0362694300518135E-2</v>
      </c>
      <c r="H1930" s="1">
        <f t="shared" si="91"/>
        <v>0.3439153439153439</v>
      </c>
      <c r="I1930" s="77">
        <v>-0.73264443497163301</v>
      </c>
      <c r="J1930" s="1">
        <f t="shared" si="92"/>
        <v>-141.40037594952517</v>
      </c>
    </row>
    <row r="1931" spans="1:10">
      <c r="A1931" s="77">
        <v>21</v>
      </c>
      <c r="B1931" s="77">
        <v>5246</v>
      </c>
      <c r="C1931" s="77" t="s">
        <v>1995</v>
      </c>
      <c r="D1931" s="77">
        <v>333</v>
      </c>
      <c r="E1931" s="77">
        <v>39</v>
      </c>
      <c r="F1931" s="77">
        <v>347</v>
      </c>
      <c r="G1931" s="1">
        <f t="shared" si="90"/>
        <v>0.11711711711711711</v>
      </c>
      <c r="H1931" s="1">
        <f t="shared" si="91"/>
        <v>1.0720461095100864</v>
      </c>
      <c r="I1931" s="77">
        <v>-0.54486624516670601</v>
      </c>
      <c r="J1931" s="1">
        <f t="shared" si="92"/>
        <v>-181.4404596405131</v>
      </c>
    </row>
    <row r="1932" spans="1:10">
      <c r="A1932" s="77">
        <v>21</v>
      </c>
      <c r="B1932" s="77">
        <v>5247</v>
      </c>
      <c r="C1932" s="77" t="s">
        <v>1996</v>
      </c>
      <c r="D1932" s="77">
        <v>769</v>
      </c>
      <c r="E1932" s="77">
        <v>196</v>
      </c>
      <c r="F1932" s="77">
        <v>172</v>
      </c>
      <c r="G1932" s="1">
        <f t="shared" si="90"/>
        <v>0.25487646293888166</v>
      </c>
      <c r="H1932" s="1">
        <f t="shared" si="91"/>
        <v>5.6104651162790695</v>
      </c>
      <c r="I1932" s="77">
        <v>-0.13526707491460199</v>
      </c>
      <c r="J1932" s="1">
        <f t="shared" si="92"/>
        <v>-104.02038060932894</v>
      </c>
    </row>
    <row r="1933" spans="1:10">
      <c r="A1933" s="77">
        <v>21</v>
      </c>
      <c r="B1933" s="77">
        <v>5249</v>
      </c>
      <c r="C1933" s="77" t="s">
        <v>1997</v>
      </c>
      <c r="D1933" s="77">
        <v>2112</v>
      </c>
      <c r="E1933" s="77">
        <v>791</v>
      </c>
      <c r="F1933" s="77">
        <v>1158</v>
      </c>
      <c r="G1933" s="1">
        <f t="shared" si="90"/>
        <v>0.37452651515151514</v>
      </c>
      <c r="H1933" s="1">
        <f t="shared" si="91"/>
        <v>2.506908462867012</v>
      </c>
      <c r="I1933" s="77">
        <v>-4.3813685106429898E-2</v>
      </c>
      <c r="J1933" s="1">
        <f t="shared" si="92"/>
        <v>-92.534502944779945</v>
      </c>
    </row>
    <row r="1934" spans="1:10">
      <c r="A1934" s="77">
        <v>21</v>
      </c>
      <c r="B1934" s="77">
        <v>5250</v>
      </c>
      <c r="C1934" s="77" t="s">
        <v>1998</v>
      </c>
      <c r="D1934" s="77">
        <v>7853</v>
      </c>
      <c r="E1934" s="77">
        <v>6967</v>
      </c>
      <c r="F1934" s="77">
        <v>524</v>
      </c>
      <c r="G1934" s="1">
        <f t="shared" si="90"/>
        <v>0.88717687507958742</v>
      </c>
      <c r="H1934" s="1">
        <f t="shared" si="91"/>
        <v>28.282442748091604</v>
      </c>
      <c r="I1934" s="77">
        <v>2.0440485739368901</v>
      </c>
      <c r="J1934" s="1">
        <f t="shared" si="92"/>
        <v>16051.913451126398</v>
      </c>
    </row>
    <row r="1935" spans="1:10">
      <c r="A1935" s="77">
        <v>21</v>
      </c>
      <c r="B1935" s="77">
        <v>5251</v>
      </c>
      <c r="C1935" s="77" t="s">
        <v>1999</v>
      </c>
      <c r="D1935" s="77">
        <v>2623</v>
      </c>
      <c r="E1935" s="77">
        <v>1336</v>
      </c>
      <c r="F1935" s="77">
        <v>246</v>
      </c>
      <c r="G1935" s="1">
        <f t="shared" si="90"/>
        <v>0.50934044986656501</v>
      </c>
      <c r="H1935" s="1">
        <f t="shared" si="91"/>
        <v>16.09349593495935</v>
      </c>
      <c r="I1935" s="77">
        <v>0.75776189579690201</v>
      </c>
      <c r="J1935" s="1">
        <f t="shared" si="92"/>
        <v>1987.609452675274</v>
      </c>
    </row>
    <row r="1936" spans="1:10">
      <c r="A1936" s="77">
        <v>21</v>
      </c>
      <c r="B1936" s="77">
        <v>5252</v>
      </c>
      <c r="C1936" s="77" t="s">
        <v>2000</v>
      </c>
      <c r="D1936" s="77">
        <v>919</v>
      </c>
      <c r="E1936" s="77">
        <v>538</v>
      </c>
      <c r="F1936" s="77">
        <v>145</v>
      </c>
      <c r="G1936" s="1">
        <f t="shared" si="90"/>
        <v>0.58541893362350383</v>
      </c>
      <c r="H1936" s="1">
        <f t="shared" si="91"/>
        <v>10.048275862068966</v>
      </c>
      <c r="I1936" s="77">
        <v>0.52871598429685696</v>
      </c>
      <c r="J1936" s="1">
        <f t="shared" si="92"/>
        <v>485.88998956881153</v>
      </c>
    </row>
    <row r="1937" spans="1:10">
      <c r="A1937" s="77">
        <v>21</v>
      </c>
      <c r="B1937" s="77">
        <v>5253</v>
      </c>
      <c r="C1937" s="77" t="s">
        <v>2001</v>
      </c>
      <c r="D1937" s="77">
        <v>1666</v>
      </c>
      <c r="E1937" s="77">
        <v>433</v>
      </c>
      <c r="F1937" s="77">
        <v>200</v>
      </c>
      <c r="G1937" s="1">
        <f t="shared" si="90"/>
        <v>0.25990396158463386</v>
      </c>
      <c r="H1937" s="1">
        <f t="shared" si="91"/>
        <v>10.494999999999999</v>
      </c>
      <c r="I1937" s="77">
        <v>0.12260601792226899</v>
      </c>
      <c r="J1937" s="1">
        <f t="shared" si="92"/>
        <v>204.26162585850014</v>
      </c>
    </row>
    <row r="1938" spans="1:10">
      <c r="A1938" s="77">
        <v>21</v>
      </c>
      <c r="B1938" s="77">
        <v>5254</v>
      </c>
      <c r="C1938" s="77" t="s">
        <v>2002</v>
      </c>
      <c r="D1938" s="77">
        <v>6804</v>
      </c>
      <c r="E1938" s="77">
        <v>10207</v>
      </c>
      <c r="F1938" s="77">
        <v>1159</v>
      </c>
      <c r="G1938" s="1">
        <f t="shared" si="90"/>
        <v>1.5001469723691947</v>
      </c>
      <c r="H1938" s="1">
        <f t="shared" si="91"/>
        <v>14.677308024158757</v>
      </c>
      <c r="I1938" s="77">
        <v>2.2699970933087399</v>
      </c>
      <c r="J1938" s="1">
        <f t="shared" si="92"/>
        <v>15445.060222872666</v>
      </c>
    </row>
    <row r="1939" spans="1:10">
      <c r="A1939" s="77">
        <v>21</v>
      </c>
      <c r="B1939" s="77">
        <v>5255</v>
      </c>
      <c r="C1939" s="77" t="s">
        <v>2003</v>
      </c>
      <c r="D1939" s="77">
        <v>335</v>
      </c>
      <c r="E1939" s="77">
        <v>37</v>
      </c>
      <c r="F1939" s="77">
        <v>742</v>
      </c>
      <c r="G1939" s="1">
        <f t="shared" si="90"/>
        <v>0.11044776119402985</v>
      </c>
      <c r="H1939" s="1">
        <f t="shared" si="91"/>
        <v>0.50134770889487867</v>
      </c>
      <c r="I1939" s="77">
        <v>-0.57893886389379501</v>
      </c>
      <c r="J1939" s="1">
        <f t="shared" si="92"/>
        <v>-193.94451940442133</v>
      </c>
    </row>
    <row r="1940" spans="1:10">
      <c r="A1940" s="77">
        <v>21</v>
      </c>
      <c r="B1940" s="77">
        <v>5257</v>
      </c>
      <c r="C1940" s="77" t="s">
        <v>2004</v>
      </c>
      <c r="D1940" s="77">
        <v>4438</v>
      </c>
      <c r="E1940" s="77">
        <v>1377</v>
      </c>
      <c r="F1940" s="77">
        <v>220</v>
      </c>
      <c r="G1940" s="1">
        <f t="shared" si="90"/>
        <v>0.3102748986029743</v>
      </c>
      <c r="H1940" s="1">
        <f t="shared" si="91"/>
        <v>26.431818181818183</v>
      </c>
      <c r="I1940" s="77">
        <v>1.00506278930079</v>
      </c>
      <c r="J1940" s="1">
        <f t="shared" si="92"/>
        <v>4460.468658916906</v>
      </c>
    </row>
    <row r="1941" spans="1:10">
      <c r="A1941" s="77">
        <v>21</v>
      </c>
      <c r="B1941" s="77">
        <v>5258</v>
      </c>
      <c r="C1941" s="77" t="s">
        <v>2005</v>
      </c>
      <c r="D1941" s="77">
        <v>687</v>
      </c>
      <c r="E1941" s="77">
        <v>81</v>
      </c>
      <c r="F1941" s="77">
        <v>276</v>
      </c>
      <c r="G1941" s="1">
        <f t="shared" si="90"/>
        <v>0.11790393013100436</v>
      </c>
      <c r="H1941" s="1">
        <f t="shared" si="91"/>
        <v>2.7826086956521738</v>
      </c>
      <c r="I1941" s="77">
        <v>-0.45420787831257498</v>
      </c>
      <c r="J1941" s="1">
        <f t="shared" si="92"/>
        <v>-312.04081240073901</v>
      </c>
    </row>
    <row r="1942" spans="1:10">
      <c r="A1942" s="77">
        <v>21</v>
      </c>
      <c r="B1942" s="77">
        <v>5259</v>
      </c>
      <c r="C1942" s="77" t="s">
        <v>2006</v>
      </c>
      <c r="D1942" s="77">
        <v>211</v>
      </c>
      <c r="E1942" s="77">
        <v>14</v>
      </c>
      <c r="F1942" s="77">
        <v>826</v>
      </c>
      <c r="G1942" s="1">
        <f t="shared" si="90"/>
        <v>6.6350710900473939E-2</v>
      </c>
      <c r="H1942" s="1">
        <f t="shared" si="91"/>
        <v>0.27239709443099275</v>
      </c>
      <c r="I1942" s="77">
        <v>-0.65624164289144105</v>
      </c>
      <c r="J1942" s="1">
        <f t="shared" si="92"/>
        <v>-138.46698665009407</v>
      </c>
    </row>
    <row r="1943" spans="1:10">
      <c r="A1943" s="77">
        <v>21</v>
      </c>
      <c r="B1943" s="77">
        <v>5260</v>
      </c>
      <c r="C1943" s="77" t="s">
        <v>2007</v>
      </c>
      <c r="D1943" s="77">
        <v>2408</v>
      </c>
      <c r="E1943" s="77">
        <v>1617</v>
      </c>
      <c r="F1943" s="77">
        <v>510</v>
      </c>
      <c r="G1943" s="1">
        <f t="shared" si="90"/>
        <v>0.67151162790697672</v>
      </c>
      <c r="H1943" s="1">
        <f t="shared" si="91"/>
        <v>7.8921568627450984</v>
      </c>
      <c r="I1943" s="77">
        <v>0.62042004949796203</v>
      </c>
      <c r="J1943" s="1">
        <f t="shared" si="92"/>
        <v>1493.9714791910926</v>
      </c>
    </row>
    <row r="1944" spans="1:10">
      <c r="A1944" s="77">
        <v>21</v>
      </c>
      <c r="B1944" s="77">
        <v>5262</v>
      </c>
      <c r="C1944" s="77" t="s">
        <v>2008</v>
      </c>
      <c r="D1944" s="77">
        <v>1463</v>
      </c>
      <c r="E1944" s="77">
        <v>1116</v>
      </c>
      <c r="F1944" s="77">
        <v>223</v>
      </c>
      <c r="G1944" s="1">
        <f t="shared" si="90"/>
        <v>0.76281613123718384</v>
      </c>
      <c r="H1944" s="1">
        <f t="shared" si="91"/>
        <v>11.565022421524663</v>
      </c>
      <c r="I1944" s="77">
        <v>0.86751114461537804</v>
      </c>
      <c r="J1944" s="1">
        <f t="shared" si="92"/>
        <v>1269.1688045722981</v>
      </c>
    </row>
    <row r="1945" spans="1:10">
      <c r="A1945" s="77">
        <v>21</v>
      </c>
      <c r="B1945" s="77">
        <v>5263</v>
      </c>
      <c r="C1945" s="77" t="s">
        <v>2009</v>
      </c>
      <c r="D1945" s="77">
        <v>2489</v>
      </c>
      <c r="E1945" s="77">
        <v>706</v>
      </c>
      <c r="F1945" s="77">
        <v>584</v>
      </c>
      <c r="G1945" s="1">
        <f t="shared" si="90"/>
        <v>0.28364805142627564</v>
      </c>
      <c r="H1945" s="1">
        <f t="shared" si="91"/>
        <v>5.470890410958904</v>
      </c>
      <c r="I1945" s="77">
        <v>-2.66392480527873E-2</v>
      </c>
      <c r="J1945" s="1">
        <f t="shared" si="92"/>
        <v>-66.305088403387586</v>
      </c>
    </row>
    <row r="1946" spans="1:10">
      <c r="A1946" s="77">
        <v>21</v>
      </c>
      <c r="B1946" s="77">
        <v>5264</v>
      </c>
      <c r="C1946" s="77" t="s">
        <v>2010</v>
      </c>
      <c r="D1946" s="77">
        <v>308</v>
      </c>
      <c r="E1946" s="77">
        <v>24</v>
      </c>
      <c r="F1946" s="77">
        <v>167</v>
      </c>
      <c r="G1946" s="1">
        <f t="shared" si="90"/>
        <v>7.792207792207792E-2</v>
      </c>
      <c r="H1946" s="1">
        <f t="shared" si="91"/>
        <v>1.9880239520958083</v>
      </c>
      <c r="I1946" s="77">
        <v>-0.56128916231339199</v>
      </c>
      <c r="J1946" s="1">
        <f t="shared" si="92"/>
        <v>-172.87706199252474</v>
      </c>
    </row>
    <row r="1947" spans="1:10">
      <c r="A1947" s="77">
        <v>21</v>
      </c>
      <c r="B1947" s="77">
        <v>5266</v>
      </c>
      <c r="C1947" s="77" t="s">
        <v>2011</v>
      </c>
      <c r="D1947" s="77">
        <v>4222</v>
      </c>
      <c r="E1947" s="77">
        <v>4388</v>
      </c>
      <c r="F1947" s="77">
        <v>608</v>
      </c>
      <c r="G1947" s="1">
        <f t="shared" si="90"/>
        <v>1.0393178588346754</v>
      </c>
      <c r="H1947" s="1">
        <f t="shared" si="91"/>
        <v>14.161184210526315</v>
      </c>
      <c r="I1947" s="77">
        <v>1.4881299756454001</v>
      </c>
      <c r="J1947" s="1">
        <f t="shared" si="92"/>
        <v>6282.8847571748793</v>
      </c>
    </row>
    <row r="1948" spans="1:10">
      <c r="A1948" s="77">
        <v>21</v>
      </c>
      <c r="B1948" s="77">
        <v>5267</v>
      </c>
      <c r="C1948" s="77" t="s">
        <v>2012</v>
      </c>
      <c r="D1948" s="77">
        <v>468</v>
      </c>
      <c r="E1948" s="77">
        <v>68</v>
      </c>
      <c r="F1948" s="77">
        <v>160</v>
      </c>
      <c r="G1948" s="1">
        <f t="shared" si="90"/>
        <v>0.14529914529914531</v>
      </c>
      <c r="H1948" s="1">
        <f t="shared" si="91"/>
        <v>3.35</v>
      </c>
      <c r="I1948" s="77">
        <v>-0.40049873397730801</v>
      </c>
      <c r="J1948" s="1">
        <f t="shared" si="92"/>
        <v>-187.43340750138015</v>
      </c>
    </row>
    <row r="1949" spans="1:10">
      <c r="A1949" s="77">
        <v>21</v>
      </c>
      <c r="B1949" s="77">
        <v>5268</v>
      </c>
      <c r="C1949" s="77" t="s">
        <v>2013</v>
      </c>
      <c r="D1949" s="77">
        <v>2954</v>
      </c>
      <c r="E1949" s="77">
        <v>348</v>
      </c>
      <c r="F1949" s="77">
        <v>155</v>
      </c>
      <c r="G1949" s="1">
        <f t="shared" si="90"/>
        <v>0.11780636425186188</v>
      </c>
      <c r="H1949" s="1">
        <f t="shared" si="91"/>
        <v>21.303225806451614</v>
      </c>
      <c r="I1949" s="77">
        <v>0.44767655554888097</v>
      </c>
      <c r="J1949" s="1">
        <f t="shared" si="92"/>
        <v>1322.4365450913945</v>
      </c>
    </row>
    <row r="1950" spans="1:10">
      <c r="A1950" s="77">
        <v>21</v>
      </c>
      <c r="B1950" s="77">
        <v>5281</v>
      </c>
      <c r="C1950" s="77" t="s">
        <v>2014</v>
      </c>
      <c r="D1950" s="77">
        <v>5956</v>
      </c>
      <c r="E1950" s="77">
        <v>2384</v>
      </c>
      <c r="F1950" s="77">
        <v>3623</v>
      </c>
      <c r="G1950" s="1">
        <f t="shared" si="90"/>
        <v>0.40026863666890533</v>
      </c>
      <c r="H1950" s="1">
        <f t="shared" si="91"/>
        <v>2.3019597019044991</v>
      </c>
      <c r="I1950" s="77">
        <v>0.14937984133567</v>
      </c>
      <c r="J1950" s="1">
        <f t="shared" si="92"/>
        <v>889.70633499525059</v>
      </c>
    </row>
    <row r="1951" spans="1:10">
      <c r="A1951" s="77">
        <v>21</v>
      </c>
      <c r="B1951" s="77">
        <v>5282</v>
      </c>
      <c r="C1951" s="77" t="s">
        <v>2015</v>
      </c>
      <c r="D1951" s="77">
        <v>2521</v>
      </c>
      <c r="E1951" s="77">
        <v>355</v>
      </c>
      <c r="F1951" s="77">
        <v>1944</v>
      </c>
      <c r="G1951" s="1">
        <f t="shared" si="90"/>
        <v>0.14081713605712018</v>
      </c>
      <c r="H1951" s="1">
        <f t="shared" si="91"/>
        <v>1.4794238683127572</v>
      </c>
      <c r="I1951" s="77">
        <v>-0.399423624635523</v>
      </c>
      <c r="J1951" s="1">
        <f t="shared" si="92"/>
        <v>-1006.9469577061535</v>
      </c>
    </row>
    <row r="1952" spans="1:10">
      <c r="A1952" s="77">
        <v>21</v>
      </c>
      <c r="B1952" s="77">
        <v>5283</v>
      </c>
      <c r="C1952" s="77" t="s">
        <v>2016</v>
      </c>
      <c r="D1952" s="77">
        <v>620</v>
      </c>
      <c r="E1952" s="77">
        <v>118</v>
      </c>
      <c r="F1952" s="77">
        <v>1163</v>
      </c>
      <c r="G1952" s="1">
        <f t="shared" si="90"/>
        <v>0.19032258064516128</v>
      </c>
      <c r="H1952" s="1">
        <f t="shared" si="91"/>
        <v>0.6345657781599312</v>
      </c>
      <c r="I1952" s="77">
        <v>-0.44853334616865498</v>
      </c>
      <c r="J1952" s="1">
        <f t="shared" si="92"/>
        <v>-278.09067462456608</v>
      </c>
    </row>
    <row r="1953" spans="1:10">
      <c r="A1953" s="77">
        <v>21</v>
      </c>
      <c r="B1953" s="77">
        <v>5284</v>
      </c>
      <c r="C1953" s="77" t="s">
        <v>2017</v>
      </c>
      <c r="D1953" s="77">
        <v>552</v>
      </c>
      <c r="E1953" s="77">
        <v>112</v>
      </c>
      <c r="F1953" s="77">
        <v>1442</v>
      </c>
      <c r="G1953" s="1">
        <f t="shared" si="90"/>
        <v>0.20289855072463769</v>
      </c>
      <c r="H1953" s="1">
        <f t="shared" si="91"/>
        <v>0.46047156726768379</v>
      </c>
      <c r="I1953" s="77">
        <v>-0.44134279284280098</v>
      </c>
      <c r="J1953" s="1">
        <f t="shared" si="92"/>
        <v>-243.62122164922613</v>
      </c>
    </row>
    <row r="1954" spans="1:10">
      <c r="A1954" s="77">
        <v>21</v>
      </c>
      <c r="B1954" s="77">
        <v>5285</v>
      </c>
      <c r="C1954" s="77" t="s">
        <v>2018</v>
      </c>
      <c r="D1954" s="77">
        <v>1604</v>
      </c>
      <c r="E1954" s="77">
        <v>651</v>
      </c>
      <c r="F1954" s="77">
        <v>2561</v>
      </c>
      <c r="G1954" s="1">
        <f t="shared" si="90"/>
        <v>0.40586034912718205</v>
      </c>
      <c r="H1954" s="1">
        <f t="shared" si="91"/>
        <v>0.8805154236626318</v>
      </c>
      <c r="I1954" s="77">
        <v>-9.2294773653912102E-2</v>
      </c>
      <c r="J1954" s="1">
        <f t="shared" si="92"/>
        <v>-148.040816940875</v>
      </c>
    </row>
    <row r="1955" spans="1:10">
      <c r="A1955" s="77">
        <v>21</v>
      </c>
      <c r="B1955" s="77">
        <v>5286</v>
      </c>
      <c r="C1955" s="77" t="s">
        <v>2019</v>
      </c>
      <c r="D1955" s="77">
        <v>1029</v>
      </c>
      <c r="E1955" s="77">
        <v>235</v>
      </c>
      <c r="F1955" s="77">
        <v>1307</v>
      </c>
      <c r="G1955" s="1">
        <f t="shared" si="90"/>
        <v>0.22837706511175898</v>
      </c>
      <c r="H1955" s="1">
        <f t="shared" si="91"/>
        <v>0.96710022953328234</v>
      </c>
      <c r="I1955" s="77">
        <v>-0.36293040600141402</v>
      </c>
      <c r="J1955" s="1">
        <f t="shared" si="92"/>
        <v>-373.45538777545505</v>
      </c>
    </row>
    <row r="1956" spans="1:10">
      <c r="A1956" s="77">
        <v>21</v>
      </c>
      <c r="B1956" s="77">
        <v>5304</v>
      </c>
      <c r="C1956" s="77" t="s">
        <v>2020</v>
      </c>
      <c r="D1956" s="77">
        <v>53</v>
      </c>
      <c r="E1956" s="77">
        <v>41</v>
      </c>
      <c r="F1956" s="77">
        <v>1253</v>
      </c>
      <c r="G1956" s="1">
        <f t="shared" si="90"/>
        <v>0.77358490566037741</v>
      </c>
      <c r="H1956" s="1">
        <f t="shared" si="91"/>
        <v>7.5019952114924182E-2</v>
      </c>
      <c r="I1956" s="77">
        <v>0.322895008264595</v>
      </c>
      <c r="J1956" s="1">
        <f t="shared" si="92"/>
        <v>17.113435438023537</v>
      </c>
    </row>
    <row r="1957" spans="1:10">
      <c r="A1957" s="77">
        <v>21</v>
      </c>
      <c r="B1957" s="77">
        <v>5307</v>
      </c>
      <c r="C1957" s="77" t="s">
        <v>2021</v>
      </c>
      <c r="D1957" s="77">
        <v>57</v>
      </c>
      <c r="E1957" s="77">
        <v>1</v>
      </c>
      <c r="F1957" s="77">
        <v>2534</v>
      </c>
      <c r="G1957" s="1">
        <f t="shared" si="90"/>
        <v>1.7543859649122806E-2</v>
      </c>
      <c r="H1957" s="1">
        <f t="shared" si="91"/>
        <v>2.2888713496448304E-2</v>
      </c>
      <c r="I1957" s="77">
        <v>-0.74235476664140398</v>
      </c>
      <c r="J1957" s="1">
        <f t="shared" si="92"/>
        <v>-42.314221698560026</v>
      </c>
    </row>
    <row r="1958" spans="1:10">
      <c r="A1958" s="77">
        <v>21</v>
      </c>
      <c r="B1958" s="77">
        <v>5309</v>
      </c>
      <c r="C1958" s="77" t="s">
        <v>2022</v>
      </c>
      <c r="D1958" s="77">
        <v>65</v>
      </c>
      <c r="E1958" s="77">
        <v>4</v>
      </c>
      <c r="F1958" s="77">
        <v>1455</v>
      </c>
      <c r="G1958" s="1">
        <f t="shared" si="90"/>
        <v>6.1538461538461542E-2</v>
      </c>
      <c r="H1958" s="1">
        <f t="shared" si="91"/>
        <v>4.7422680412371132E-2</v>
      </c>
      <c r="I1958" s="77">
        <v>-0.679078205255774</v>
      </c>
      <c r="J1958" s="1">
        <f t="shared" si="92"/>
        <v>-44.140083341625314</v>
      </c>
    </row>
    <row r="1959" spans="1:10">
      <c r="A1959" s="77">
        <v>21</v>
      </c>
      <c r="B1959" s="77">
        <v>5310</v>
      </c>
      <c r="C1959" s="77" t="s">
        <v>2023</v>
      </c>
      <c r="D1959" s="77">
        <v>1218</v>
      </c>
      <c r="E1959" s="77">
        <v>528</v>
      </c>
      <c r="F1959" s="77">
        <v>6263</v>
      </c>
      <c r="G1959" s="1">
        <f t="shared" si="90"/>
        <v>0.43349753694581283</v>
      </c>
      <c r="H1959" s="1">
        <f t="shared" si="91"/>
        <v>0.27878013731438606</v>
      </c>
      <c r="I1959" s="77">
        <v>-9.6217278695381103E-2</v>
      </c>
      <c r="J1959" s="1">
        <f t="shared" si="92"/>
        <v>-117.19264545097418</v>
      </c>
    </row>
    <row r="1960" spans="1:10">
      <c r="A1960" s="77">
        <v>21</v>
      </c>
      <c r="B1960" s="77">
        <v>5315</v>
      </c>
      <c r="C1960" s="77" t="s">
        <v>2024</v>
      </c>
      <c r="D1960" s="77">
        <v>49</v>
      </c>
      <c r="E1960" s="77">
        <v>19</v>
      </c>
      <c r="F1960" s="77">
        <v>450</v>
      </c>
      <c r="G1960" s="1">
        <f t="shared" si="90"/>
        <v>0.38775510204081631</v>
      </c>
      <c r="H1960" s="1">
        <f t="shared" si="91"/>
        <v>0.15111111111111111</v>
      </c>
      <c r="I1960" s="77">
        <v>-0.21653461078494299</v>
      </c>
      <c r="J1960" s="1">
        <f t="shared" si="92"/>
        <v>-10.610195928462206</v>
      </c>
    </row>
    <row r="1961" spans="1:10">
      <c r="A1961" s="77">
        <v>21</v>
      </c>
      <c r="B1961" s="77">
        <v>5317</v>
      </c>
      <c r="C1961" s="77" t="s">
        <v>2025</v>
      </c>
      <c r="D1961" s="77">
        <v>2413</v>
      </c>
      <c r="E1961" s="77">
        <v>477</v>
      </c>
      <c r="F1961" s="77">
        <v>8134</v>
      </c>
      <c r="G1961" s="1">
        <f t="shared" si="90"/>
        <v>0.19767923746373808</v>
      </c>
      <c r="H1961" s="1">
        <f t="shared" si="91"/>
        <v>0.35529874600442585</v>
      </c>
      <c r="I1961" s="77">
        <v>-0.37293476162665101</v>
      </c>
      <c r="J1961" s="1">
        <f t="shared" si="92"/>
        <v>-899.8915798051089</v>
      </c>
    </row>
    <row r="1962" spans="1:10">
      <c r="A1962" s="77">
        <v>21</v>
      </c>
      <c r="B1962" s="77">
        <v>5323</v>
      </c>
      <c r="C1962" s="77" t="s">
        <v>2026</v>
      </c>
      <c r="D1962" s="77">
        <v>572</v>
      </c>
      <c r="E1962" s="77">
        <v>148</v>
      </c>
      <c r="F1962" s="77">
        <v>8648</v>
      </c>
      <c r="G1962" s="1">
        <f t="shared" si="90"/>
        <v>0.25874125874125875</v>
      </c>
      <c r="H1962" s="1">
        <f t="shared" si="91"/>
        <v>8.3256244218316372E-2</v>
      </c>
      <c r="I1962" s="77">
        <v>-0.37833173117701802</v>
      </c>
      <c r="J1962" s="1">
        <f t="shared" si="92"/>
        <v>-216.40575023325431</v>
      </c>
    </row>
    <row r="1963" spans="1:10">
      <c r="A1963" s="77">
        <v>21</v>
      </c>
      <c r="B1963" s="77">
        <v>5324</v>
      </c>
      <c r="C1963" s="77" t="s">
        <v>2027</v>
      </c>
      <c r="D1963" s="77">
        <v>1399</v>
      </c>
      <c r="E1963" s="77">
        <v>371</v>
      </c>
      <c r="F1963" s="77">
        <v>2235</v>
      </c>
      <c r="G1963" s="1">
        <f t="shared" si="90"/>
        <v>0.2651894210150107</v>
      </c>
      <c r="H1963" s="1">
        <f t="shared" si="91"/>
        <v>0.79194630872483218</v>
      </c>
      <c r="I1963" s="77">
        <v>-0.30280166857570201</v>
      </c>
      <c r="J1963" s="1">
        <f t="shared" si="92"/>
        <v>-423.61953433740712</v>
      </c>
    </row>
    <row r="1964" spans="1:10">
      <c r="A1964" s="77">
        <v>22</v>
      </c>
      <c r="B1964" s="77">
        <v>5401</v>
      </c>
      <c r="C1964" s="77" t="s">
        <v>2028</v>
      </c>
      <c r="D1964" s="77">
        <v>8507</v>
      </c>
      <c r="E1964" s="77">
        <v>4427</v>
      </c>
      <c r="F1964" s="77">
        <v>1593</v>
      </c>
      <c r="G1964" s="1">
        <f t="shared" si="90"/>
        <v>0.52039496884918302</v>
      </c>
      <c r="H1964" s="1">
        <f t="shared" si="91"/>
        <v>8.1192718141870692</v>
      </c>
      <c r="I1964" s="77">
        <v>0.68099010625337197</v>
      </c>
      <c r="J1964" s="1">
        <f t="shared" si="92"/>
        <v>5793.1828338974356</v>
      </c>
    </row>
    <row r="1965" spans="1:10">
      <c r="A1965" s="77">
        <v>22</v>
      </c>
      <c r="B1965" s="77">
        <v>5402</v>
      </c>
      <c r="C1965" s="77" t="s">
        <v>2029</v>
      </c>
      <c r="D1965" s="77">
        <v>6207</v>
      </c>
      <c r="E1965" s="77">
        <v>1903</v>
      </c>
      <c r="F1965" s="77">
        <v>6195</v>
      </c>
      <c r="G1965" s="1">
        <f t="shared" si="90"/>
        <v>0.30658933462220073</v>
      </c>
      <c r="H1965" s="1">
        <f t="shared" si="91"/>
        <v>1.3091202582728005</v>
      </c>
      <c r="I1965" s="77">
        <v>-1.4631627967851999E-2</v>
      </c>
      <c r="J1965" s="1">
        <f t="shared" si="92"/>
        <v>-90.818514796457364</v>
      </c>
    </row>
    <row r="1966" spans="1:10">
      <c r="A1966" s="77">
        <v>22</v>
      </c>
      <c r="B1966" s="77">
        <v>5403</v>
      </c>
      <c r="C1966" s="77" t="s">
        <v>2030</v>
      </c>
      <c r="D1966" s="77">
        <v>343</v>
      </c>
      <c r="E1966" s="77">
        <v>28</v>
      </c>
      <c r="F1966" s="77">
        <v>337</v>
      </c>
      <c r="G1966" s="1">
        <f t="shared" si="90"/>
        <v>8.1632653061224483E-2</v>
      </c>
      <c r="H1966" s="1">
        <f t="shared" si="91"/>
        <v>1.1008902077151335</v>
      </c>
      <c r="I1966" s="77">
        <v>-0.59308114232346698</v>
      </c>
      <c r="J1966" s="1">
        <f t="shared" si="92"/>
        <v>-203.42683181694917</v>
      </c>
    </row>
    <row r="1967" spans="1:10">
      <c r="A1967" s="77">
        <v>22</v>
      </c>
      <c r="B1967" s="77">
        <v>5404</v>
      </c>
      <c r="C1967" s="77" t="s">
        <v>2031</v>
      </c>
      <c r="D1967" s="77">
        <v>376</v>
      </c>
      <c r="E1967" s="77">
        <v>126</v>
      </c>
      <c r="F1967" s="77">
        <v>1989</v>
      </c>
      <c r="G1967" s="1">
        <f t="shared" si="90"/>
        <v>0.33510638297872342</v>
      </c>
      <c r="H1967" s="1">
        <f t="shared" si="91"/>
        <v>0.25238813474107591</v>
      </c>
      <c r="I1967" s="77">
        <v>-0.27206046966944603</v>
      </c>
      <c r="J1967" s="1">
        <f t="shared" si="92"/>
        <v>-102.29473659571171</v>
      </c>
    </row>
    <row r="1968" spans="1:10">
      <c r="A1968" s="77">
        <v>22</v>
      </c>
      <c r="B1968" s="77">
        <v>5405</v>
      </c>
      <c r="C1968" s="77" t="s">
        <v>2032</v>
      </c>
      <c r="D1968" s="77">
        <v>1161</v>
      </c>
      <c r="E1968" s="77">
        <v>296</v>
      </c>
      <c r="F1968" s="77">
        <v>1383</v>
      </c>
      <c r="G1968" s="1">
        <f t="shared" si="90"/>
        <v>0.2549526270456503</v>
      </c>
      <c r="H1968" s="1">
        <f t="shared" si="91"/>
        <v>1.0535068691250904</v>
      </c>
      <c r="I1968" s="77">
        <v>-0.31611083207472102</v>
      </c>
      <c r="J1968" s="1">
        <f t="shared" si="92"/>
        <v>-367.00467603875109</v>
      </c>
    </row>
    <row r="1969" spans="1:10">
      <c r="A1969" s="77">
        <v>22</v>
      </c>
      <c r="B1969" s="77">
        <v>5406</v>
      </c>
      <c r="C1969" s="77" t="s">
        <v>2033</v>
      </c>
      <c r="D1969" s="77">
        <v>819</v>
      </c>
      <c r="E1969" s="77">
        <v>183</v>
      </c>
      <c r="F1969" s="77">
        <v>1221</v>
      </c>
      <c r="G1969" s="1">
        <f t="shared" si="90"/>
        <v>0.22344322344322345</v>
      </c>
      <c r="H1969" s="1">
        <f t="shared" si="91"/>
        <v>0.82063882063882065</v>
      </c>
      <c r="I1969" s="77">
        <v>-0.38529084747033199</v>
      </c>
      <c r="J1969" s="1">
        <f t="shared" si="92"/>
        <v>-315.55320407820187</v>
      </c>
    </row>
    <row r="1970" spans="1:10">
      <c r="A1970" s="77">
        <v>22</v>
      </c>
      <c r="B1970" s="77">
        <v>5407</v>
      </c>
      <c r="C1970" s="77" t="s">
        <v>2034</v>
      </c>
      <c r="D1970" s="77">
        <v>3743</v>
      </c>
      <c r="E1970" s="77">
        <v>1211</v>
      </c>
      <c r="F1970" s="77">
        <v>1438</v>
      </c>
      <c r="G1970" s="1">
        <f t="shared" si="90"/>
        <v>0.32353726956986373</v>
      </c>
      <c r="H1970" s="1">
        <f t="shared" si="91"/>
        <v>3.4450625869262863</v>
      </c>
      <c r="I1970" s="77">
        <v>-4.3917489643590102E-3</v>
      </c>
      <c r="J1970" s="1">
        <f t="shared" si="92"/>
        <v>-16.438316373595775</v>
      </c>
    </row>
    <row r="1971" spans="1:10">
      <c r="A1971" s="77">
        <v>22</v>
      </c>
      <c r="B1971" s="77">
        <v>5408</v>
      </c>
      <c r="C1971" s="77" t="s">
        <v>2035</v>
      </c>
      <c r="D1971" s="77">
        <v>706</v>
      </c>
      <c r="E1971" s="77">
        <v>259</v>
      </c>
      <c r="F1971" s="77">
        <v>903</v>
      </c>
      <c r="G1971" s="1">
        <f t="shared" si="90"/>
        <v>0.36685552407932009</v>
      </c>
      <c r="H1971" s="1">
        <f t="shared" si="91"/>
        <v>1.0686600221483942</v>
      </c>
      <c r="I1971" s="77">
        <v>-0.177729163763894</v>
      </c>
      <c r="J1971" s="1">
        <f t="shared" si="92"/>
        <v>-125.47678961730917</v>
      </c>
    </row>
    <row r="1972" spans="1:10">
      <c r="A1972" s="77">
        <v>22</v>
      </c>
      <c r="B1972" s="77">
        <v>5409</v>
      </c>
      <c r="C1972" s="77" t="s">
        <v>2036</v>
      </c>
      <c r="D1972" s="77">
        <v>6910</v>
      </c>
      <c r="E1972" s="77">
        <v>1875</v>
      </c>
      <c r="F1972" s="77">
        <v>5698</v>
      </c>
      <c r="G1972" s="1">
        <f t="shared" si="90"/>
        <v>0.27134587554269174</v>
      </c>
      <c r="H1972" s="1">
        <f t="shared" si="91"/>
        <v>1.5417690417690417</v>
      </c>
      <c r="I1972" s="77">
        <v>-2.3750738281403699E-2</v>
      </c>
      <c r="J1972" s="1">
        <f t="shared" si="92"/>
        <v>-164.11760152449958</v>
      </c>
    </row>
    <row r="1973" spans="1:10">
      <c r="A1973" s="77">
        <v>22</v>
      </c>
      <c r="B1973" s="77">
        <v>5410</v>
      </c>
      <c r="C1973" s="77" t="s">
        <v>2037</v>
      </c>
      <c r="D1973" s="77">
        <v>990</v>
      </c>
      <c r="E1973" s="77">
        <v>223</v>
      </c>
      <c r="F1973" s="77">
        <v>5575</v>
      </c>
      <c r="G1973" s="1">
        <f t="shared" si="90"/>
        <v>0.22525252525252526</v>
      </c>
      <c r="H1973" s="1">
        <f t="shared" si="91"/>
        <v>0.21757847533632288</v>
      </c>
      <c r="I1973" s="77">
        <v>-0.401552365194279</v>
      </c>
      <c r="J1973" s="1">
        <f t="shared" si="92"/>
        <v>-397.53684154233622</v>
      </c>
    </row>
    <row r="1974" spans="1:10">
      <c r="A1974" s="77">
        <v>22</v>
      </c>
      <c r="B1974" s="77">
        <v>5411</v>
      </c>
      <c r="C1974" s="77" t="s">
        <v>2038</v>
      </c>
      <c r="D1974" s="77">
        <v>1417</v>
      </c>
      <c r="E1974" s="77">
        <v>565</v>
      </c>
      <c r="F1974" s="77">
        <v>4190</v>
      </c>
      <c r="G1974" s="1">
        <f t="shared" si="90"/>
        <v>0.39872971065631618</v>
      </c>
      <c r="H1974" s="1">
        <f t="shared" si="91"/>
        <v>0.47303102625298327</v>
      </c>
      <c r="I1974" s="77">
        <v>-0.128085700859109</v>
      </c>
      <c r="J1974" s="1">
        <f t="shared" si="92"/>
        <v>-181.49743811735746</v>
      </c>
    </row>
    <row r="1975" spans="1:10">
      <c r="A1975" s="77">
        <v>22</v>
      </c>
      <c r="B1975" s="77">
        <v>5412</v>
      </c>
      <c r="C1975" s="77" t="s">
        <v>2039</v>
      </c>
      <c r="D1975" s="77">
        <v>610</v>
      </c>
      <c r="E1975" s="77">
        <v>406</v>
      </c>
      <c r="F1975" s="77">
        <v>218</v>
      </c>
      <c r="G1975" s="1">
        <f t="shared" si="90"/>
        <v>0.66557377049180333</v>
      </c>
      <c r="H1975" s="1">
        <f t="shared" si="91"/>
        <v>4.6605504587155959</v>
      </c>
      <c r="I1975" s="77">
        <v>0.3941547846738</v>
      </c>
      <c r="J1975" s="1">
        <f t="shared" si="92"/>
        <v>240.43441865101801</v>
      </c>
    </row>
    <row r="1976" spans="1:10">
      <c r="A1976" s="77">
        <v>22</v>
      </c>
      <c r="B1976" s="77">
        <v>5413</v>
      </c>
      <c r="C1976" s="77" t="s">
        <v>2040</v>
      </c>
      <c r="D1976" s="77">
        <v>946</v>
      </c>
      <c r="E1976" s="77">
        <v>418</v>
      </c>
      <c r="F1976" s="77">
        <v>629</v>
      </c>
      <c r="G1976" s="1">
        <f t="shared" si="90"/>
        <v>0.44186046511627908</v>
      </c>
      <c r="H1976" s="1">
        <f t="shared" si="91"/>
        <v>2.1685214626391098</v>
      </c>
      <c r="I1976" s="77">
        <v>-1.4141067927674699E-2</v>
      </c>
      <c r="J1976" s="1">
        <f t="shared" si="92"/>
        <v>-13.377450259580266</v>
      </c>
    </row>
    <row r="1977" spans="1:10">
      <c r="A1977" s="77">
        <v>22</v>
      </c>
      <c r="B1977" s="77">
        <v>5414</v>
      </c>
      <c r="C1977" s="77" t="s">
        <v>2041</v>
      </c>
      <c r="D1977" s="77">
        <v>4580</v>
      </c>
      <c r="E1977" s="77">
        <v>2445</v>
      </c>
      <c r="F1977" s="77">
        <v>2787</v>
      </c>
      <c r="G1977" s="1">
        <f t="shared" si="90"/>
        <v>0.53384279475982532</v>
      </c>
      <c r="H1977" s="1">
        <f t="shared" si="91"/>
        <v>2.520631503408683</v>
      </c>
      <c r="I1977" s="77">
        <v>0.28732590509158301</v>
      </c>
      <c r="J1977" s="1">
        <f t="shared" si="92"/>
        <v>1315.9526453194501</v>
      </c>
    </row>
    <row r="1978" spans="1:10">
      <c r="A1978" s="77">
        <v>22</v>
      </c>
      <c r="B1978" s="77">
        <v>5415</v>
      </c>
      <c r="C1978" s="77" t="s">
        <v>2042</v>
      </c>
      <c r="D1978" s="77">
        <v>945</v>
      </c>
      <c r="E1978" s="77">
        <v>206</v>
      </c>
      <c r="F1978" s="77">
        <v>1184</v>
      </c>
      <c r="G1978" s="1">
        <f t="shared" si="90"/>
        <v>0.21798941798941798</v>
      </c>
      <c r="H1978" s="1">
        <f t="shared" si="91"/>
        <v>0.9721283783783784</v>
      </c>
      <c r="I1978" s="77">
        <v>-0.38094452433790399</v>
      </c>
      <c r="J1978" s="1">
        <f t="shared" si="92"/>
        <v>-359.99257549931929</v>
      </c>
    </row>
    <row r="1979" spans="1:10">
      <c r="A1979" s="77">
        <v>22</v>
      </c>
      <c r="B1979" s="77">
        <v>5421</v>
      </c>
      <c r="C1979" s="77" t="s">
        <v>2043</v>
      </c>
      <c r="D1979" s="77">
        <v>1221</v>
      </c>
      <c r="E1979" s="77">
        <v>538</v>
      </c>
      <c r="F1979" s="77">
        <v>1296</v>
      </c>
      <c r="G1979" s="1">
        <f t="shared" si="90"/>
        <v>0.4406224406224406</v>
      </c>
      <c r="H1979" s="1">
        <f t="shared" si="91"/>
        <v>1.3572530864197532</v>
      </c>
      <c r="I1979" s="77">
        <v>-3.9240140737571899E-2</v>
      </c>
      <c r="J1979" s="1">
        <f t="shared" si="92"/>
        <v>-47.912211840575289</v>
      </c>
    </row>
    <row r="1980" spans="1:10">
      <c r="A1980" s="77">
        <v>22</v>
      </c>
      <c r="B1980" s="77">
        <v>5422</v>
      </c>
      <c r="C1980" s="77" t="s">
        <v>2044</v>
      </c>
      <c r="D1980" s="77">
        <v>2750</v>
      </c>
      <c r="E1980" s="77">
        <v>2214</v>
      </c>
      <c r="F1980" s="77">
        <v>689</v>
      </c>
      <c r="G1980" s="1">
        <f t="shared" si="90"/>
        <v>0.80509090909090908</v>
      </c>
      <c r="H1980" s="1">
        <f t="shared" si="91"/>
        <v>7.2046444121915822</v>
      </c>
      <c r="I1980" s="77">
        <v>0.793168653788761</v>
      </c>
      <c r="J1980" s="1">
        <f t="shared" si="92"/>
        <v>2181.2137979190929</v>
      </c>
    </row>
    <row r="1981" spans="1:10">
      <c r="A1981" s="77">
        <v>22</v>
      </c>
      <c r="B1981" s="77">
        <v>5423</v>
      </c>
      <c r="C1981" s="77" t="s">
        <v>2045</v>
      </c>
      <c r="D1981" s="77">
        <v>432</v>
      </c>
      <c r="E1981" s="77">
        <v>85</v>
      </c>
      <c r="F1981" s="77">
        <v>842</v>
      </c>
      <c r="G1981" s="1">
        <f t="shared" si="90"/>
        <v>0.19675925925925927</v>
      </c>
      <c r="H1981" s="1">
        <f t="shared" si="91"/>
        <v>0.61401425178147273</v>
      </c>
      <c r="I1981" s="77">
        <v>-0.44848776268333601</v>
      </c>
      <c r="J1981" s="1">
        <f t="shared" si="92"/>
        <v>-193.74671347920116</v>
      </c>
    </row>
    <row r="1982" spans="1:10">
      <c r="A1982" s="77">
        <v>22</v>
      </c>
      <c r="B1982" s="77">
        <v>5424</v>
      </c>
      <c r="C1982" s="77" t="s">
        <v>2046</v>
      </c>
      <c r="D1982" s="77">
        <v>269</v>
      </c>
      <c r="E1982" s="77">
        <v>33</v>
      </c>
      <c r="F1982" s="77">
        <v>952</v>
      </c>
      <c r="G1982" s="1">
        <f t="shared" si="90"/>
        <v>0.12267657992565056</v>
      </c>
      <c r="H1982" s="1">
        <f t="shared" si="91"/>
        <v>0.3172268907563025</v>
      </c>
      <c r="I1982" s="77">
        <v>-0.57258553463630002</v>
      </c>
      <c r="J1982" s="1">
        <f t="shared" si="92"/>
        <v>-154.02550881716471</v>
      </c>
    </row>
    <row r="1983" spans="1:10">
      <c r="A1983" s="77">
        <v>22</v>
      </c>
      <c r="B1983" s="77">
        <v>5425</v>
      </c>
      <c r="C1983" s="77" t="s">
        <v>2047</v>
      </c>
      <c r="D1983" s="77">
        <v>1400</v>
      </c>
      <c r="E1983" s="77">
        <v>477</v>
      </c>
      <c r="F1983" s="77">
        <v>2366</v>
      </c>
      <c r="G1983" s="1">
        <f t="shared" si="90"/>
        <v>0.34071428571428569</v>
      </c>
      <c r="H1983" s="1">
        <f t="shared" si="91"/>
        <v>0.79332206255283177</v>
      </c>
      <c r="I1983" s="77">
        <v>-0.19649432347626999</v>
      </c>
      <c r="J1983" s="1">
        <f t="shared" si="92"/>
        <v>-275.09205286677798</v>
      </c>
    </row>
    <row r="1984" spans="1:10">
      <c r="A1984" s="77">
        <v>22</v>
      </c>
      <c r="B1984" s="77">
        <v>5426</v>
      </c>
      <c r="C1984" s="77" t="s">
        <v>2048</v>
      </c>
      <c r="D1984" s="77">
        <v>451</v>
      </c>
      <c r="E1984" s="77">
        <v>114</v>
      </c>
      <c r="F1984" s="77">
        <v>178</v>
      </c>
      <c r="G1984" s="1">
        <f t="shared" si="90"/>
        <v>0.25277161862527714</v>
      </c>
      <c r="H1984" s="1">
        <f t="shared" si="91"/>
        <v>3.1741573033707864</v>
      </c>
      <c r="I1984" s="77">
        <v>-0.25773791461023399</v>
      </c>
      <c r="J1984" s="1">
        <f t="shared" si="92"/>
        <v>-116.23979948921553</v>
      </c>
    </row>
    <row r="1985" spans="1:10">
      <c r="A1985" s="77">
        <v>22</v>
      </c>
      <c r="B1985" s="77">
        <v>5427</v>
      </c>
      <c r="C1985" s="77" t="s">
        <v>2049</v>
      </c>
      <c r="D1985" s="77">
        <v>742</v>
      </c>
      <c r="E1985" s="77">
        <v>116</v>
      </c>
      <c r="F1985" s="77">
        <v>270</v>
      </c>
      <c r="G1985" s="1">
        <f t="shared" si="90"/>
        <v>0.15633423180592992</v>
      </c>
      <c r="H1985" s="1">
        <f t="shared" si="91"/>
        <v>3.1777777777777776</v>
      </c>
      <c r="I1985" s="77">
        <v>-0.38063419258500403</v>
      </c>
      <c r="J1985" s="1">
        <f t="shared" si="92"/>
        <v>-282.43057089807297</v>
      </c>
    </row>
    <row r="1986" spans="1:10">
      <c r="A1986" s="77">
        <v>22</v>
      </c>
      <c r="B1986" s="77">
        <v>5428</v>
      </c>
      <c r="C1986" s="77" t="s">
        <v>2050</v>
      </c>
      <c r="D1986" s="77">
        <v>1617</v>
      </c>
      <c r="E1986" s="77">
        <v>540</v>
      </c>
      <c r="F1986" s="77">
        <v>1883</v>
      </c>
      <c r="G1986" s="1">
        <f t="shared" si="90"/>
        <v>0.33395176252319109</v>
      </c>
      <c r="H1986" s="1">
        <f t="shared" si="91"/>
        <v>1.1455124800849708</v>
      </c>
      <c r="I1986" s="77">
        <v>-0.18134644662616101</v>
      </c>
      <c r="J1986" s="1">
        <f t="shared" si="92"/>
        <v>-293.23720419450234</v>
      </c>
    </row>
    <row r="1987" spans="1:10">
      <c r="A1987" s="77">
        <v>22</v>
      </c>
      <c r="B1987" s="77">
        <v>5429</v>
      </c>
      <c r="C1987" s="77" t="s">
        <v>2051</v>
      </c>
      <c r="D1987" s="77">
        <v>403</v>
      </c>
      <c r="E1987" s="77">
        <v>31</v>
      </c>
      <c r="F1987" s="77">
        <v>943</v>
      </c>
      <c r="G1987" s="1">
        <f t="shared" si="90"/>
        <v>7.6923076923076927E-2</v>
      </c>
      <c r="H1987" s="1">
        <f t="shared" si="91"/>
        <v>0.46023329798515378</v>
      </c>
      <c r="I1987" s="77">
        <v>-0.62493248219794295</v>
      </c>
      <c r="J1987" s="1">
        <f t="shared" si="92"/>
        <v>-251.847790325771</v>
      </c>
    </row>
    <row r="1988" spans="1:10">
      <c r="A1988" s="77">
        <v>22</v>
      </c>
      <c r="B1988" s="77">
        <v>5430</v>
      </c>
      <c r="C1988" s="77" t="s">
        <v>2052</v>
      </c>
      <c r="D1988" s="77">
        <v>395</v>
      </c>
      <c r="E1988" s="77">
        <v>25</v>
      </c>
      <c r="F1988" s="77">
        <v>1194</v>
      </c>
      <c r="G1988" s="1">
        <f t="shared" si="90"/>
        <v>6.3291139240506333E-2</v>
      </c>
      <c r="H1988" s="1">
        <f t="shared" si="91"/>
        <v>0.35175879396984927</v>
      </c>
      <c r="I1988" s="77">
        <v>-0.64915729925622401</v>
      </c>
      <c r="J1988" s="1">
        <f t="shared" si="92"/>
        <v>-256.41713320620846</v>
      </c>
    </row>
    <row r="1989" spans="1:10">
      <c r="A1989" s="77">
        <v>22</v>
      </c>
      <c r="B1989" s="77">
        <v>5431</v>
      </c>
      <c r="C1989" s="77" t="s">
        <v>2053</v>
      </c>
      <c r="D1989" s="77">
        <v>289</v>
      </c>
      <c r="E1989" s="77">
        <v>25</v>
      </c>
      <c r="F1989" s="77">
        <v>1099</v>
      </c>
      <c r="G1989" s="1">
        <f t="shared" si="90"/>
        <v>8.6505190311418678E-2</v>
      </c>
      <c r="H1989" s="1">
        <f t="shared" si="91"/>
        <v>0.2857142857142857</v>
      </c>
      <c r="I1989" s="77">
        <v>-0.62395558948751395</v>
      </c>
      <c r="J1989" s="1">
        <f t="shared" si="92"/>
        <v>-180.32316536189154</v>
      </c>
    </row>
    <row r="1990" spans="1:10">
      <c r="A1990" s="77">
        <v>22</v>
      </c>
      <c r="B1990" s="77">
        <v>5432</v>
      </c>
      <c r="C1990" s="77" t="s">
        <v>2054</v>
      </c>
      <c r="D1990" s="77">
        <v>521</v>
      </c>
      <c r="E1990" s="77">
        <v>83</v>
      </c>
      <c r="F1990" s="77">
        <v>493</v>
      </c>
      <c r="G1990" s="1">
        <f t="shared" si="90"/>
        <v>0.15930902111324377</v>
      </c>
      <c r="H1990" s="1">
        <f t="shared" si="91"/>
        <v>1.2251521298174441</v>
      </c>
      <c r="I1990" s="77">
        <v>-0.47077375873280097</v>
      </c>
      <c r="J1990" s="1">
        <f t="shared" si="92"/>
        <v>-245.27312829978931</v>
      </c>
    </row>
    <row r="1991" spans="1:10">
      <c r="A1991" s="77">
        <v>22</v>
      </c>
      <c r="B1991" s="77">
        <v>5433</v>
      </c>
      <c r="C1991" s="77" t="s">
        <v>2055</v>
      </c>
      <c r="D1991" s="77">
        <v>75</v>
      </c>
      <c r="E1991" s="77">
        <v>5</v>
      </c>
      <c r="F1991" s="77">
        <v>248</v>
      </c>
      <c r="G1991" s="1">
        <f t="shared" si="90"/>
        <v>6.6666666666666666E-2</v>
      </c>
      <c r="H1991" s="1">
        <f t="shared" si="91"/>
        <v>0.32258064516129031</v>
      </c>
      <c r="I1991" s="77">
        <v>-0.659487598362266</v>
      </c>
      <c r="J1991" s="1">
        <f t="shared" si="92"/>
        <v>-49.46156987716995</v>
      </c>
    </row>
    <row r="1992" spans="1:10">
      <c r="A1992" s="77">
        <v>22</v>
      </c>
      <c r="B1992" s="77">
        <v>5434</v>
      </c>
      <c r="C1992" s="77" t="s">
        <v>2056</v>
      </c>
      <c r="D1992" s="77">
        <v>843</v>
      </c>
      <c r="E1992" s="77">
        <v>109</v>
      </c>
      <c r="F1992" s="77">
        <v>1232</v>
      </c>
      <c r="G1992" s="1">
        <f t="shared" si="90"/>
        <v>0.12930011862396204</v>
      </c>
      <c r="H1992" s="1">
        <f t="shared" si="91"/>
        <v>0.77272727272727271</v>
      </c>
      <c r="I1992" s="77">
        <v>-0.51872122734035098</v>
      </c>
      <c r="J1992" s="1">
        <f t="shared" si="92"/>
        <v>-437.28199464791589</v>
      </c>
    </row>
    <row r="1993" spans="1:10">
      <c r="A1993" s="77">
        <v>22</v>
      </c>
      <c r="B1993" s="77">
        <v>5435</v>
      </c>
      <c r="C1993" s="77" t="s">
        <v>2057</v>
      </c>
      <c r="D1993" s="77">
        <v>580</v>
      </c>
      <c r="E1993" s="77">
        <v>32</v>
      </c>
      <c r="F1993" s="77">
        <v>809</v>
      </c>
      <c r="G1993" s="1">
        <f t="shared" ref="G1993:G2056" si="93">E1993/D1993</f>
        <v>5.5172413793103448E-2</v>
      </c>
      <c r="H1993" s="1">
        <f t="shared" ref="H1993:H2056" si="94">(D1993+E1993)/F1993</f>
        <v>0.75648949320148329</v>
      </c>
      <c r="I1993" s="77">
        <v>-0.63501618930917503</v>
      </c>
      <c r="J1993" s="1">
        <f t="shared" ref="J1993:J2056" si="95">I1993*D1993</f>
        <v>-368.30938979932154</v>
      </c>
    </row>
    <row r="1994" spans="1:10">
      <c r="A1994" s="77">
        <v>22</v>
      </c>
      <c r="B1994" s="77">
        <v>5436</v>
      </c>
      <c r="C1994" s="77" t="s">
        <v>2058</v>
      </c>
      <c r="D1994" s="77">
        <v>299</v>
      </c>
      <c r="E1994" s="77">
        <v>31</v>
      </c>
      <c r="F1994" s="77">
        <v>304</v>
      </c>
      <c r="G1994" s="1">
        <f t="shared" si="93"/>
        <v>0.10367892976588629</v>
      </c>
      <c r="H1994" s="1">
        <f t="shared" si="94"/>
        <v>1.0855263157894737</v>
      </c>
      <c r="I1994" s="77">
        <v>-0.56464526643921997</v>
      </c>
      <c r="J1994" s="1">
        <f t="shared" si="95"/>
        <v>-168.82893466532678</v>
      </c>
    </row>
    <row r="1995" spans="1:10">
      <c r="A1995" s="77">
        <v>22</v>
      </c>
      <c r="B1995" s="77">
        <v>5437</v>
      </c>
      <c r="C1995" s="77" t="s">
        <v>2059</v>
      </c>
      <c r="D1995" s="77">
        <v>321</v>
      </c>
      <c r="E1995" s="77">
        <v>14</v>
      </c>
      <c r="F1995" s="77">
        <v>367</v>
      </c>
      <c r="G1995" s="1">
        <f t="shared" si="93"/>
        <v>4.3613707165109032E-2</v>
      </c>
      <c r="H1995" s="1">
        <f t="shared" si="94"/>
        <v>0.91280653950953683</v>
      </c>
      <c r="I1995" s="77">
        <v>-0.65566032790628104</v>
      </c>
      <c r="J1995" s="1">
        <f t="shared" si="95"/>
        <v>-210.4669652579162</v>
      </c>
    </row>
    <row r="1996" spans="1:10">
      <c r="A1996" s="77">
        <v>22</v>
      </c>
      <c r="B1996" s="77">
        <v>5451</v>
      </c>
      <c r="C1996" s="77" t="s">
        <v>2060</v>
      </c>
      <c r="D1996" s="77">
        <v>2993</v>
      </c>
      <c r="E1996" s="77">
        <v>1483</v>
      </c>
      <c r="F1996" s="77">
        <v>1741</v>
      </c>
      <c r="G1996" s="1">
        <f t="shared" si="93"/>
        <v>0.49548947544269961</v>
      </c>
      <c r="H1996" s="1">
        <f t="shared" si="94"/>
        <v>2.5709362435381964</v>
      </c>
      <c r="I1996" s="77">
        <v>0.16708768542941599</v>
      </c>
      <c r="J1996" s="1">
        <f t="shared" si="95"/>
        <v>500.09344249024207</v>
      </c>
    </row>
    <row r="1997" spans="1:10">
      <c r="A1997" s="77">
        <v>22</v>
      </c>
      <c r="B1997" s="77">
        <v>5452</v>
      </c>
      <c r="C1997" s="77" t="s">
        <v>2061</v>
      </c>
      <c r="D1997" s="77">
        <v>607</v>
      </c>
      <c r="E1997" s="77">
        <v>158</v>
      </c>
      <c r="F1997" s="77">
        <v>213</v>
      </c>
      <c r="G1997" s="1">
        <f t="shared" si="93"/>
        <v>0.26029654036243821</v>
      </c>
      <c r="H1997" s="1">
        <f t="shared" si="94"/>
        <v>3.591549295774648</v>
      </c>
      <c r="I1997" s="77">
        <v>-0.22230019171295501</v>
      </c>
      <c r="J1997" s="1">
        <f t="shared" si="95"/>
        <v>-134.93621636976368</v>
      </c>
    </row>
    <row r="1998" spans="1:10">
      <c r="A1998" s="77">
        <v>22</v>
      </c>
      <c r="B1998" s="77">
        <v>5453</v>
      </c>
      <c r="C1998" s="77" t="s">
        <v>2062</v>
      </c>
      <c r="D1998" s="77">
        <v>261</v>
      </c>
      <c r="E1998" s="77">
        <v>26</v>
      </c>
      <c r="F1998" s="77">
        <v>349</v>
      </c>
      <c r="G1998" s="1">
        <f t="shared" si="93"/>
        <v>9.9616858237547887E-2</v>
      </c>
      <c r="H1998" s="1">
        <f t="shared" si="94"/>
        <v>0.82234957020057309</v>
      </c>
      <c r="I1998" s="77">
        <v>-0.58342480078867098</v>
      </c>
      <c r="J1998" s="1">
        <f t="shared" si="95"/>
        <v>-152.27387300584311</v>
      </c>
    </row>
    <row r="1999" spans="1:10">
      <c r="A1999" s="77">
        <v>22</v>
      </c>
      <c r="B1999" s="77">
        <v>5455</v>
      </c>
      <c r="C1999" s="77" t="s">
        <v>2063</v>
      </c>
      <c r="D1999" s="77">
        <v>270</v>
      </c>
      <c r="E1999" s="77">
        <v>71</v>
      </c>
      <c r="F1999" s="77">
        <v>278</v>
      </c>
      <c r="G1999" s="1">
        <f t="shared" si="93"/>
        <v>0.26296296296296295</v>
      </c>
      <c r="H1999" s="1">
        <f t="shared" si="94"/>
        <v>1.2266187050359711</v>
      </c>
      <c r="I1999" s="77">
        <v>-0.33578228316610498</v>
      </c>
      <c r="J1999" s="1">
        <f t="shared" si="95"/>
        <v>-90.661216454848343</v>
      </c>
    </row>
    <row r="2000" spans="1:10">
      <c r="A2000" s="77">
        <v>22</v>
      </c>
      <c r="B2000" s="77">
        <v>5456</v>
      </c>
      <c r="C2000" s="77" t="s">
        <v>2064</v>
      </c>
      <c r="D2000" s="77">
        <v>1090</v>
      </c>
      <c r="E2000" s="77">
        <v>178</v>
      </c>
      <c r="F2000" s="77">
        <v>1452</v>
      </c>
      <c r="G2000" s="1">
        <f t="shared" si="93"/>
        <v>0.16330275229357799</v>
      </c>
      <c r="H2000" s="1">
        <f t="shared" si="94"/>
        <v>0.8732782369146006</v>
      </c>
      <c r="I2000" s="77">
        <v>-0.45588040888299902</v>
      </c>
      <c r="J2000" s="1">
        <f t="shared" si="95"/>
        <v>-496.90964568246892</v>
      </c>
    </row>
    <row r="2001" spans="1:10">
      <c r="A2001" s="77">
        <v>22</v>
      </c>
      <c r="B2001" s="77">
        <v>5458</v>
      </c>
      <c r="C2001" s="77" t="s">
        <v>2065</v>
      </c>
      <c r="D2001" s="77">
        <v>728</v>
      </c>
      <c r="E2001" s="77">
        <v>81</v>
      </c>
      <c r="F2001" s="77">
        <v>345</v>
      </c>
      <c r="G2001" s="1">
        <f t="shared" si="93"/>
        <v>0.11126373626373626</v>
      </c>
      <c r="H2001" s="1">
        <f t="shared" si="94"/>
        <v>2.344927536231884</v>
      </c>
      <c r="I2001" s="77">
        <v>-0.48078062838023999</v>
      </c>
      <c r="J2001" s="1">
        <f t="shared" si="95"/>
        <v>-350.00829746081473</v>
      </c>
    </row>
    <row r="2002" spans="1:10">
      <c r="A2002" s="77">
        <v>22</v>
      </c>
      <c r="B2002" s="77">
        <v>5459</v>
      </c>
      <c r="C2002" s="77" t="s">
        <v>2066</v>
      </c>
      <c r="D2002" s="77">
        <v>179</v>
      </c>
      <c r="E2002" s="77">
        <v>4</v>
      </c>
      <c r="F2002" s="77">
        <v>376</v>
      </c>
      <c r="G2002" s="1">
        <f t="shared" si="93"/>
        <v>2.23463687150838E-2</v>
      </c>
      <c r="H2002" s="1">
        <f t="shared" si="94"/>
        <v>0.48670212765957449</v>
      </c>
      <c r="I2002" s="77">
        <v>-0.71019700154628995</v>
      </c>
      <c r="J2002" s="1">
        <f t="shared" si="95"/>
        <v>-127.1252632767859</v>
      </c>
    </row>
    <row r="2003" spans="1:10">
      <c r="A2003" s="77">
        <v>22</v>
      </c>
      <c r="B2003" s="77">
        <v>5460</v>
      </c>
      <c r="C2003" s="77" t="s">
        <v>2067</v>
      </c>
      <c r="D2003" s="77">
        <v>201</v>
      </c>
      <c r="E2003" s="77">
        <v>23</v>
      </c>
      <c r="F2003" s="77">
        <v>176</v>
      </c>
      <c r="G2003" s="1">
        <f t="shared" si="93"/>
        <v>0.11442786069651742</v>
      </c>
      <c r="H2003" s="1">
        <f t="shared" si="94"/>
        <v>1.2727272727272727</v>
      </c>
      <c r="I2003" s="77">
        <v>-0.54563078505487295</v>
      </c>
      <c r="J2003" s="1">
        <f t="shared" si="95"/>
        <v>-109.67178779602946</v>
      </c>
    </row>
    <row r="2004" spans="1:10">
      <c r="A2004" s="77">
        <v>22</v>
      </c>
      <c r="B2004" s="77">
        <v>5461</v>
      </c>
      <c r="C2004" s="77" t="s">
        <v>2068</v>
      </c>
      <c r="D2004" s="77">
        <v>219</v>
      </c>
      <c r="E2004" s="77">
        <v>39</v>
      </c>
      <c r="F2004" s="77">
        <v>190</v>
      </c>
      <c r="G2004" s="1">
        <f t="shared" si="93"/>
        <v>0.17808219178082191</v>
      </c>
      <c r="H2004" s="1">
        <f t="shared" si="94"/>
        <v>1.3578947368421053</v>
      </c>
      <c r="I2004" s="77">
        <v>-0.45164401234269902</v>
      </c>
      <c r="J2004" s="1">
        <f t="shared" si="95"/>
        <v>-98.910038703051086</v>
      </c>
    </row>
    <row r="2005" spans="1:10">
      <c r="A2005" s="77">
        <v>22</v>
      </c>
      <c r="B2005" s="77">
        <v>5462</v>
      </c>
      <c r="C2005" s="77" t="s">
        <v>2069</v>
      </c>
      <c r="D2005" s="77">
        <v>395</v>
      </c>
      <c r="E2005" s="77">
        <v>37</v>
      </c>
      <c r="F2005" s="77">
        <v>234</v>
      </c>
      <c r="G2005" s="1">
        <f t="shared" si="93"/>
        <v>9.3670886075949367E-2</v>
      </c>
      <c r="H2005" s="1">
        <f t="shared" si="94"/>
        <v>1.8461538461538463</v>
      </c>
      <c r="I2005" s="77">
        <v>-0.54154844173997396</v>
      </c>
      <c r="J2005" s="1">
        <f t="shared" si="95"/>
        <v>-213.91163448728972</v>
      </c>
    </row>
    <row r="2006" spans="1:10">
      <c r="A2006" s="77">
        <v>22</v>
      </c>
      <c r="B2006" s="77">
        <v>5463</v>
      </c>
      <c r="C2006" s="77" t="s">
        <v>2070</v>
      </c>
      <c r="D2006" s="77">
        <v>277</v>
      </c>
      <c r="E2006" s="77">
        <v>6</v>
      </c>
      <c r="F2006" s="77">
        <v>417</v>
      </c>
      <c r="G2006" s="1">
        <f t="shared" si="93"/>
        <v>2.1660649819494584E-2</v>
      </c>
      <c r="H2006" s="1">
        <f t="shared" si="94"/>
        <v>0.67865707434052758</v>
      </c>
      <c r="I2006" s="77">
        <v>-0.698597037214998</v>
      </c>
      <c r="J2006" s="1">
        <f t="shared" si="95"/>
        <v>-193.51137930855444</v>
      </c>
    </row>
    <row r="2007" spans="1:10">
      <c r="A2007" s="77">
        <v>22</v>
      </c>
      <c r="B2007" s="77">
        <v>5471</v>
      </c>
      <c r="C2007" s="77" t="s">
        <v>2071</v>
      </c>
      <c r="D2007" s="77">
        <v>328</v>
      </c>
      <c r="E2007" s="77">
        <v>21</v>
      </c>
      <c r="F2007" s="77">
        <v>374</v>
      </c>
      <c r="G2007" s="1">
        <f t="shared" si="93"/>
        <v>6.402439024390244E-2</v>
      </c>
      <c r="H2007" s="1">
        <f t="shared" si="94"/>
        <v>0.9331550802139037</v>
      </c>
      <c r="I2007" s="77">
        <v>-0.62577279866892699</v>
      </c>
      <c r="J2007" s="1">
        <f t="shared" si="95"/>
        <v>-205.25347796340805</v>
      </c>
    </row>
    <row r="2008" spans="1:10">
      <c r="A2008" s="77">
        <v>22</v>
      </c>
      <c r="B2008" s="77">
        <v>5472</v>
      </c>
      <c r="C2008" s="77" t="s">
        <v>2072</v>
      </c>
      <c r="D2008" s="77">
        <v>279</v>
      </c>
      <c r="E2008" s="77">
        <v>18</v>
      </c>
      <c r="F2008" s="77">
        <v>383</v>
      </c>
      <c r="G2008" s="1">
        <f t="shared" si="93"/>
        <v>6.4516129032258063E-2</v>
      </c>
      <c r="H2008" s="1">
        <f t="shared" si="94"/>
        <v>0.77545691906005221</v>
      </c>
      <c r="I2008" s="77">
        <v>-0.63404340506091195</v>
      </c>
      <c r="J2008" s="1">
        <f t="shared" si="95"/>
        <v>-176.89811001199445</v>
      </c>
    </row>
    <row r="2009" spans="1:10">
      <c r="A2009" s="77">
        <v>22</v>
      </c>
      <c r="B2009" s="77">
        <v>5473</v>
      </c>
      <c r="C2009" s="77" t="s">
        <v>2073</v>
      </c>
      <c r="D2009" s="77">
        <v>793</v>
      </c>
      <c r="E2009" s="77">
        <v>158</v>
      </c>
      <c r="F2009" s="77">
        <v>318</v>
      </c>
      <c r="G2009" s="1">
        <f t="shared" si="93"/>
        <v>0.19924337957124844</v>
      </c>
      <c r="H2009" s="1">
        <f t="shared" si="94"/>
        <v>2.9905660377358489</v>
      </c>
      <c r="I2009" s="77">
        <v>-0.32622252193566798</v>
      </c>
      <c r="J2009" s="1">
        <f t="shared" si="95"/>
        <v>-258.69445989498473</v>
      </c>
    </row>
    <row r="2010" spans="1:10">
      <c r="A2010" s="77">
        <v>22</v>
      </c>
      <c r="B2010" s="77">
        <v>5474</v>
      </c>
      <c r="C2010" s="77" t="s">
        <v>2074</v>
      </c>
      <c r="D2010" s="77">
        <v>390</v>
      </c>
      <c r="E2010" s="77">
        <v>33</v>
      </c>
      <c r="F2010" s="77">
        <v>676</v>
      </c>
      <c r="G2010" s="1">
        <f t="shared" si="93"/>
        <v>8.461538461538462E-2</v>
      </c>
      <c r="H2010" s="1">
        <f t="shared" si="94"/>
        <v>0.62573964497041423</v>
      </c>
      <c r="I2010" s="77">
        <v>-0.60748998220246997</v>
      </c>
      <c r="J2010" s="1">
        <f t="shared" si="95"/>
        <v>-236.92109305896329</v>
      </c>
    </row>
    <row r="2011" spans="1:10">
      <c r="A2011" s="77">
        <v>22</v>
      </c>
      <c r="B2011" s="77">
        <v>5475</v>
      </c>
      <c r="C2011" s="77" t="s">
        <v>2075</v>
      </c>
      <c r="D2011" s="77">
        <v>123</v>
      </c>
      <c r="E2011" s="77">
        <v>9</v>
      </c>
      <c r="F2011" s="77">
        <v>266</v>
      </c>
      <c r="G2011" s="1">
        <f t="shared" si="93"/>
        <v>7.3170731707317069E-2</v>
      </c>
      <c r="H2011" s="1">
        <f t="shared" si="94"/>
        <v>0.49624060150375937</v>
      </c>
      <c r="I2011" s="77">
        <v>-0.64072944169460599</v>
      </c>
      <c r="J2011" s="1">
        <f t="shared" si="95"/>
        <v>-78.809721328436538</v>
      </c>
    </row>
    <row r="2012" spans="1:10">
      <c r="A2012" s="77">
        <v>22</v>
      </c>
      <c r="B2012" s="77">
        <v>5476</v>
      </c>
      <c r="C2012" s="77" t="s">
        <v>2076</v>
      </c>
      <c r="D2012" s="77">
        <v>238</v>
      </c>
      <c r="E2012" s="77">
        <v>4</v>
      </c>
      <c r="F2012" s="77">
        <v>378</v>
      </c>
      <c r="G2012" s="1">
        <f t="shared" si="93"/>
        <v>1.680672268907563E-2</v>
      </c>
      <c r="H2012" s="1">
        <f t="shared" si="94"/>
        <v>0.64021164021164023</v>
      </c>
      <c r="I2012" s="77">
        <v>-0.70877516581476396</v>
      </c>
      <c r="J2012" s="1">
        <f t="shared" si="95"/>
        <v>-168.68848946391381</v>
      </c>
    </row>
    <row r="2013" spans="1:10">
      <c r="A2013" s="77">
        <v>22</v>
      </c>
      <c r="B2013" s="77">
        <v>5477</v>
      </c>
      <c r="C2013" s="77" t="s">
        <v>2077</v>
      </c>
      <c r="D2013" s="77">
        <v>3317</v>
      </c>
      <c r="E2013" s="77">
        <v>1147</v>
      </c>
      <c r="F2013" s="77">
        <v>820</v>
      </c>
      <c r="G2013" s="1">
        <f t="shared" si="93"/>
        <v>0.34579439252336447</v>
      </c>
      <c r="H2013" s="1">
        <f t="shared" si="94"/>
        <v>5.4439024390243906</v>
      </c>
      <c r="I2013" s="77">
        <v>9.5313812371803905E-2</v>
      </c>
      <c r="J2013" s="1">
        <f t="shared" si="95"/>
        <v>316.15591563727355</v>
      </c>
    </row>
    <row r="2014" spans="1:10">
      <c r="A2014" s="77">
        <v>22</v>
      </c>
      <c r="B2014" s="77">
        <v>5478</v>
      </c>
      <c r="C2014" s="77" t="s">
        <v>2078</v>
      </c>
      <c r="D2014" s="77">
        <v>403</v>
      </c>
      <c r="E2014" s="77">
        <v>34</v>
      </c>
      <c r="F2014" s="77">
        <v>240</v>
      </c>
      <c r="G2014" s="1">
        <f t="shared" si="93"/>
        <v>8.4367245657568243E-2</v>
      </c>
      <c r="H2014" s="1">
        <f t="shared" si="94"/>
        <v>1.8208333333333333</v>
      </c>
      <c r="I2014" s="77">
        <v>-0.55538558466871302</v>
      </c>
      <c r="J2014" s="1">
        <f t="shared" si="95"/>
        <v>-223.82039062149136</v>
      </c>
    </row>
    <row r="2015" spans="1:10">
      <c r="A2015" s="77">
        <v>22</v>
      </c>
      <c r="B2015" s="77">
        <v>5479</v>
      </c>
      <c r="C2015" s="77" t="s">
        <v>2079</v>
      </c>
      <c r="D2015" s="77">
        <v>379</v>
      </c>
      <c r="E2015" s="77">
        <v>52</v>
      </c>
      <c r="F2015" s="77">
        <v>708</v>
      </c>
      <c r="G2015" s="1">
        <f t="shared" si="93"/>
        <v>0.13720316622691292</v>
      </c>
      <c r="H2015" s="1">
        <f t="shared" si="94"/>
        <v>0.60875706214689262</v>
      </c>
      <c r="I2015" s="77">
        <v>-0.53475220205390395</v>
      </c>
      <c r="J2015" s="1">
        <f t="shared" si="95"/>
        <v>-202.6710845784296</v>
      </c>
    </row>
    <row r="2016" spans="1:10">
      <c r="A2016" s="77">
        <v>22</v>
      </c>
      <c r="B2016" s="77">
        <v>5480</v>
      </c>
      <c r="C2016" s="77" t="s">
        <v>2080</v>
      </c>
      <c r="D2016" s="77">
        <v>814</v>
      </c>
      <c r="E2016" s="77">
        <v>640</v>
      </c>
      <c r="F2016" s="77">
        <v>548</v>
      </c>
      <c r="G2016" s="1">
        <f t="shared" si="93"/>
        <v>0.78624078624078619</v>
      </c>
      <c r="H2016" s="1">
        <f t="shared" si="94"/>
        <v>2.6532846715328469</v>
      </c>
      <c r="I2016" s="77">
        <v>0.48548516562981697</v>
      </c>
      <c r="J2016" s="1">
        <f t="shared" si="95"/>
        <v>395.18492482267101</v>
      </c>
    </row>
    <row r="2017" spans="1:10">
      <c r="A2017" s="77">
        <v>22</v>
      </c>
      <c r="B2017" s="77">
        <v>5481</v>
      </c>
      <c r="C2017" s="77" t="s">
        <v>2081</v>
      </c>
      <c r="D2017" s="77">
        <v>221</v>
      </c>
      <c r="E2017" s="77">
        <v>6</v>
      </c>
      <c r="F2017" s="77">
        <v>310</v>
      </c>
      <c r="G2017" s="1">
        <f t="shared" si="93"/>
        <v>2.7149321266968326E-2</v>
      </c>
      <c r="H2017" s="1">
        <f t="shared" si="94"/>
        <v>0.73225806451612907</v>
      </c>
      <c r="I2017" s="77">
        <v>-0.69096811585839402</v>
      </c>
      <c r="J2017" s="1">
        <f t="shared" si="95"/>
        <v>-152.70395360470508</v>
      </c>
    </row>
    <row r="2018" spans="1:10">
      <c r="A2018" s="77">
        <v>22</v>
      </c>
      <c r="B2018" s="77">
        <v>5482</v>
      </c>
      <c r="C2018" s="77" t="s">
        <v>2082</v>
      </c>
      <c r="D2018" s="77">
        <v>974</v>
      </c>
      <c r="E2018" s="77">
        <v>1140</v>
      </c>
      <c r="F2018" s="77">
        <v>575</v>
      </c>
      <c r="G2018" s="1">
        <f t="shared" si="93"/>
        <v>1.1704312114989732</v>
      </c>
      <c r="H2018" s="1">
        <f t="shared" si="94"/>
        <v>3.6765217391304348</v>
      </c>
      <c r="I2018" s="77">
        <v>1.07707593217905</v>
      </c>
      <c r="J2018" s="1">
        <f t="shared" si="95"/>
        <v>1049.0719579423946</v>
      </c>
    </row>
    <row r="2019" spans="1:10">
      <c r="A2019" s="77">
        <v>22</v>
      </c>
      <c r="B2019" s="77">
        <v>5483</v>
      </c>
      <c r="C2019" s="77" t="s">
        <v>2083</v>
      </c>
      <c r="D2019" s="77">
        <v>298</v>
      </c>
      <c r="E2019" s="77">
        <v>32</v>
      </c>
      <c r="F2019" s="77">
        <v>316</v>
      </c>
      <c r="G2019" s="1">
        <f t="shared" si="93"/>
        <v>0.10738255033557047</v>
      </c>
      <c r="H2019" s="1">
        <f t="shared" si="94"/>
        <v>1.0443037974683544</v>
      </c>
      <c r="I2019" s="77">
        <v>-0.56127025138583198</v>
      </c>
      <c r="J2019" s="1">
        <f t="shared" si="95"/>
        <v>-167.25853491297792</v>
      </c>
    </row>
    <row r="2020" spans="1:10">
      <c r="A2020" s="77">
        <v>22</v>
      </c>
      <c r="B2020" s="77">
        <v>5484</v>
      </c>
      <c r="C2020" s="77" t="s">
        <v>2084</v>
      </c>
      <c r="D2020" s="77">
        <v>611</v>
      </c>
      <c r="E2020" s="77">
        <v>173</v>
      </c>
      <c r="F2020" s="77">
        <v>545</v>
      </c>
      <c r="G2020" s="1">
        <f t="shared" si="93"/>
        <v>0.28314238952536824</v>
      </c>
      <c r="H2020" s="1">
        <f t="shared" si="94"/>
        <v>1.4385321100917432</v>
      </c>
      <c r="I2020" s="77">
        <v>-0.28348772005540401</v>
      </c>
      <c r="J2020" s="1">
        <f t="shared" si="95"/>
        <v>-173.21099695385186</v>
      </c>
    </row>
    <row r="2021" spans="1:10">
      <c r="A2021" s="77">
        <v>22</v>
      </c>
      <c r="B2021" s="77">
        <v>5485</v>
      </c>
      <c r="C2021" s="77" t="s">
        <v>2085</v>
      </c>
      <c r="D2021" s="77">
        <v>367</v>
      </c>
      <c r="E2021" s="77">
        <v>49</v>
      </c>
      <c r="F2021" s="77">
        <v>565</v>
      </c>
      <c r="G2021" s="1">
        <f t="shared" si="93"/>
        <v>0.1335149863760218</v>
      </c>
      <c r="H2021" s="1">
        <f t="shared" si="94"/>
        <v>0.73628318584070795</v>
      </c>
      <c r="I2021" s="77">
        <v>-0.53491913980324501</v>
      </c>
      <c r="J2021" s="1">
        <f t="shared" si="95"/>
        <v>-196.31532430779092</v>
      </c>
    </row>
    <row r="2022" spans="1:10">
      <c r="A2022" s="77">
        <v>22</v>
      </c>
      <c r="B2022" s="77">
        <v>5486</v>
      </c>
      <c r="C2022" s="77" t="s">
        <v>2086</v>
      </c>
      <c r="D2022" s="77">
        <v>992</v>
      </c>
      <c r="E2022" s="77">
        <v>266</v>
      </c>
      <c r="F2022" s="77">
        <v>1625</v>
      </c>
      <c r="G2022" s="1">
        <f t="shared" si="93"/>
        <v>0.26814516129032256</v>
      </c>
      <c r="H2022" s="1">
        <f t="shared" si="94"/>
        <v>0.77415384615384619</v>
      </c>
      <c r="I2022" s="77">
        <v>-0.31698251639328401</v>
      </c>
      <c r="J2022" s="1">
        <f t="shared" si="95"/>
        <v>-314.44665626213771</v>
      </c>
    </row>
    <row r="2023" spans="1:10">
      <c r="A2023" s="77">
        <v>22</v>
      </c>
      <c r="B2023" s="77">
        <v>5487</v>
      </c>
      <c r="C2023" s="77" t="s">
        <v>2087</v>
      </c>
      <c r="D2023" s="77">
        <v>335</v>
      </c>
      <c r="E2023" s="77">
        <v>9</v>
      </c>
      <c r="F2023" s="77">
        <v>368</v>
      </c>
      <c r="G2023" s="1">
        <f t="shared" si="93"/>
        <v>2.6865671641791045E-2</v>
      </c>
      <c r="H2023" s="1">
        <f t="shared" si="94"/>
        <v>0.93478260869565222</v>
      </c>
      <c r="I2023" s="77">
        <v>-0.67765330662460999</v>
      </c>
      <c r="J2023" s="1">
        <f t="shared" si="95"/>
        <v>-227.01385771924436</v>
      </c>
    </row>
    <row r="2024" spans="1:10">
      <c r="A2024" s="77">
        <v>22</v>
      </c>
      <c r="B2024" s="77">
        <v>5488</v>
      </c>
      <c r="C2024" s="77" t="s">
        <v>2088</v>
      </c>
      <c r="D2024" s="77">
        <v>55</v>
      </c>
      <c r="E2024" s="77">
        <v>4</v>
      </c>
      <c r="F2024" s="77">
        <v>47</v>
      </c>
      <c r="G2024" s="1">
        <f t="shared" si="93"/>
        <v>7.2727272727272724E-2</v>
      </c>
      <c r="H2024" s="1">
        <f t="shared" si="94"/>
        <v>1.2553191489361701</v>
      </c>
      <c r="I2024" s="77">
        <v>-0.61132764688396302</v>
      </c>
      <c r="J2024" s="1">
        <f t="shared" si="95"/>
        <v>-33.623020578617968</v>
      </c>
    </row>
    <row r="2025" spans="1:10">
      <c r="A2025" s="77">
        <v>22</v>
      </c>
      <c r="B2025" s="77">
        <v>5489</v>
      </c>
      <c r="C2025" s="77" t="s">
        <v>2089</v>
      </c>
      <c r="D2025" s="77">
        <v>623</v>
      </c>
      <c r="E2025" s="77">
        <v>1436</v>
      </c>
      <c r="F2025" s="77">
        <v>288</v>
      </c>
      <c r="G2025" s="1">
        <f t="shared" si="93"/>
        <v>2.3049759229534512</v>
      </c>
      <c r="H2025" s="1">
        <f t="shared" si="94"/>
        <v>7.1493055555555554</v>
      </c>
      <c r="I2025" s="77">
        <v>2.8081377568253099</v>
      </c>
      <c r="J2025" s="1">
        <f t="shared" si="95"/>
        <v>1749.469822502168</v>
      </c>
    </row>
    <row r="2026" spans="1:10">
      <c r="A2026" s="77">
        <v>22</v>
      </c>
      <c r="B2026" s="77">
        <v>5490</v>
      </c>
      <c r="C2026" s="77" t="s">
        <v>2090</v>
      </c>
      <c r="D2026" s="77">
        <v>261</v>
      </c>
      <c r="E2026" s="77">
        <v>23</v>
      </c>
      <c r="F2026" s="77">
        <v>666</v>
      </c>
      <c r="G2026" s="1">
        <f t="shared" si="93"/>
        <v>8.8122605363984668E-2</v>
      </c>
      <c r="H2026" s="1">
        <f t="shared" si="94"/>
        <v>0.42642642642642642</v>
      </c>
      <c r="I2026" s="77">
        <v>-0.61677965467864904</v>
      </c>
      <c r="J2026" s="1">
        <f t="shared" si="95"/>
        <v>-160.97948987112738</v>
      </c>
    </row>
    <row r="2027" spans="1:10">
      <c r="A2027" s="77">
        <v>22</v>
      </c>
      <c r="B2027" s="77">
        <v>5491</v>
      </c>
      <c r="C2027" s="77" t="s">
        <v>2091</v>
      </c>
      <c r="D2027" s="77">
        <v>342</v>
      </c>
      <c r="E2027" s="77">
        <v>25</v>
      </c>
      <c r="F2027" s="77">
        <v>1975</v>
      </c>
      <c r="G2027" s="1">
        <f t="shared" si="93"/>
        <v>7.3099415204678359E-2</v>
      </c>
      <c r="H2027" s="1">
        <f t="shared" si="94"/>
        <v>0.1858227848101266</v>
      </c>
      <c r="I2027" s="77">
        <v>-0.64485714251005699</v>
      </c>
      <c r="J2027" s="1">
        <f t="shared" si="95"/>
        <v>-220.5411427384395</v>
      </c>
    </row>
    <row r="2028" spans="1:10">
      <c r="A2028" s="77">
        <v>22</v>
      </c>
      <c r="B2028" s="77">
        <v>5492</v>
      </c>
      <c r="C2028" s="77" t="s">
        <v>2092</v>
      </c>
      <c r="D2028" s="77">
        <v>783</v>
      </c>
      <c r="E2028" s="77">
        <v>136</v>
      </c>
      <c r="F2028" s="77">
        <v>2575</v>
      </c>
      <c r="G2028" s="1">
        <f t="shared" si="93"/>
        <v>0.17369093231162197</v>
      </c>
      <c r="H2028" s="1">
        <f t="shared" si="94"/>
        <v>0.35689320388349516</v>
      </c>
      <c r="I2028" s="77">
        <v>-0.47694341881463898</v>
      </c>
      <c r="J2028" s="1">
        <f t="shared" si="95"/>
        <v>-373.44669693186233</v>
      </c>
    </row>
    <row r="2029" spans="1:10">
      <c r="A2029" s="77">
        <v>22</v>
      </c>
      <c r="B2029" s="77">
        <v>5493</v>
      </c>
      <c r="C2029" s="77" t="s">
        <v>2093</v>
      </c>
      <c r="D2029" s="77">
        <v>372</v>
      </c>
      <c r="E2029" s="77">
        <v>75</v>
      </c>
      <c r="F2029" s="77">
        <v>546</v>
      </c>
      <c r="G2029" s="1">
        <f t="shared" si="93"/>
        <v>0.20161290322580644</v>
      </c>
      <c r="H2029" s="1">
        <f t="shared" si="94"/>
        <v>0.81868131868131866</v>
      </c>
      <c r="I2029" s="77">
        <v>-0.43536499712891302</v>
      </c>
      <c r="J2029" s="1">
        <f t="shared" si="95"/>
        <v>-161.95577893195565</v>
      </c>
    </row>
    <row r="2030" spans="1:10">
      <c r="A2030" s="77">
        <v>22</v>
      </c>
      <c r="B2030" s="77">
        <v>5494</v>
      </c>
      <c r="C2030" s="77" t="s">
        <v>2094</v>
      </c>
      <c r="D2030" s="77">
        <v>994</v>
      </c>
      <c r="E2030" s="77">
        <v>126</v>
      </c>
      <c r="F2030" s="77">
        <v>1105</v>
      </c>
      <c r="G2030" s="1">
        <f t="shared" si="93"/>
        <v>0.12676056338028169</v>
      </c>
      <c r="H2030" s="1">
        <f t="shared" si="94"/>
        <v>1.0135746606334841</v>
      </c>
      <c r="I2030" s="77">
        <v>-0.50531790290995404</v>
      </c>
      <c r="J2030" s="1">
        <f t="shared" si="95"/>
        <v>-502.28599549249429</v>
      </c>
    </row>
    <row r="2031" spans="1:10">
      <c r="A2031" s="77">
        <v>22</v>
      </c>
      <c r="B2031" s="77">
        <v>5495</v>
      </c>
      <c r="C2031" s="77" t="s">
        <v>2095</v>
      </c>
      <c r="D2031" s="77">
        <v>2585</v>
      </c>
      <c r="E2031" s="77">
        <v>1004</v>
      </c>
      <c r="F2031" s="77">
        <v>383</v>
      </c>
      <c r="G2031" s="1">
        <f t="shared" si="93"/>
        <v>0.38839458413926498</v>
      </c>
      <c r="H2031" s="1">
        <f t="shared" si="94"/>
        <v>9.3707571801566587</v>
      </c>
      <c r="I2031" s="77">
        <v>0.29413683787726702</v>
      </c>
      <c r="J2031" s="1">
        <f t="shared" si="95"/>
        <v>760.34372591273529</v>
      </c>
    </row>
    <row r="2032" spans="1:10">
      <c r="A2032" s="77">
        <v>22</v>
      </c>
      <c r="B2032" s="77">
        <v>5496</v>
      </c>
      <c r="C2032" s="77" t="s">
        <v>2096</v>
      </c>
      <c r="D2032" s="77">
        <v>1442</v>
      </c>
      <c r="E2032" s="77">
        <v>314</v>
      </c>
      <c r="F2032" s="77">
        <v>383</v>
      </c>
      <c r="G2032" s="1">
        <f t="shared" si="93"/>
        <v>0.21775312066574201</v>
      </c>
      <c r="H2032" s="1">
        <f t="shared" si="94"/>
        <v>4.584856396866841</v>
      </c>
      <c r="I2032" s="77">
        <v>-0.20295935035648699</v>
      </c>
      <c r="J2032" s="1">
        <f t="shared" si="95"/>
        <v>-292.66738321405421</v>
      </c>
    </row>
    <row r="2033" spans="1:10">
      <c r="A2033" s="77">
        <v>22</v>
      </c>
      <c r="B2033" s="77">
        <v>5497</v>
      </c>
      <c r="C2033" s="77" t="s">
        <v>2097</v>
      </c>
      <c r="D2033" s="77">
        <v>667</v>
      </c>
      <c r="E2033" s="77">
        <v>585</v>
      </c>
      <c r="F2033" s="77">
        <v>440</v>
      </c>
      <c r="G2033" s="1">
        <f t="shared" si="93"/>
        <v>0.87706146926536732</v>
      </c>
      <c r="H2033" s="1">
        <f t="shared" si="94"/>
        <v>2.8454545454545452</v>
      </c>
      <c r="I2033" s="77">
        <v>0.61519910282574997</v>
      </c>
      <c r="J2033" s="1">
        <f t="shared" si="95"/>
        <v>410.33780158477521</v>
      </c>
    </row>
    <row r="2034" spans="1:10">
      <c r="A2034" s="77">
        <v>22</v>
      </c>
      <c r="B2034" s="77">
        <v>5498</v>
      </c>
      <c r="C2034" s="77" t="s">
        <v>2098</v>
      </c>
      <c r="D2034" s="77">
        <v>1859</v>
      </c>
      <c r="E2034" s="77">
        <v>536</v>
      </c>
      <c r="F2034" s="77">
        <v>771</v>
      </c>
      <c r="G2034" s="1">
        <f t="shared" si="93"/>
        <v>0.28832705755782678</v>
      </c>
      <c r="H2034" s="1">
        <f t="shared" si="94"/>
        <v>3.1063553826199741</v>
      </c>
      <c r="I2034" s="77">
        <v>-0.14991888633017</v>
      </c>
      <c r="J2034" s="1">
        <f t="shared" si="95"/>
        <v>-278.69920968778604</v>
      </c>
    </row>
    <row r="2035" spans="1:10">
      <c r="A2035" s="77">
        <v>22</v>
      </c>
      <c r="B2035" s="77">
        <v>5499</v>
      </c>
      <c r="C2035" s="77" t="s">
        <v>2099</v>
      </c>
      <c r="D2035" s="77">
        <v>362</v>
      </c>
      <c r="E2035" s="77">
        <v>92</v>
      </c>
      <c r="F2035" s="77">
        <v>393</v>
      </c>
      <c r="G2035" s="1">
        <f t="shared" si="93"/>
        <v>0.2541436464088398</v>
      </c>
      <c r="H2035" s="1">
        <f t="shared" si="94"/>
        <v>1.1552162849872774</v>
      </c>
      <c r="I2035" s="77">
        <v>-0.34731414277675399</v>
      </c>
      <c r="J2035" s="1">
        <f t="shared" si="95"/>
        <v>-125.72771968518494</v>
      </c>
    </row>
    <row r="2036" spans="1:10">
      <c r="A2036" s="77">
        <v>22</v>
      </c>
      <c r="B2036" s="77">
        <v>5500</v>
      </c>
      <c r="C2036" s="77" t="s">
        <v>2100</v>
      </c>
      <c r="D2036" s="77">
        <v>215</v>
      </c>
      <c r="E2036" s="77">
        <v>48</v>
      </c>
      <c r="F2036" s="77">
        <v>239</v>
      </c>
      <c r="G2036" s="1">
        <f t="shared" si="93"/>
        <v>0.22325581395348837</v>
      </c>
      <c r="H2036" s="1">
        <f t="shared" si="94"/>
        <v>1.100418410041841</v>
      </c>
      <c r="I2036" s="77">
        <v>-0.399472570402847</v>
      </c>
      <c r="J2036" s="1">
        <f t="shared" si="95"/>
        <v>-85.88660263661211</v>
      </c>
    </row>
    <row r="2037" spans="1:10">
      <c r="A2037" s="77">
        <v>22</v>
      </c>
      <c r="B2037" s="77">
        <v>5501</v>
      </c>
      <c r="C2037" s="77" t="s">
        <v>2101</v>
      </c>
      <c r="D2037" s="77">
        <v>842</v>
      </c>
      <c r="E2037" s="77">
        <v>49</v>
      </c>
      <c r="F2037" s="77">
        <v>394</v>
      </c>
      <c r="G2037" s="1">
        <f t="shared" si="93"/>
        <v>5.8194774346793349E-2</v>
      </c>
      <c r="H2037" s="1">
        <f t="shared" si="94"/>
        <v>2.2614213197969542</v>
      </c>
      <c r="I2037" s="77">
        <v>-0.55411326932688698</v>
      </c>
      <c r="J2037" s="1">
        <f t="shared" si="95"/>
        <v>-466.56337277323883</v>
      </c>
    </row>
    <row r="2038" spans="1:10">
      <c r="A2038" s="77">
        <v>22</v>
      </c>
      <c r="B2038" s="77">
        <v>5503</v>
      </c>
      <c r="C2038" s="77" t="s">
        <v>2102</v>
      </c>
      <c r="D2038" s="77">
        <v>1142</v>
      </c>
      <c r="E2038" s="77">
        <v>193</v>
      </c>
      <c r="F2038" s="77">
        <v>531</v>
      </c>
      <c r="G2038" s="1">
        <f t="shared" si="93"/>
        <v>0.1690017513134851</v>
      </c>
      <c r="H2038" s="1">
        <f t="shared" si="94"/>
        <v>2.5141242937853105</v>
      </c>
      <c r="I2038" s="77">
        <v>-0.37437486830087402</v>
      </c>
      <c r="J2038" s="1">
        <f t="shared" si="95"/>
        <v>-427.53609959959812</v>
      </c>
    </row>
    <row r="2039" spans="1:10">
      <c r="A2039" s="77">
        <v>22</v>
      </c>
      <c r="B2039" s="77">
        <v>5511</v>
      </c>
      <c r="C2039" s="77" t="s">
        <v>2103</v>
      </c>
      <c r="D2039" s="77">
        <v>970</v>
      </c>
      <c r="E2039" s="77">
        <v>217</v>
      </c>
      <c r="F2039" s="77">
        <v>530</v>
      </c>
      <c r="G2039" s="1">
        <f t="shared" si="93"/>
        <v>0.22371134020618558</v>
      </c>
      <c r="H2039" s="1">
        <f t="shared" si="94"/>
        <v>2.2396226415094338</v>
      </c>
      <c r="I2039" s="77">
        <v>-0.31678332544354498</v>
      </c>
      <c r="J2039" s="1">
        <f t="shared" si="95"/>
        <v>-307.27982568023862</v>
      </c>
    </row>
    <row r="2040" spans="1:10">
      <c r="A2040" s="77">
        <v>22</v>
      </c>
      <c r="B2040" s="77">
        <v>5512</v>
      </c>
      <c r="C2040" s="77" t="s">
        <v>2104</v>
      </c>
      <c r="D2040" s="77">
        <v>1095</v>
      </c>
      <c r="E2040" s="77">
        <v>241</v>
      </c>
      <c r="F2040" s="77">
        <v>423</v>
      </c>
      <c r="G2040" s="1">
        <f t="shared" si="93"/>
        <v>0.22009132420091324</v>
      </c>
      <c r="H2040" s="1">
        <f t="shared" si="94"/>
        <v>3.1583924349881798</v>
      </c>
      <c r="I2040" s="77">
        <v>-0.27658528698206097</v>
      </c>
      <c r="J2040" s="1">
        <f t="shared" si="95"/>
        <v>-302.86088924535676</v>
      </c>
    </row>
    <row r="2041" spans="1:10">
      <c r="A2041" s="77">
        <v>22</v>
      </c>
      <c r="B2041" s="77">
        <v>5513</v>
      </c>
      <c r="C2041" s="77" t="s">
        <v>2105</v>
      </c>
      <c r="D2041" s="77">
        <v>329</v>
      </c>
      <c r="E2041" s="77">
        <v>245</v>
      </c>
      <c r="F2041" s="77">
        <v>307</v>
      </c>
      <c r="G2041" s="1">
        <f t="shared" si="93"/>
        <v>0.74468085106382975</v>
      </c>
      <c r="H2041" s="1">
        <f t="shared" si="94"/>
        <v>1.8697068403908794</v>
      </c>
      <c r="I2041" s="77">
        <v>0.37208809578363999</v>
      </c>
      <c r="J2041" s="1">
        <f t="shared" si="95"/>
        <v>122.41698351281755</v>
      </c>
    </row>
    <row r="2042" spans="1:10">
      <c r="A2042" s="77">
        <v>22</v>
      </c>
      <c r="B2042" s="77">
        <v>5514</v>
      </c>
      <c r="C2042" s="77" t="s">
        <v>2106</v>
      </c>
      <c r="D2042" s="77">
        <v>1036</v>
      </c>
      <c r="E2042" s="77">
        <v>153</v>
      </c>
      <c r="F2042" s="77">
        <v>694</v>
      </c>
      <c r="G2042" s="1">
        <f t="shared" si="93"/>
        <v>0.14768339768339769</v>
      </c>
      <c r="H2042" s="1">
        <f t="shared" si="94"/>
        <v>1.7132564841498559</v>
      </c>
      <c r="I2042" s="77">
        <v>-0.443702291051986</v>
      </c>
      <c r="J2042" s="1">
        <f t="shared" si="95"/>
        <v>-459.6755735298575</v>
      </c>
    </row>
    <row r="2043" spans="1:10">
      <c r="A2043" s="77">
        <v>22</v>
      </c>
      <c r="B2043" s="77">
        <v>5515</v>
      </c>
      <c r="C2043" s="77" t="s">
        <v>2107</v>
      </c>
      <c r="D2043" s="77">
        <v>717</v>
      </c>
      <c r="E2043" s="77">
        <v>97</v>
      </c>
      <c r="F2043" s="77">
        <v>284</v>
      </c>
      <c r="G2043" s="1">
        <f t="shared" si="93"/>
        <v>0.13528591352859135</v>
      </c>
      <c r="H2043" s="1">
        <f t="shared" si="94"/>
        <v>2.8661971830985915</v>
      </c>
      <c r="I2043" s="77">
        <v>-0.42484081368531201</v>
      </c>
      <c r="J2043" s="1">
        <f t="shared" si="95"/>
        <v>-304.6108634123687</v>
      </c>
    </row>
    <row r="2044" spans="1:10">
      <c r="A2044" s="77">
        <v>22</v>
      </c>
      <c r="B2044" s="77">
        <v>5516</v>
      </c>
      <c r="C2044" s="77" t="s">
        <v>2108</v>
      </c>
      <c r="D2044" s="77">
        <v>2208</v>
      </c>
      <c r="E2044" s="77">
        <v>724</v>
      </c>
      <c r="F2044" s="77">
        <v>290</v>
      </c>
      <c r="G2044" s="1">
        <f t="shared" si="93"/>
        <v>0.32789855072463769</v>
      </c>
      <c r="H2044" s="1">
        <f t="shared" si="94"/>
        <v>10.110344827586207</v>
      </c>
      <c r="I2044" s="77">
        <v>0.224909924466863</v>
      </c>
      <c r="J2044" s="1">
        <f t="shared" si="95"/>
        <v>496.60111322283353</v>
      </c>
    </row>
    <row r="2045" spans="1:10">
      <c r="A2045" s="77">
        <v>22</v>
      </c>
      <c r="B2045" s="77">
        <v>5517</v>
      </c>
      <c r="C2045" s="77" t="s">
        <v>2109</v>
      </c>
      <c r="D2045" s="77">
        <v>252</v>
      </c>
      <c r="E2045" s="77">
        <v>15</v>
      </c>
      <c r="F2045" s="77">
        <v>294</v>
      </c>
      <c r="G2045" s="1">
        <f t="shared" si="93"/>
        <v>5.9523809523809521E-2</v>
      </c>
      <c r="H2045" s="1">
        <f t="shared" si="94"/>
        <v>0.90816326530612246</v>
      </c>
      <c r="I2045" s="77">
        <v>-0.63646666440942301</v>
      </c>
      <c r="J2045" s="1">
        <f t="shared" si="95"/>
        <v>-160.38959943117459</v>
      </c>
    </row>
    <row r="2046" spans="1:10">
      <c r="A2046" s="77">
        <v>22</v>
      </c>
      <c r="B2046" s="77">
        <v>5518</v>
      </c>
      <c r="C2046" s="77" t="s">
        <v>2110</v>
      </c>
      <c r="D2046" s="77">
        <v>5076</v>
      </c>
      <c r="E2046" s="77">
        <v>1884</v>
      </c>
      <c r="F2046" s="77">
        <v>665</v>
      </c>
      <c r="G2046" s="1">
        <f t="shared" si="93"/>
        <v>0.37115839243498816</v>
      </c>
      <c r="H2046" s="1">
        <f t="shared" si="94"/>
        <v>10.466165413533835</v>
      </c>
      <c r="I2046" s="77">
        <v>0.42496567709947503</v>
      </c>
      <c r="J2046" s="1">
        <f t="shared" si="95"/>
        <v>2157.1257769569352</v>
      </c>
    </row>
    <row r="2047" spans="1:10">
      <c r="A2047" s="77">
        <v>22</v>
      </c>
      <c r="B2047" s="77">
        <v>5519</v>
      </c>
      <c r="C2047" s="77" t="s">
        <v>2111</v>
      </c>
      <c r="D2047" s="77">
        <v>100</v>
      </c>
      <c r="E2047" s="77">
        <v>2</v>
      </c>
      <c r="F2047" s="77">
        <v>210</v>
      </c>
      <c r="G2047" s="1">
        <f t="shared" si="93"/>
        <v>0.02</v>
      </c>
      <c r="H2047" s="1">
        <f t="shared" si="94"/>
        <v>0.48571428571428571</v>
      </c>
      <c r="I2047" s="77">
        <v>-0.71694876502828597</v>
      </c>
      <c r="J2047" s="1">
        <f t="shared" si="95"/>
        <v>-71.694876502828592</v>
      </c>
    </row>
    <row r="2048" spans="1:10">
      <c r="A2048" s="77">
        <v>22</v>
      </c>
      <c r="B2048" s="77">
        <v>5520</v>
      </c>
      <c r="C2048" s="77" t="s">
        <v>2112</v>
      </c>
      <c r="D2048" s="77">
        <v>848</v>
      </c>
      <c r="E2048" s="77">
        <v>111</v>
      </c>
      <c r="F2048" s="77">
        <v>970</v>
      </c>
      <c r="G2048" s="1">
        <f t="shared" si="93"/>
        <v>0.13089622641509435</v>
      </c>
      <c r="H2048" s="1">
        <f t="shared" si="94"/>
        <v>0.98865979381443303</v>
      </c>
      <c r="I2048" s="77">
        <v>-0.50688493789895495</v>
      </c>
      <c r="J2048" s="1">
        <f t="shared" si="95"/>
        <v>-429.83842733831381</v>
      </c>
    </row>
    <row r="2049" spans="1:10">
      <c r="A2049" s="77">
        <v>22</v>
      </c>
      <c r="B2049" s="77">
        <v>5521</v>
      </c>
      <c r="C2049" s="77" t="s">
        <v>2113</v>
      </c>
      <c r="D2049" s="77">
        <v>899</v>
      </c>
      <c r="E2049" s="77">
        <v>348</v>
      </c>
      <c r="F2049" s="77">
        <v>377</v>
      </c>
      <c r="G2049" s="1">
        <f t="shared" si="93"/>
        <v>0.38709677419354838</v>
      </c>
      <c r="H2049" s="1">
        <f t="shared" si="94"/>
        <v>3.3076923076923075</v>
      </c>
      <c r="I2049" s="77">
        <v>-4.3715063020472698E-2</v>
      </c>
      <c r="J2049" s="1">
        <f t="shared" si="95"/>
        <v>-39.299841655404954</v>
      </c>
    </row>
    <row r="2050" spans="1:10">
      <c r="A2050" s="77">
        <v>22</v>
      </c>
      <c r="B2050" s="77">
        <v>5522</v>
      </c>
      <c r="C2050" s="77" t="s">
        <v>2114</v>
      </c>
      <c r="D2050" s="77">
        <v>540</v>
      </c>
      <c r="E2050" s="77">
        <v>80</v>
      </c>
      <c r="F2050" s="77">
        <v>740</v>
      </c>
      <c r="G2050" s="1">
        <f t="shared" si="93"/>
        <v>0.14814814814814814</v>
      </c>
      <c r="H2050" s="1">
        <f t="shared" si="94"/>
        <v>0.83783783783783783</v>
      </c>
      <c r="I2050" s="77">
        <v>-0.50246602822740005</v>
      </c>
      <c r="J2050" s="1">
        <f t="shared" si="95"/>
        <v>-271.33165524279605</v>
      </c>
    </row>
    <row r="2051" spans="1:10">
      <c r="A2051" s="77">
        <v>22</v>
      </c>
      <c r="B2051" s="77">
        <v>5523</v>
      </c>
      <c r="C2051" s="77" t="s">
        <v>2115</v>
      </c>
      <c r="D2051" s="77">
        <v>1658</v>
      </c>
      <c r="E2051" s="77">
        <v>164</v>
      </c>
      <c r="F2051" s="77">
        <v>707</v>
      </c>
      <c r="G2051" s="1">
        <f t="shared" si="93"/>
        <v>9.8914354644149577E-2</v>
      </c>
      <c r="H2051" s="1">
        <f t="shared" si="94"/>
        <v>2.577086280056577</v>
      </c>
      <c r="I2051" s="77">
        <v>-0.44793041905751402</v>
      </c>
      <c r="J2051" s="1">
        <f t="shared" si="95"/>
        <v>-742.66863479735821</v>
      </c>
    </row>
    <row r="2052" spans="1:10">
      <c r="A2052" s="77">
        <v>22</v>
      </c>
      <c r="B2052" s="77">
        <v>5524</v>
      </c>
      <c r="C2052" s="77" t="s">
        <v>2116</v>
      </c>
      <c r="D2052" s="77">
        <v>645</v>
      </c>
      <c r="E2052" s="77">
        <v>177</v>
      </c>
      <c r="F2052" s="77">
        <v>726</v>
      </c>
      <c r="G2052" s="1">
        <f t="shared" si="93"/>
        <v>0.2744186046511628</v>
      </c>
      <c r="H2052" s="1">
        <f t="shared" si="94"/>
        <v>1.1322314049586777</v>
      </c>
      <c r="I2052" s="77">
        <v>-0.307587863737599</v>
      </c>
      <c r="J2052" s="1">
        <f t="shared" si="95"/>
        <v>-198.39417211075136</v>
      </c>
    </row>
    <row r="2053" spans="1:10">
      <c r="A2053" s="77">
        <v>22</v>
      </c>
      <c r="B2053" s="77">
        <v>5525</v>
      </c>
      <c r="C2053" s="77" t="s">
        <v>2117</v>
      </c>
      <c r="D2053" s="77">
        <v>35</v>
      </c>
      <c r="E2053" s="77">
        <v>9</v>
      </c>
      <c r="F2053" s="77">
        <v>132</v>
      </c>
      <c r="G2053" s="1">
        <f t="shared" si="93"/>
        <v>0.25714285714285712</v>
      </c>
      <c r="H2053" s="1">
        <f t="shared" si="94"/>
        <v>0.33333333333333331</v>
      </c>
      <c r="I2053" s="77">
        <v>-0.39289584730863197</v>
      </c>
      <c r="J2053" s="1">
        <f t="shared" si="95"/>
        <v>-13.751354655802119</v>
      </c>
    </row>
    <row r="2054" spans="1:10">
      <c r="A2054" s="77">
        <v>22</v>
      </c>
      <c r="B2054" s="77">
        <v>5527</v>
      </c>
      <c r="C2054" s="77" t="s">
        <v>2118</v>
      </c>
      <c r="D2054" s="77">
        <v>977</v>
      </c>
      <c r="E2054" s="77">
        <v>105</v>
      </c>
      <c r="F2054" s="77">
        <v>370</v>
      </c>
      <c r="G2054" s="1">
        <f t="shared" si="93"/>
        <v>0.10747185261003071</v>
      </c>
      <c r="H2054" s="1">
        <f t="shared" si="94"/>
        <v>2.9243243243243242</v>
      </c>
      <c r="I2054" s="77">
        <v>-0.450208821686016</v>
      </c>
      <c r="J2054" s="1">
        <f t="shared" si="95"/>
        <v>-439.85401878723764</v>
      </c>
    </row>
    <row r="2055" spans="1:10">
      <c r="A2055" s="77">
        <v>22</v>
      </c>
      <c r="B2055" s="77">
        <v>5528</v>
      </c>
      <c r="C2055" s="77" t="s">
        <v>2119</v>
      </c>
      <c r="D2055" s="77">
        <v>142</v>
      </c>
      <c r="E2055" s="77">
        <v>1</v>
      </c>
      <c r="F2055" s="77">
        <v>114</v>
      </c>
      <c r="G2055" s="1">
        <f t="shared" si="93"/>
        <v>7.0422535211267607E-3</v>
      </c>
      <c r="H2055" s="1">
        <f t="shared" si="94"/>
        <v>1.2543859649122806</v>
      </c>
      <c r="I2055" s="77">
        <v>-0.69998103165460501</v>
      </c>
      <c r="J2055" s="1">
        <f t="shared" si="95"/>
        <v>-99.397306494953909</v>
      </c>
    </row>
    <row r="2056" spans="1:10">
      <c r="A2056" s="77">
        <v>22</v>
      </c>
      <c r="B2056" s="77">
        <v>5529</v>
      </c>
      <c r="C2056" s="77" t="s">
        <v>2120</v>
      </c>
      <c r="D2056" s="77">
        <v>454</v>
      </c>
      <c r="E2056" s="77">
        <v>78</v>
      </c>
      <c r="F2056" s="77">
        <v>587</v>
      </c>
      <c r="G2056" s="1">
        <f t="shared" si="93"/>
        <v>0.17180616740088106</v>
      </c>
      <c r="H2056" s="1">
        <f t="shared" si="94"/>
        <v>0.90630323679727431</v>
      </c>
      <c r="I2056" s="77">
        <v>-0.469936302084073</v>
      </c>
      <c r="J2056" s="1">
        <f t="shared" si="95"/>
        <v>-213.35108114616915</v>
      </c>
    </row>
    <row r="2057" spans="1:10">
      <c r="A2057" s="77">
        <v>22</v>
      </c>
      <c r="B2057" s="77">
        <v>5530</v>
      </c>
      <c r="C2057" s="77" t="s">
        <v>2121</v>
      </c>
      <c r="D2057" s="77">
        <v>439</v>
      </c>
      <c r="E2057" s="77">
        <v>59</v>
      </c>
      <c r="F2057" s="77">
        <v>575</v>
      </c>
      <c r="G2057" s="1">
        <f t="shared" ref="G2057:G2120" si="96">E2057/D2057</f>
        <v>0.13439635535307518</v>
      </c>
      <c r="H2057" s="1">
        <f t="shared" ref="H2057:H2120" si="97">(D2057+E2057)/F2057</f>
        <v>0.86608695652173917</v>
      </c>
      <c r="I2057" s="77">
        <v>-0.52493625009149802</v>
      </c>
      <c r="J2057" s="1">
        <f t="shared" ref="J2057:J2120" si="98">I2057*D2057</f>
        <v>-230.44701379016763</v>
      </c>
    </row>
    <row r="2058" spans="1:10">
      <c r="A2058" s="77">
        <v>22</v>
      </c>
      <c r="B2058" s="77">
        <v>5531</v>
      </c>
      <c r="C2058" s="77" t="s">
        <v>2122</v>
      </c>
      <c r="D2058" s="77">
        <v>362</v>
      </c>
      <c r="E2058" s="77">
        <v>42</v>
      </c>
      <c r="F2058" s="77">
        <v>568</v>
      </c>
      <c r="G2058" s="1">
        <f t="shared" si="96"/>
        <v>0.11602209944751381</v>
      </c>
      <c r="H2058" s="1">
        <f t="shared" si="97"/>
        <v>0.71126760563380287</v>
      </c>
      <c r="I2058" s="77">
        <v>-0.56081994556499204</v>
      </c>
      <c r="J2058" s="1">
        <f t="shared" si="98"/>
        <v>-203.01682029452712</v>
      </c>
    </row>
    <row r="2059" spans="1:10">
      <c r="A2059" s="77">
        <v>22</v>
      </c>
      <c r="B2059" s="77">
        <v>5532</v>
      </c>
      <c r="C2059" s="77" t="s">
        <v>2123</v>
      </c>
      <c r="D2059" s="77">
        <v>687</v>
      </c>
      <c r="E2059" s="77">
        <v>128</v>
      </c>
      <c r="F2059" s="77">
        <v>505</v>
      </c>
      <c r="G2059" s="1">
        <f t="shared" si="96"/>
        <v>0.18631732168850074</v>
      </c>
      <c r="H2059" s="1">
        <f t="shared" si="97"/>
        <v>1.613861386138614</v>
      </c>
      <c r="I2059" s="77">
        <v>-0.40875202206494998</v>
      </c>
      <c r="J2059" s="1">
        <f t="shared" si="98"/>
        <v>-280.81263915862064</v>
      </c>
    </row>
    <row r="2060" spans="1:10">
      <c r="A2060" s="77">
        <v>22</v>
      </c>
      <c r="B2060" s="77">
        <v>5533</v>
      </c>
      <c r="C2060" s="77" t="s">
        <v>2124</v>
      </c>
      <c r="D2060" s="77">
        <v>664</v>
      </c>
      <c r="E2060" s="77">
        <v>98</v>
      </c>
      <c r="F2060" s="77">
        <v>501</v>
      </c>
      <c r="G2060" s="1">
        <f t="shared" si="96"/>
        <v>0.14759036144578314</v>
      </c>
      <c r="H2060" s="1">
        <f t="shared" si="97"/>
        <v>1.5209580838323353</v>
      </c>
      <c r="I2060" s="77">
        <v>-0.46823714930280502</v>
      </c>
      <c r="J2060" s="1">
        <f t="shared" si="98"/>
        <v>-310.90946713706251</v>
      </c>
    </row>
    <row r="2061" spans="1:10">
      <c r="A2061" s="77">
        <v>22</v>
      </c>
      <c r="B2061" s="77">
        <v>5534</v>
      </c>
      <c r="C2061" s="77" t="s">
        <v>2125</v>
      </c>
      <c r="D2061" s="77">
        <v>238</v>
      </c>
      <c r="E2061" s="77">
        <v>47</v>
      </c>
      <c r="F2061" s="77">
        <v>198</v>
      </c>
      <c r="G2061" s="1">
        <f t="shared" si="96"/>
        <v>0.19747899159663865</v>
      </c>
      <c r="H2061" s="1">
        <f t="shared" si="97"/>
        <v>1.4393939393939394</v>
      </c>
      <c r="I2061" s="77">
        <v>-0.42000911644411298</v>
      </c>
      <c r="J2061" s="1">
        <f t="shared" si="98"/>
        <v>-99.962169713698884</v>
      </c>
    </row>
    <row r="2062" spans="1:10">
      <c r="A2062" s="77">
        <v>22</v>
      </c>
      <c r="B2062" s="77">
        <v>5535</v>
      </c>
      <c r="C2062" s="77" t="s">
        <v>2126</v>
      </c>
      <c r="D2062" s="77">
        <v>680</v>
      </c>
      <c r="E2062" s="77">
        <v>198</v>
      </c>
      <c r="F2062" s="77">
        <v>413</v>
      </c>
      <c r="G2062" s="1">
        <f t="shared" si="96"/>
        <v>0.29117647058823531</v>
      </c>
      <c r="H2062" s="1">
        <f t="shared" si="97"/>
        <v>2.12590799031477</v>
      </c>
      <c r="I2062" s="77">
        <v>-0.23936562199870401</v>
      </c>
      <c r="J2062" s="1">
        <f t="shared" si="98"/>
        <v>-162.76862295911872</v>
      </c>
    </row>
    <row r="2063" spans="1:10">
      <c r="A2063" s="77">
        <v>22</v>
      </c>
      <c r="B2063" s="77">
        <v>5536</v>
      </c>
      <c r="C2063" s="77" t="s">
        <v>2127</v>
      </c>
      <c r="D2063" s="77">
        <v>296</v>
      </c>
      <c r="E2063" s="77">
        <v>27</v>
      </c>
      <c r="F2063" s="77">
        <v>268</v>
      </c>
      <c r="G2063" s="1">
        <f t="shared" si="96"/>
        <v>9.1216216216216214E-2</v>
      </c>
      <c r="H2063" s="1">
        <f t="shared" si="97"/>
        <v>1.205223880597015</v>
      </c>
      <c r="I2063" s="77">
        <v>-0.57710263088552405</v>
      </c>
      <c r="J2063" s="1">
        <f t="shared" si="98"/>
        <v>-170.82237874211512</v>
      </c>
    </row>
    <row r="2064" spans="1:10">
      <c r="A2064" s="77">
        <v>22</v>
      </c>
      <c r="B2064" s="77">
        <v>5537</v>
      </c>
      <c r="C2064" s="77" t="s">
        <v>2128</v>
      </c>
      <c r="D2064" s="77">
        <v>724</v>
      </c>
      <c r="E2064" s="77">
        <v>62</v>
      </c>
      <c r="F2064" s="77">
        <v>712</v>
      </c>
      <c r="G2064" s="1">
        <f t="shared" si="96"/>
        <v>8.5635359116022103E-2</v>
      </c>
      <c r="H2064" s="1">
        <f t="shared" si="97"/>
        <v>1.103932584269663</v>
      </c>
      <c r="I2064" s="77">
        <v>-0.57087773366068495</v>
      </c>
      <c r="J2064" s="1">
        <f t="shared" si="98"/>
        <v>-413.31547917033589</v>
      </c>
    </row>
    <row r="2065" spans="1:10">
      <c r="A2065" s="77">
        <v>22</v>
      </c>
      <c r="B2065" s="77">
        <v>5538</v>
      </c>
      <c r="C2065" s="77" t="s">
        <v>2129</v>
      </c>
      <c r="D2065" s="77">
        <v>389</v>
      </c>
      <c r="E2065" s="77">
        <v>19</v>
      </c>
      <c r="F2065" s="77">
        <v>498</v>
      </c>
      <c r="G2065" s="1">
        <f t="shared" si="96"/>
        <v>4.8843187660668377E-2</v>
      </c>
      <c r="H2065" s="1">
        <f t="shared" si="97"/>
        <v>0.81927710843373491</v>
      </c>
      <c r="I2065" s="77">
        <v>-0.64943304657796197</v>
      </c>
      <c r="J2065" s="1">
        <f t="shared" si="98"/>
        <v>-252.6294551188272</v>
      </c>
    </row>
    <row r="2066" spans="1:10">
      <c r="A2066" s="77">
        <v>22</v>
      </c>
      <c r="B2066" s="77">
        <v>5539</v>
      </c>
      <c r="C2066" s="77" t="s">
        <v>2130</v>
      </c>
      <c r="D2066" s="77">
        <v>707</v>
      </c>
      <c r="E2066" s="77">
        <v>75</v>
      </c>
      <c r="F2066" s="77">
        <v>898</v>
      </c>
      <c r="G2066" s="1">
        <f t="shared" si="96"/>
        <v>0.10608203677510608</v>
      </c>
      <c r="H2066" s="1">
        <f t="shared" si="97"/>
        <v>0.87082405345211578</v>
      </c>
      <c r="I2066" s="77">
        <v>-0.55298073285870897</v>
      </c>
      <c r="J2066" s="1">
        <f t="shared" si="98"/>
        <v>-390.95737813110725</v>
      </c>
    </row>
    <row r="2067" spans="1:10">
      <c r="A2067" s="77">
        <v>22</v>
      </c>
      <c r="B2067" s="77">
        <v>5551</v>
      </c>
      <c r="C2067" s="77" t="s">
        <v>2131</v>
      </c>
      <c r="D2067" s="77">
        <v>434</v>
      </c>
      <c r="E2067" s="77">
        <v>71</v>
      </c>
      <c r="F2067" s="77">
        <v>742</v>
      </c>
      <c r="G2067" s="1">
        <f t="shared" si="96"/>
        <v>0.16359447004608296</v>
      </c>
      <c r="H2067" s="1">
        <f t="shared" si="97"/>
        <v>0.68059299191374667</v>
      </c>
      <c r="I2067" s="77">
        <v>-0.49214746224300598</v>
      </c>
      <c r="J2067" s="1">
        <f t="shared" si="98"/>
        <v>-213.5919986134646</v>
      </c>
    </row>
    <row r="2068" spans="1:10">
      <c r="A2068" s="77">
        <v>22</v>
      </c>
      <c r="B2068" s="77">
        <v>5552</v>
      </c>
      <c r="C2068" s="77" t="s">
        <v>2132</v>
      </c>
      <c r="D2068" s="77">
        <v>577</v>
      </c>
      <c r="E2068" s="77">
        <v>130</v>
      </c>
      <c r="F2068" s="77">
        <v>1665</v>
      </c>
      <c r="G2068" s="1">
        <f t="shared" si="96"/>
        <v>0.22530329289428075</v>
      </c>
      <c r="H2068" s="1">
        <f t="shared" si="97"/>
        <v>0.42462462462462464</v>
      </c>
      <c r="I2068" s="77">
        <v>-0.41031443463863698</v>
      </c>
      <c r="J2068" s="1">
        <f t="shared" si="98"/>
        <v>-236.75142878649353</v>
      </c>
    </row>
    <row r="2069" spans="1:10">
      <c r="A2069" s="77">
        <v>22</v>
      </c>
      <c r="B2069" s="77">
        <v>5553</v>
      </c>
      <c r="C2069" s="77" t="s">
        <v>2133</v>
      </c>
      <c r="D2069" s="77">
        <v>743</v>
      </c>
      <c r="E2069" s="77">
        <v>294</v>
      </c>
      <c r="F2069" s="77">
        <v>391</v>
      </c>
      <c r="G2069" s="1">
        <f t="shared" si="96"/>
        <v>0.39569313593539707</v>
      </c>
      <c r="H2069" s="1">
        <f t="shared" si="97"/>
        <v>2.652173913043478</v>
      </c>
      <c r="I2069" s="77">
        <v>-6.6822454924482202E-2</v>
      </c>
      <c r="J2069" s="1">
        <f t="shared" si="98"/>
        <v>-49.649084008890277</v>
      </c>
    </row>
    <row r="2070" spans="1:10">
      <c r="A2070" s="77">
        <v>22</v>
      </c>
      <c r="B2070" s="77">
        <v>5554</v>
      </c>
      <c r="C2070" s="77" t="s">
        <v>2134</v>
      </c>
      <c r="D2070" s="77">
        <v>747</v>
      </c>
      <c r="E2070" s="77">
        <v>132</v>
      </c>
      <c r="F2070" s="77">
        <v>1136</v>
      </c>
      <c r="G2070" s="1">
        <f t="shared" si="96"/>
        <v>0.17670682730923695</v>
      </c>
      <c r="H2070" s="1">
        <f t="shared" si="97"/>
        <v>0.77376760563380287</v>
      </c>
      <c r="I2070" s="77">
        <v>-0.45615489450096902</v>
      </c>
      <c r="J2070" s="1">
        <f t="shared" si="98"/>
        <v>-340.74770619222386</v>
      </c>
    </row>
    <row r="2071" spans="1:10">
      <c r="A2071" s="77">
        <v>22</v>
      </c>
      <c r="B2071" s="77">
        <v>5555</v>
      </c>
      <c r="C2071" s="77" t="s">
        <v>2135</v>
      </c>
      <c r="D2071" s="77">
        <v>286</v>
      </c>
      <c r="E2071" s="77">
        <v>59</v>
      </c>
      <c r="F2071" s="77">
        <v>407</v>
      </c>
      <c r="G2071" s="1">
        <f t="shared" si="96"/>
        <v>0.2062937062937063</v>
      </c>
      <c r="H2071" s="1">
        <f t="shared" si="97"/>
        <v>0.84766584766584763</v>
      </c>
      <c r="I2071" s="77">
        <v>-0.43123568432061099</v>
      </c>
      <c r="J2071" s="1">
        <f t="shared" si="98"/>
        <v>-123.33340571569474</v>
      </c>
    </row>
    <row r="2072" spans="1:10">
      <c r="A2072" s="77">
        <v>22</v>
      </c>
      <c r="B2072" s="77">
        <v>5556</v>
      </c>
      <c r="C2072" s="77" t="s">
        <v>2136</v>
      </c>
      <c r="D2072" s="77">
        <v>391</v>
      </c>
      <c r="E2072" s="77">
        <v>40</v>
      </c>
      <c r="F2072" s="77">
        <v>675</v>
      </c>
      <c r="G2072" s="1">
        <f t="shared" si="96"/>
        <v>0.10230179028132992</v>
      </c>
      <c r="H2072" s="1">
        <f t="shared" si="97"/>
        <v>0.63851851851851849</v>
      </c>
      <c r="I2072" s="77">
        <v>-0.58202100428631898</v>
      </c>
      <c r="J2072" s="1">
        <f t="shared" si="98"/>
        <v>-227.57021267595073</v>
      </c>
    </row>
    <row r="2073" spans="1:10">
      <c r="A2073" s="77">
        <v>22</v>
      </c>
      <c r="B2073" s="77">
        <v>5557</v>
      </c>
      <c r="C2073" s="77" t="s">
        <v>2137</v>
      </c>
      <c r="D2073" s="77">
        <v>135</v>
      </c>
      <c r="E2073" s="77">
        <v>5</v>
      </c>
      <c r="F2073" s="77">
        <v>788</v>
      </c>
      <c r="G2073" s="1">
        <f t="shared" si="96"/>
        <v>3.7037037037037035E-2</v>
      </c>
      <c r="H2073" s="1">
        <f t="shared" si="97"/>
        <v>0.17766497461928935</v>
      </c>
      <c r="I2073" s="77">
        <v>-0.704856337734868</v>
      </c>
      <c r="J2073" s="1">
        <f t="shared" si="98"/>
        <v>-95.155605594207174</v>
      </c>
    </row>
    <row r="2074" spans="1:10">
      <c r="A2074" s="77">
        <v>22</v>
      </c>
      <c r="B2074" s="77">
        <v>5558</v>
      </c>
      <c r="C2074" s="77" t="s">
        <v>2138</v>
      </c>
      <c r="D2074" s="77">
        <v>63</v>
      </c>
      <c r="E2074" s="77">
        <v>0</v>
      </c>
      <c r="F2074" s="77">
        <v>376</v>
      </c>
      <c r="G2074" s="1">
        <f t="shared" si="96"/>
        <v>0</v>
      </c>
      <c r="H2074" s="1">
        <f t="shared" si="97"/>
        <v>0.16755319148936171</v>
      </c>
      <c r="I2074" s="77">
        <v>-0.76048483234207298</v>
      </c>
      <c r="J2074" s="1">
        <f t="shared" si="98"/>
        <v>-47.910544437550598</v>
      </c>
    </row>
    <row r="2075" spans="1:10">
      <c r="A2075" s="77">
        <v>22</v>
      </c>
      <c r="B2075" s="77">
        <v>5559</v>
      </c>
      <c r="C2075" s="77" t="s">
        <v>2139</v>
      </c>
      <c r="D2075" s="77">
        <v>372</v>
      </c>
      <c r="E2075" s="77">
        <v>57</v>
      </c>
      <c r="F2075" s="77">
        <v>476</v>
      </c>
      <c r="G2075" s="1">
        <f t="shared" si="96"/>
        <v>0.15322580645161291</v>
      </c>
      <c r="H2075" s="1">
        <f t="shared" si="97"/>
        <v>0.90126050420168069</v>
      </c>
      <c r="I2075" s="77">
        <v>-0.49982214097393002</v>
      </c>
      <c r="J2075" s="1">
        <f t="shared" si="98"/>
        <v>-185.93383644230195</v>
      </c>
    </row>
    <row r="2076" spans="1:10">
      <c r="A2076" s="77">
        <v>22</v>
      </c>
      <c r="B2076" s="77">
        <v>5560</v>
      </c>
      <c r="C2076" s="77" t="s">
        <v>2140</v>
      </c>
      <c r="D2076" s="77">
        <v>196</v>
      </c>
      <c r="E2076" s="77">
        <v>1</v>
      </c>
      <c r="F2076" s="77">
        <v>345</v>
      </c>
      <c r="G2076" s="1">
        <f t="shared" si="96"/>
        <v>5.1020408163265302E-3</v>
      </c>
      <c r="H2076" s="1">
        <f t="shared" si="97"/>
        <v>0.57101449275362315</v>
      </c>
      <c r="I2076" s="77">
        <v>-0.73005169473851095</v>
      </c>
      <c r="J2076" s="1">
        <f t="shared" si="98"/>
        <v>-143.09013216874814</v>
      </c>
    </row>
    <row r="2077" spans="1:10">
      <c r="A2077" s="77">
        <v>22</v>
      </c>
      <c r="B2077" s="77">
        <v>5561</v>
      </c>
      <c r="C2077" s="77" t="s">
        <v>2141</v>
      </c>
      <c r="D2077" s="77">
        <v>2981</v>
      </c>
      <c r="E2077" s="77">
        <v>1193</v>
      </c>
      <c r="F2077" s="77">
        <v>774</v>
      </c>
      <c r="G2077" s="1">
        <f t="shared" si="96"/>
        <v>0.40020127474002015</v>
      </c>
      <c r="H2077" s="1">
        <f t="shared" si="97"/>
        <v>5.3927648578811374</v>
      </c>
      <c r="I2077" s="77">
        <v>0.15510073457756801</v>
      </c>
      <c r="J2077" s="1">
        <f t="shared" si="98"/>
        <v>462.35528977573023</v>
      </c>
    </row>
    <row r="2078" spans="1:10">
      <c r="A2078" s="77">
        <v>22</v>
      </c>
      <c r="B2078" s="77">
        <v>5562</v>
      </c>
      <c r="C2078" s="77" t="s">
        <v>2142</v>
      </c>
      <c r="D2078" s="77">
        <v>93</v>
      </c>
      <c r="E2078" s="77">
        <v>6</v>
      </c>
      <c r="F2078" s="77">
        <v>551</v>
      </c>
      <c r="G2078" s="1">
        <f t="shared" si="96"/>
        <v>6.4516129032258063E-2</v>
      </c>
      <c r="H2078" s="1">
        <f t="shared" si="97"/>
        <v>0.17967332123411978</v>
      </c>
      <c r="I2078" s="77">
        <v>-0.66794010224043199</v>
      </c>
      <c r="J2078" s="1">
        <f t="shared" si="98"/>
        <v>-62.118429508360173</v>
      </c>
    </row>
    <row r="2079" spans="1:10">
      <c r="A2079" s="77">
        <v>22</v>
      </c>
      <c r="B2079" s="77">
        <v>5563</v>
      </c>
      <c r="C2079" s="77" t="s">
        <v>2143</v>
      </c>
      <c r="D2079" s="77">
        <v>145</v>
      </c>
      <c r="E2079" s="77">
        <v>7</v>
      </c>
      <c r="F2079" s="77">
        <v>322</v>
      </c>
      <c r="G2079" s="1">
        <f t="shared" si="96"/>
        <v>4.8275862068965517E-2</v>
      </c>
      <c r="H2079" s="1">
        <f t="shared" si="97"/>
        <v>0.47204968944099379</v>
      </c>
      <c r="I2079" s="77">
        <v>-0.67583801797691401</v>
      </c>
      <c r="J2079" s="1">
        <f t="shared" si="98"/>
        <v>-97.99651260665253</v>
      </c>
    </row>
    <row r="2080" spans="1:10">
      <c r="A2080" s="77">
        <v>22</v>
      </c>
      <c r="B2080" s="77">
        <v>5564</v>
      </c>
      <c r="C2080" s="77" t="s">
        <v>2144</v>
      </c>
      <c r="D2080" s="77">
        <v>97</v>
      </c>
      <c r="E2080" s="77">
        <v>4</v>
      </c>
      <c r="F2080" s="77">
        <v>206</v>
      </c>
      <c r="G2080" s="1">
        <f t="shared" si="96"/>
        <v>4.1237113402061855E-2</v>
      </c>
      <c r="H2080" s="1">
        <f t="shared" si="97"/>
        <v>0.49029126213592233</v>
      </c>
      <c r="I2080" s="77">
        <v>-0.68701547820037001</v>
      </c>
      <c r="J2080" s="1">
        <f t="shared" si="98"/>
        <v>-66.640501385435897</v>
      </c>
    </row>
    <row r="2081" spans="1:10">
      <c r="A2081" s="77">
        <v>22</v>
      </c>
      <c r="B2081" s="77">
        <v>5565</v>
      </c>
      <c r="C2081" s="77" t="s">
        <v>2145</v>
      </c>
      <c r="D2081" s="77">
        <v>457</v>
      </c>
      <c r="E2081" s="77">
        <v>144</v>
      </c>
      <c r="F2081" s="77">
        <v>512</v>
      </c>
      <c r="G2081" s="1">
        <f t="shared" si="96"/>
        <v>0.31509846827133481</v>
      </c>
      <c r="H2081" s="1">
        <f t="shared" si="97"/>
        <v>1.173828125</v>
      </c>
      <c r="I2081" s="77">
        <v>-0.25669033842363098</v>
      </c>
      <c r="J2081" s="1">
        <f t="shared" si="98"/>
        <v>-117.30748465959935</v>
      </c>
    </row>
    <row r="2082" spans="1:10">
      <c r="A2082" s="77">
        <v>22</v>
      </c>
      <c r="B2082" s="77">
        <v>5566</v>
      </c>
      <c r="C2082" s="77" t="s">
        <v>2146</v>
      </c>
      <c r="D2082" s="77">
        <v>369</v>
      </c>
      <c r="E2082" s="77">
        <v>58</v>
      </c>
      <c r="F2082" s="77">
        <v>3184</v>
      </c>
      <c r="G2082" s="1">
        <f t="shared" si="96"/>
        <v>0.15718157181571815</v>
      </c>
      <c r="H2082" s="1">
        <f t="shared" si="97"/>
        <v>0.13410804020100503</v>
      </c>
      <c r="I2082" s="77">
        <v>-0.52769955600292195</v>
      </c>
      <c r="J2082" s="1">
        <f t="shared" si="98"/>
        <v>-194.72113616507821</v>
      </c>
    </row>
    <row r="2083" spans="1:10">
      <c r="A2083" s="77">
        <v>22</v>
      </c>
      <c r="B2083" s="77">
        <v>5567</v>
      </c>
      <c r="C2083" s="77" t="s">
        <v>2147</v>
      </c>
      <c r="D2083" s="77">
        <v>41</v>
      </c>
      <c r="E2083" s="77">
        <v>4</v>
      </c>
      <c r="F2083" s="77">
        <v>480</v>
      </c>
      <c r="G2083" s="1">
        <f t="shared" si="96"/>
        <v>9.7560975609756101E-2</v>
      </c>
      <c r="H2083" s="1">
        <f t="shared" si="97"/>
        <v>9.375E-2</v>
      </c>
      <c r="I2083" s="77">
        <v>-0.62744685650202003</v>
      </c>
      <c r="J2083" s="1">
        <f t="shared" si="98"/>
        <v>-25.725321116582823</v>
      </c>
    </row>
    <row r="2084" spans="1:10">
      <c r="A2084" s="77">
        <v>22</v>
      </c>
      <c r="B2084" s="77">
        <v>5568</v>
      </c>
      <c r="C2084" s="77" t="s">
        <v>2148</v>
      </c>
      <c r="D2084" s="77">
        <v>4400</v>
      </c>
      <c r="E2084" s="77">
        <v>1565</v>
      </c>
      <c r="F2084" s="77">
        <v>3869</v>
      </c>
      <c r="G2084" s="1">
        <f t="shared" si="96"/>
        <v>0.35568181818181815</v>
      </c>
      <c r="H2084" s="1">
        <f t="shared" si="97"/>
        <v>1.5417420522098733</v>
      </c>
      <c r="I2084" s="77">
        <v>-1.34799738197261E-2</v>
      </c>
      <c r="J2084" s="1">
        <f t="shared" si="98"/>
        <v>-59.311884806794843</v>
      </c>
    </row>
    <row r="2085" spans="1:10">
      <c r="A2085" s="77">
        <v>22</v>
      </c>
      <c r="B2085" s="77">
        <v>5569</v>
      </c>
      <c r="C2085" s="77" t="s">
        <v>2149</v>
      </c>
      <c r="D2085" s="77">
        <v>39</v>
      </c>
      <c r="E2085" s="77">
        <v>0</v>
      </c>
      <c r="F2085" s="77">
        <v>84</v>
      </c>
      <c r="G2085" s="1">
        <f t="shared" si="96"/>
        <v>0</v>
      </c>
      <c r="H2085" s="1">
        <f t="shared" si="97"/>
        <v>0.4642857142857143</v>
      </c>
      <c r="I2085" s="77">
        <v>-0.74863613131770401</v>
      </c>
      <c r="J2085" s="1">
        <f t="shared" si="98"/>
        <v>-29.196809121390455</v>
      </c>
    </row>
    <row r="2086" spans="1:10">
      <c r="A2086" s="77">
        <v>22</v>
      </c>
      <c r="B2086" s="77">
        <v>5570</v>
      </c>
      <c r="C2086" s="77" t="s">
        <v>2150</v>
      </c>
      <c r="D2086" s="77">
        <v>561</v>
      </c>
      <c r="E2086" s="77">
        <v>79</v>
      </c>
      <c r="F2086" s="77">
        <v>482</v>
      </c>
      <c r="G2086" s="1">
        <f t="shared" si="96"/>
        <v>0.1408199643493761</v>
      </c>
      <c r="H2086" s="1">
        <f t="shared" si="97"/>
        <v>1.3278008298755186</v>
      </c>
      <c r="I2086" s="77">
        <v>-0.49059002890425801</v>
      </c>
      <c r="J2086" s="1">
        <f t="shared" si="98"/>
        <v>-275.22100621528875</v>
      </c>
    </row>
    <row r="2087" spans="1:10">
      <c r="A2087" s="77">
        <v>22</v>
      </c>
      <c r="B2087" s="77">
        <v>5581</v>
      </c>
      <c r="C2087" s="77" t="s">
        <v>2151</v>
      </c>
      <c r="D2087" s="77">
        <v>3232</v>
      </c>
      <c r="E2087" s="77">
        <v>366</v>
      </c>
      <c r="F2087" s="77">
        <v>259</v>
      </c>
      <c r="G2087" s="1">
        <f t="shared" si="96"/>
        <v>0.11324257425742575</v>
      </c>
      <c r="H2087" s="1">
        <f t="shared" si="97"/>
        <v>13.891891891891891</v>
      </c>
      <c r="I2087" s="77">
        <v>0.13144799432813201</v>
      </c>
      <c r="J2087" s="1">
        <f t="shared" si="98"/>
        <v>424.83991766852262</v>
      </c>
    </row>
    <row r="2088" spans="1:10">
      <c r="A2088" s="77">
        <v>22</v>
      </c>
      <c r="B2088" s="77">
        <v>5582</v>
      </c>
      <c r="C2088" s="77" t="s">
        <v>2152</v>
      </c>
      <c r="D2088" s="77">
        <v>3670</v>
      </c>
      <c r="E2088" s="77">
        <v>1919</v>
      </c>
      <c r="F2088" s="77">
        <v>456</v>
      </c>
      <c r="G2088" s="1">
        <f t="shared" si="96"/>
        <v>0.5228882833787466</v>
      </c>
      <c r="H2088" s="1">
        <f t="shared" si="97"/>
        <v>12.256578947368421</v>
      </c>
      <c r="I2088" s="77">
        <v>0.65539474950235899</v>
      </c>
      <c r="J2088" s="1">
        <f t="shared" si="98"/>
        <v>2405.2987306736577</v>
      </c>
    </row>
    <row r="2089" spans="1:10">
      <c r="A2089" s="77">
        <v>22</v>
      </c>
      <c r="B2089" s="77">
        <v>5583</v>
      </c>
      <c r="C2089" s="77" t="s">
        <v>2153</v>
      </c>
      <c r="D2089" s="77">
        <v>6961</v>
      </c>
      <c r="E2089" s="77">
        <v>8765</v>
      </c>
      <c r="F2089" s="77">
        <v>552</v>
      </c>
      <c r="G2089" s="1">
        <f t="shared" si="96"/>
        <v>1.2591581669300387</v>
      </c>
      <c r="H2089" s="1">
        <f t="shared" si="97"/>
        <v>28.489130434782609</v>
      </c>
      <c r="I2089" s="77">
        <v>2.5376145101711498</v>
      </c>
      <c r="J2089" s="1">
        <f t="shared" si="98"/>
        <v>17664.334605301374</v>
      </c>
    </row>
    <row r="2090" spans="1:10">
      <c r="A2090" s="77">
        <v>22</v>
      </c>
      <c r="B2090" s="77">
        <v>5584</v>
      </c>
      <c r="C2090" s="77" t="s">
        <v>2154</v>
      </c>
      <c r="D2090" s="77">
        <v>8164</v>
      </c>
      <c r="E2090" s="77">
        <v>1909</v>
      </c>
      <c r="F2090" s="77">
        <v>462</v>
      </c>
      <c r="G2090" s="1">
        <f t="shared" si="96"/>
        <v>0.23383145516903478</v>
      </c>
      <c r="H2090" s="1">
        <f t="shared" si="97"/>
        <v>21.803030303030305</v>
      </c>
      <c r="I2090" s="77">
        <v>0.85738060305647301</v>
      </c>
      <c r="J2090" s="1">
        <f t="shared" si="98"/>
        <v>6999.655243353046</v>
      </c>
    </row>
    <row r="2091" spans="1:10">
      <c r="A2091" s="77">
        <v>22</v>
      </c>
      <c r="B2091" s="77">
        <v>5585</v>
      </c>
      <c r="C2091" s="77" t="s">
        <v>2155</v>
      </c>
      <c r="D2091" s="77">
        <v>1335</v>
      </c>
      <c r="E2091" s="77">
        <v>102</v>
      </c>
      <c r="F2091" s="77">
        <v>192</v>
      </c>
      <c r="G2091" s="1">
        <f t="shared" si="96"/>
        <v>7.6404494382022473E-2</v>
      </c>
      <c r="H2091" s="1">
        <f t="shared" si="97"/>
        <v>7.484375</v>
      </c>
      <c r="I2091" s="77">
        <v>-0.28044379916671802</v>
      </c>
      <c r="J2091" s="1">
        <f t="shared" si="98"/>
        <v>-374.39247188756855</v>
      </c>
    </row>
    <row r="2092" spans="1:10">
      <c r="A2092" s="77">
        <v>22</v>
      </c>
      <c r="B2092" s="77">
        <v>5586</v>
      </c>
      <c r="C2092" s="77" t="s">
        <v>2156</v>
      </c>
      <c r="D2092" s="77">
        <v>122284</v>
      </c>
      <c r="E2092" s="77">
        <v>89505</v>
      </c>
      <c r="F2092" s="77">
        <v>4124</v>
      </c>
      <c r="G2092" s="1">
        <f t="shared" si="96"/>
        <v>0.73194367210755296</v>
      </c>
      <c r="H2092" s="1">
        <f t="shared" si="97"/>
        <v>51.355237633365661</v>
      </c>
      <c r="I2092" s="77">
        <v>7.7660447303219797</v>
      </c>
      <c r="J2092" s="1">
        <f t="shared" si="98"/>
        <v>949663.01380269299</v>
      </c>
    </row>
    <row r="2093" spans="1:10">
      <c r="A2093" s="77">
        <v>22</v>
      </c>
      <c r="B2093" s="77">
        <v>5587</v>
      </c>
      <c r="C2093" s="77" t="s">
        <v>2157</v>
      </c>
      <c r="D2093" s="77">
        <v>5347</v>
      </c>
      <c r="E2093" s="77">
        <v>5773</v>
      </c>
      <c r="F2093" s="77">
        <v>975</v>
      </c>
      <c r="G2093" s="1">
        <f t="shared" si="96"/>
        <v>1.0796708434636244</v>
      </c>
      <c r="H2093" s="1">
        <f t="shared" si="97"/>
        <v>11.405128205128205</v>
      </c>
      <c r="I2093" s="77">
        <v>1.47375512126945</v>
      </c>
      <c r="J2093" s="1">
        <f t="shared" si="98"/>
        <v>7880.1686334277492</v>
      </c>
    </row>
    <row r="2094" spans="1:10">
      <c r="A2094" s="77">
        <v>22</v>
      </c>
      <c r="B2094" s="77">
        <v>5588</v>
      </c>
      <c r="C2094" s="77" t="s">
        <v>2158</v>
      </c>
      <c r="D2094" s="77">
        <v>1375</v>
      </c>
      <c r="E2094" s="77">
        <v>841</v>
      </c>
      <c r="F2094" s="77">
        <v>50</v>
      </c>
      <c r="G2094" s="1">
        <f t="shared" si="96"/>
        <v>0.61163636363636364</v>
      </c>
      <c r="H2094" s="1">
        <f t="shared" si="97"/>
        <v>44.32</v>
      </c>
      <c r="I2094" s="77">
        <v>2.07337925824485</v>
      </c>
      <c r="J2094" s="1">
        <f t="shared" si="98"/>
        <v>2850.8964800866688</v>
      </c>
    </row>
    <row r="2095" spans="1:10">
      <c r="A2095" s="77">
        <v>22</v>
      </c>
      <c r="B2095" s="77">
        <v>5589</v>
      </c>
      <c r="C2095" s="77" t="s">
        <v>2159</v>
      </c>
      <c r="D2095" s="77">
        <v>11058</v>
      </c>
      <c r="E2095" s="77">
        <v>5068</v>
      </c>
      <c r="F2095" s="77">
        <v>218</v>
      </c>
      <c r="G2095" s="1">
        <f t="shared" si="96"/>
        <v>0.45831072526677519</v>
      </c>
      <c r="H2095" s="1">
        <f t="shared" si="97"/>
        <v>73.972477064220186</v>
      </c>
      <c r="I2095" s="77">
        <v>3.5631979388818098</v>
      </c>
      <c r="J2095" s="1">
        <f t="shared" si="98"/>
        <v>39401.842808155052</v>
      </c>
    </row>
    <row r="2096" spans="1:10">
      <c r="A2096" s="77">
        <v>22</v>
      </c>
      <c r="B2096" s="77">
        <v>5590</v>
      </c>
      <c r="C2096" s="77" t="s">
        <v>2160</v>
      </c>
      <c r="D2096" s="77">
        <v>16836</v>
      </c>
      <c r="E2096" s="77">
        <v>4714</v>
      </c>
      <c r="F2096" s="77">
        <v>589</v>
      </c>
      <c r="G2096" s="1">
        <f t="shared" si="96"/>
        <v>0.27999524827750061</v>
      </c>
      <c r="H2096" s="1">
        <f t="shared" si="97"/>
        <v>36.587436332767403</v>
      </c>
      <c r="I2096" s="77">
        <v>1.9385055408932199</v>
      </c>
      <c r="J2096" s="1">
        <f t="shared" si="98"/>
        <v>32636.679286478251</v>
      </c>
    </row>
    <row r="2097" spans="1:10">
      <c r="A2097" s="77">
        <v>22</v>
      </c>
      <c r="B2097" s="77">
        <v>5591</v>
      </c>
      <c r="C2097" s="77" t="s">
        <v>2161</v>
      </c>
      <c r="D2097" s="77">
        <v>18982</v>
      </c>
      <c r="E2097" s="77">
        <v>9831</v>
      </c>
      <c r="F2097" s="77">
        <v>295</v>
      </c>
      <c r="G2097" s="1">
        <f t="shared" si="96"/>
        <v>0.51791170582657253</v>
      </c>
      <c r="H2097" s="1">
        <f t="shared" si="97"/>
        <v>97.671186440677971</v>
      </c>
      <c r="I2097" s="77">
        <v>5.0180064260975801</v>
      </c>
      <c r="J2097" s="1">
        <f t="shared" si="98"/>
        <v>95251.797980184259</v>
      </c>
    </row>
    <row r="2098" spans="1:10">
      <c r="A2098" s="77">
        <v>22</v>
      </c>
      <c r="B2098" s="77">
        <v>5592</v>
      </c>
      <c r="C2098" s="77" t="s">
        <v>2162</v>
      </c>
      <c r="D2098" s="77">
        <v>3240</v>
      </c>
      <c r="E2098" s="77">
        <v>1039</v>
      </c>
      <c r="F2098" s="77">
        <v>292</v>
      </c>
      <c r="G2098" s="1">
        <f t="shared" si="96"/>
        <v>0.32067901234567903</v>
      </c>
      <c r="H2098" s="1">
        <f t="shared" si="97"/>
        <v>14.654109589041095</v>
      </c>
      <c r="I2098" s="77">
        <v>0.45659051771381498</v>
      </c>
      <c r="J2098" s="1">
        <f t="shared" si="98"/>
        <v>1479.3532773927604</v>
      </c>
    </row>
    <row r="2099" spans="1:10">
      <c r="A2099" s="77">
        <v>22</v>
      </c>
      <c r="B2099" s="77">
        <v>5601</v>
      </c>
      <c r="C2099" s="77" t="s">
        <v>2163</v>
      </c>
      <c r="D2099" s="77">
        <v>2073</v>
      </c>
      <c r="E2099" s="77">
        <v>600</v>
      </c>
      <c r="F2099" s="77">
        <v>216</v>
      </c>
      <c r="G2099" s="1">
        <f t="shared" si="96"/>
        <v>0.28943560057887119</v>
      </c>
      <c r="H2099" s="1">
        <f t="shared" si="97"/>
        <v>12.375</v>
      </c>
      <c r="I2099" s="77">
        <v>0.26333034294948598</v>
      </c>
      <c r="J2099" s="1">
        <f t="shared" si="98"/>
        <v>545.88380093428441</v>
      </c>
    </row>
    <row r="2100" spans="1:10">
      <c r="A2100" s="77">
        <v>22</v>
      </c>
      <c r="B2100" s="77">
        <v>5602</v>
      </c>
      <c r="C2100" s="77" t="s">
        <v>2164</v>
      </c>
      <c r="D2100" s="77">
        <v>1766</v>
      </c>
      <c r="E2100" s="77">
        <v>687</v>
      </c>
      <c r="F2100" s="77">
        <v>239</v>
      </c>
      <c r="G2100" s="1">
        <f t="shared" si="96"/>
        <v>0.38901472253680636</v>
      </c>
      <c r="H2100" s="1">
        <f t="shared" si="97"/>
        <v>10.263598326359833</v>
      </c>
      <c r="I2100" s="77">
        <v>0.29843187252738701</v>
      </c>
      <c r="J2100" s="1">
        <f t="shared" si="98"/>
        <v>527.03068688336543</v>
      </c>
    </row>
    <row r="2101" spans="1:10">
      <c r="A2101" s="77">
        <v>22</v>
      </c>
      <c r="B2101" s="77">
        <v>5603</v>
      </c>
      <c r="C2101" s="77" t="s">
        <v>2165</v>
      </c>
      <c r="D2101" s="77">
        <v>335</v>
      </c>
      <c r="E2101" s="77">
        <v>88</v>
      </c>
      <c r="F2101" s="77">
        <v>161</v>
      </c>
      <c r="G2101" s="1">
        <f t="shared" si="96"/>
        <v>0.2626865671641791</v>
      </c>
      <c r="H2101" s="1">
        <f t="shared" si="97"/>
        <v>2.627329192546584</v>
      </c>
      <c r="I2101" s="77">
        <v>-0.27254537221793201</v>
      </c>
      <c r="J2101" s="1">
        <f t="shared" si="98"/>
        <v>-91.302699693007227</v>
      </c>
    </row>
    <row r="2102" spans="1:10">
      <c r="A2102" s="77">
        <v>22</v>
      </c>
      <c r="B2102" s="77">
        <v>5604</v>
      </c>
      <c r="C2102" s="77" t="s">
        <v>2166</v>
      </c>
      <c r="D2102" s="77">
        <v>1860</v>
      </c>
      <c r="E2102" s="77">
        <v>479</v>
      </c>
      <c r="F2102" s="77">
        <v>1845</v>
      </c>
      <c r="G2102" s="1">
        <f t="shared" si="96"/>
        <v>0.25752688172043009</v>
      </c>
      <c r="H2102" s="1">
        <f t="shared" si="97"/>
        <v>1.2677506775067751</v>
      </c>
      <c r="I2102" s="77">
        <v>-0.27302176928762401</v>
      </c>
      <c r="J2102" s="1">
        <f t="shared" si="98"/>
        <v>-507.82049087498063</v>
      </c>
    </row>
    <row r="2103" spans="1:10">
      <c r="A2103" s="77">
        <v>22</v>
      </c>
      <c r="B2103" s="77">
        <v>5605</v>
      </c>
      <c r="C2103" s="77" t="s">
        <v>2167</v>
      </c>
      <c r="D2103" s="77">
        <v>2008</v>
      </c>
      <c r="E2103" s="77">
        <v>263</v>
      </c>
      <c r="F2103" s="77">
        <v>291</v>
      </c>
      <c r="G2103" s="1">
        <f t="shared" si="96"/>
        <v>0.13097609561752988</v>
      </c>
      <c r="H2103" s="1">
        <f t="shared" si="97"/>
        <v>7.804123711340206</v>
      </c>
      <c r="I2103" s="77">
        <v>-0.16077604112594299</v>
      </c>
      <c r="J2103" s="1">
        <f t="shared" si="98"/>
        <v>-322.8382905808935</v>
      </c>
    </row>
    <row r="2104" spans="1:10">
      <c r="A2104" s="77">
        <v>22</v>
      </c>
      <c r="B2104" s="77">
        <v>5606</v>
      </c>
      <c r="C2104" s="77" t="s">
        <v>2168</v>
      </c>
      <c r="D2104" s="77">
        <v>9097</v>
      </c>
      <c r="E2104" s="77">
        <v>2161</v>
      </c>
      <c r="F2104" s="77">
        <v>844</v>
      </c>
      <c r="G2104" s="1">
        <f t="shared" si="96"/>
        <v>0.2375508409365725</v>
      </c>
      <c r="H2104" s="1">
        <f t="shared" si="97"/>
        <v>13.338862559241706</v>
      </c>
      <c r="I2104" s="77">
        <v>0.53535228436608895</v>
      </c>
      <c r="J2104" s="1">
        <f t="shared" si="98"/>
        <v>4870.0997308783108</v>
      </c>
    </row>
    <row r="2105" spans="1:10">
      <c r="A2105" s="77">
        <v>22</v>
      </c>
      <c r="B2105" s="77">
        <v>5607</v>
      </c>
      <c r="C2105" s="77" t="s">
        <v>2169</v>
      </c>
      <c r="D2105" s="77">
        <v>2502</v>
      </c>
      <c r="E2105" s="77">
        <v>1416</v>
      </c>
      <c r="F2105" s="77">
        <v>2223</v>
      </c>
      <c r="G2105" s="1">
        <f t="shared" si="96"/>
        <v>0.56594724220623505</v>
      </c>
      <c r="H2105" s="1">
        <f t="shared" si="97"/>
        <v>1.7624831309041835</v>
      </c>
      <c r="I2105" s="77">
        <v>0.20987291391455001</v>
      </c>
      <c r="J2105" s="1">
        <f t="shared" si="98"/>
        <v>525.10203061420418</v>
      </c>
    </row>
    <row r="2106" spans="1:10">
      <c r="A2106" s="77">
        <v>22</v>
      </c>
      <c r="B2106" s="77">
        <v>5608</v>
      </c>
      <c r="C2106" s="77" t="s">
        <v>2170</v>
      </c>
      <c r="D2106" s="77">
        <v>282</v>
      </c>
      <c r="E2106" s="77">
        <v>44</v>
      </c>
      <c r="F2106" s="77">
        <v>132</v>
      </c>
      <c r="G2106" s="1">
        <f t="shared" si="96"/>
        <v>0.15602836879432624</v>
      </c>
      <c r="H2106" s="1">
        <f t="shared" si="97"/>
        <v>2.4696969696969697</v>
      </c>
      <c r="I2106" s="77">
        <v>-0.43166195104907101</v>
      </c>
      <c r="J2106" s="1">
        <f t="shared" si="98"/>
        <v>-121.72867019583802</v>
      </c>
    </row>
    <row r="2107" spans="1:10">
      <c r="A2107" s="77">
        <v>22</v>
      </c>
      <c r="B2107" s="77">
        <v>5609</v>
      </c>
      <c r="C2107" s="77" t="s">
        <v>2171</v>
      </c>
      <c r="D2107" s="77">
        <v>357</v>
      </c>
      <c r="E2107" s="77">
        <v>63</v>
      </c>
      <c r="F2107" s="77">
        <v>28</v>
      </c>
      <c r="G2107" s="1">
        <f t="shared" si="96"/>
        <v>0.17647058823529413</v>
      </c>
      <c r="H2107" s="1">
        <f t="shared" si="97"/>
        <v>15</v>
      </c>
      <c r="I2107" s="77">
        <v>0.14440074094333799</v>
      </c>
      <c r="J2107" s="1">
        <f t="shared" si="98"/>
        <v>51.55106451677166</v>
      </c>
    </row>
    <row r="2108" spans="1:10">
      <c r="A2108" s="77">
        <v>22</v>
      </c>
      <c r="B2108" s="77">
        <v>5610</v>
      </c>
      <c r="C2108" s="77" t="s">
        <v>2172</v>
      </c>
      <c r="D2108" s="77">
        <v>366</v>
      </c>
      <c r="E2108" s="77">
        <v>47</v>
      </c>
      <c r="F2108" s="77">
        <v>86</v>
      </c>
      <c r="G2108" s="1">
        <f t="shared" si="96"/>
        <v>0.12841530054644809</v>
      </c>
      <c r="H2108" s="1">
        <f t="shared" si="97"/>
        <v>4.8023255813953485</v>
      </c>
      <c r="I2108" s="77">
        <v>-0.36558147333449598</v>
      </c>
      <c r="J2108" s="1">
        <f t="shared" si="98"/>
        <v>-133.80281924042552</v>
      </c>
    </row>
    <row r="2109" spans="1:10">
      <c r="A2109" s="77">
        <v>22</v>
      </c>
      <c r="B2109" s="77">
        <v>5611</v>
      </c>
      <c r="C2109" s="77" t="s">
        <v>2173</v>
      </c>
      <c r="D2109" s="77">
        <v>3350</v>
      </c>
      <c r="E2109" s="77">
        <v>915</v>
      </c>
      <c r="F2109" s="77">
        <v>1605</v>
      </c>
      <c r="G2109" s="1">
        <f t="shared" si="96"/>
        <v>0.27313432835820894</v>
      </c>
      <c r="H2109" s="1">
        <f t="shared" si="97"/>
        <v>2.6573208722741435</v>
      </c>
      <c r="I2109" s="77">
        <v>-0.12643441876991299</v>
      </c>
      <c r="J2109" s="1">
        <f t="shared" si="98"/>
        <v>-423.55530287920851</v>
      </c>
    </row>
    <row r="2110" spans="1:10">
      <c r="A2110" s="77">
        <v>22</v>
      </c>
      <c r="B2110" s="77">
        <v>5612</v>
      </c>
      <c r="C2110" s="77" t="s">
        <v>2174</v>
      </c>
      <c r="D2110" s="77">
        <v>601</v>
      </c>
      <c r="E2110" s="77">
        <v>94</v>
      </c>
      <c r="F2110" s="77">
        <v>136</v>
      </c>
      <c r="G2110" s="1">
        <f t="shared" si="96"/>
        <v>0.15640599001663893</v>
      </c>
      <c r="H2110" s="1">
        <f t="shared" si="97"/>
        <v>5.1102941176470589</v>
      </c>
      <c r="I2110" s="77">
        <v>-0.30270633695688098</v>
      </c>
      <c r="J2110" s="1">
        <f t="shared" si="98"/>
        <v>-181.92650851108547</v>
      </c>
    </row>
    <row r="2111" spans="1:10">
      <c r="A2111" s="77">
        <v>22</v>
      </c>
      <c r="B2111" s="77">
        <v>5621</v>
      </c>
      <c r="C2111" s="77" t="s">
        <v>2175</v>
      </c>
      <c r="D2111" s="77">
        <v>454</v>
      </c>
      <c r="E2111" s="77">
        <v>1166</v>
      </c>
      <c r="F2111" s="77">
        <v>389</v>
      </c>
      <c r="G2111" s="1">
        <f t="shared" si="96"/>
        <v>2.5682819383259914</v>
      </c>
      <c r="H2111" s="1">
        <f t="shared" si="97"/>
        <v>4.1645244215938302</v>
      </c>
      <c r="I2111" s="77">
        <v>3.04150753787536</v>
      </c>
      <c r="J2111" s="1">
        <f t="shared" si="98"/>
        <v>1380.8444221954135</v>
      </c>
    </row>
    <row r="2112" spans="1:10">
      <c r="A2112" s="77">
        <v>22</v>
      </c>
      <c r="B2112" s="77">
        <v>5622</v>
      </c>
      <c r="C2112" s="77" t="s">
        <v>2176</v>
      </c>
      <c r="D2112" s="77">
        <v>431</v>
      </c>
      <c r="E2112" s="77">
        <v>158</v>
      </c>
      <c r="F2112" s="77">
        <v>294</v>
      </c>
      <c r="G2112" s="1">
        <f t="shared" si="96"/>
        <v>0.36658932714617171</v>
      </c>
      <c r="H2112" s="1">
        <f t="shared" si="97"/>
        <v>2.0034013605442178</v>
      </c>
      <c r="I2112" s="77">
        <v>-0.14938402104930801</v>
      </c>
      <c r="J2112" s="1">
        <f t="shared" si="98"/>
        <v>-64.38451307225175</v>
      </c>
    </row>
    <row r="2113" spans="1:10">
      <c r="A2113" s="77">
        <v>22</v>
      </c>
      <c r="B2113" s="77">
        <v>5623</v>
      </c>
      <c r="C2113" s="77" t="s">
        <v>2177</v>
      </c>
      <c r="D2113" s="77">
        <v>576</v>
      </c>
      <c r="E2113" s="77">
        <v>50</v>
      </c>
      <c r="F2113" s="77">
        <v>210</v>
      </c>
      <c r="G2113" s="1">
        <f t="shared" si="96"/>
        <v>8.6805555555555552E-2</v>
      </c>
      <c r="H2113" s="1">
        <f t="shared" si="97"/>
        <v>2.980952380952381</v>
      </c>
      <c r="I2113" s="77">
        <v>-0.49411705131057698</v>
      </c>
      <c r="J2113" s="1">
        <f t="shared" si="98"/>
        <v>-284.61142155489233</v>
      </c>
    </row>
    <row r="2114" spans="1:10">
      <c r="A2114" s="77">
        <v>22</v>
      </c>
      <c r="B2114" s="77">
        <v>5624</v>
      </c>
      <c r="C2114" s="77" t="s">
        <v>2178</v>
      </c>
      <c r="D2114" s="77">
        <v>7920</v>
      </c>
      <c r="E2114" s="77">
        <v>5860</v>
      </c>
      <c r="F2114" s="77">
        <v>475</v>
      </c>
      <c r="G2114" s="1">
        <f t="shared" si="96"/>
        <v>0.73989898989898994</v>
      </c>
      <c r="H2114" s="1">
        <f t="shared" si="97"/>
        <v>29.010526315789473</v>
      </c>
      <c r="I2114" s="77">
        <v>1.87144939277669</v>
      </c>
      <c r="J2114" s="1">
        <f t="shared" si="98"/>
        <v>14821.879190791384</v>
      </c>
    </row>
    <row r="2115" spans="1:10">
      <c r="A2115" s="77">
        <v>22</v>
      </c>
      <c r="B2115" s="77">
        <v>5625</v>
      </c>
      <c r="C2115" s="77" t="s">
        <v>2179</v>
      </c>
      <c r="D2115" s="77">
        <v>367</v>
      </c>
      <c r="E2115" s="77">
        <v>57</v>
      </c>
      <c r="F2115" s="77">
        <v>305</v>
      </c>
      <c r="G2115" s="1">
        <f t="shared" si="96"/>
        <v>0.15531335149863759</v>
      </c>
      <c r="H2115" s="1">
        <f t="shared" si="97"/>
        <v>1.3901639344262295</v>
      </c>
      <c r="I2115" s="77">
        <v>-0.47587364717427899</v>
      </c>
      <c r="J2115" s="1">
        <f t="shared" si="98"/>
        <v>-174.6456285129604</v>
      </c>
    </row>
    <row r="2116" spans="1:10">
      <c r="A2116" s="77">
        <v>22</v>
      </c>
      <c r="B2116" s="77">
        <v>5627</v>
      </c>
      <c r="C2116" s="77" t="s">
        <v>2180</v>
      </c>
      <c r="D2116" s="77">
        <v>6508</v>
      </c>
      <c r="E2116" s="77">
        <v>2835</v>
      </c>
      <c r="F2116" s="77">
        <v>165</v>
      </c>
      <c r="G2116" s="1">
        <f t="shared" si="96"/>
        <v>0.43561770129071914</v>
      </c>
      <c r="H2116" s="1">
        <f t="shared" si="97"/>
        <v>56.624242424242425</v>
      </c>
      <c r="I2116" s="77">
        <v>2.5816448236227698</v>
      </c>
      <c r="J2116" s="1">
        <f t="shared" si="98"/>
        <v>16801.344512136988</v>
      </c>
    </row>
    <row r="2117" spans="1:10">
      <c r="A2117" s="77">
        <v>22</v>
      </c>
      <c r="B2117" s="77">
        <v>5628</v>
      </c>
      <c r="C2117" s="77" t="s">
        <v>2181</v>
      </c>
      <c r="D2117" s="77">
        <v>290</v>
      </c>
      <c r="E2117" s="77">
        <v>5</v>
      </c>
      <c r="F2117" s="77">
        <v>87</v>
      </c>
      <c r="G2117" s="1">
        <f t="shared" si="96"/>
        <v>1.7241379310344827E-2</v>
      </c>
      <c r="H2117" s="1">
        <f t="shared" si="97"/>
        <v>3.3908045977011496</v>
      </c>
      <c r="I2117" s="77">
        <v>-0.58648599229938403</v>
      </c>
      <c r="J2117" s="1">
        <f t="shared" si="98"/>
        <v>-170.08093776682136</v>
      </c>
    </row>
    <row r="2118" spans="1:10">
      <c r="A2118" s="77">
        <v>22</v>
      </c>
      <c r="B2118" s="77">
        <v>5629</v>
      </c>
      <c r="C2118" s="77" t="s">
        <v>2182</v>
      </c>
      <c r="D2118" s="77">
        <v>139</v>
      </c>
      <c r="E2118" s="77">
        <v>14</v>
      </c>
      <c r="F2118" s="77">
        <v>101</v>
      </c>
      <c r="G2118" s="1">
        <f t="shared" si="96"/>
        <v>0.10071942446043165</v>
      </c>
      <c r="H2118" s="1">
        <f t="shared" si="97"/>
        <v>1.5148514851485149</v>
      </c>
      <c r="I2118" s="77">
        <v>-0.557070239566818</v>
      </c>
      <c r="J2118" s="1">
        <f t="shared" si="98"/>
        <v>-77.432763299787709</v>
      </c>
    </row>
    <row r="2119" spans="1:10">
      <c r="A2119" s="77">
        <v>22</v>
      </c>
      <c r="B2119" s="77">
        <v>5630</v>
      </c>
      <c r="C2119" s="77" t="s">
        <v>2183</v>
      </c>
      <c r="D2119" s="77">
        <v>481</v>
      </c>
      <c r="E2119" s="77">
        <v>56</v>
      </c>
      <c r="F2119" s="77">
        <v>523</v>
      </c>
      <c r="G2119" s="1">
        <f t="shared" si="96"/>
        <v>0.11642411642411643</v>
      </c>
      <c r="H2119" s="1">
        <f t="shared" si="97"/>
        <v>1.0267686424474187</v>
      </c>
      <c r="I2119" s="77">
        <v>-0.54141959157280295</v>
      </c>
      <c r="J2119" s="1">
        <f t="shared" si="98"/>
        <v>-260.4228235465182</v>
      </c>
    </row>
    <row r="2120" spans="1:10">
      <c r="A2120" s="77">
        <v>22</v>
      </c>
      <c r="B2120" s="77">
        <v>5631</v>
      </c>
      <c r="C2120" s="77" t="s">
        <v>2184</v>
      </c>
      <c r="D2120" s="77">
        <v>679</v>
      </c>
      <c r="E2120" s="77">
        <v>44</v>
      </c>
      <c r="F2120" s="77">
        <v>329</v>
      </c>
      <c r="G2120" s="1">
        <f t="shared" si="96"/>
        <v>6.4801178203240065E-2</v>
      </c>
      <c r="H2120" s="1">
        <f t="shared" si="97"/>
        <v>2.1975683890577509</v>
      </c>
      <c r="I2120" s="77">
        <v>-0.55463029785037798</v>
      </c>
      <c r="J2120" s="1">
        <f t="shared" si="98"/>
        <v>-376.59397224040663</v>
      </c>
    </row>
    <row r="2121" spans="1:10">
      <c r="A2121" s="77">
        <v>22</v>
      </c>
      <c r="B2121" s="77">
        <v>5632</v>
      </c>
      <c r="C2121" s="77" t="s">
        <v>2185</v>
      </c>
      <c r="D2121" s="77">
        <v>1548</v>
      </c>
      <c r="E2121" s="77">
        <v>580</v>
      </c>
      <c r="F2121" s="77">
        <v>168</v>
      </c>
      <c r="G2121" s="1">
        <f t="shared" ref="G2121:G2184" si="99">E2121/D2121</f>
        <v>0.37467700258397935</v>
      </c>
      <c r="H2121" s="1">
        <f t="shared" ref="H2121:H2184" si="100">(D2121+E2121)/F2121</f>
        <v>12.666666666666666</v>
      </c>
      <c r="I2121" s="77">
        <v>0.37320569738396298</v>
      </c>
      <c r="J2121" s="1">
        <f t="shared" ref="J2121:J2184" si="101">I2121*D2121</f>
        <v>577.72241955037464</v>
      </c>
    </row>
    <row r="2122" spans="1:10">
      <c r="A2122" s="77">
        <v>22</v>
      </c>
      <c r="B2122" s="77">
        <v>5633</v>
      </c>
      <c r="C2122" s="77" t="s">
        <v>2186</v>
      </c>
      <c r="D2122" s="77">
        <v>2068</v>
      </c>
      <c r="E2122" s="77">
        <v>1047</v>
      </c>
      <c r="F2122" s="77">
        <v>386</v>
      </c>
      <c r="G2122" s="1">
        <f t="shared" si="99"/>
        <v>0.5062862669245648</v>
      </c>
      <c r="H2122" s="1">
        <f t="shared" si="100"/>
        <v>8.0699481865284977</v>
      </c>
      <c r="I2122" s="77">
        <v>0.38112379986844502</v>
      </c>
      <c r="J2122" s="1">
        <f t="shared" si="101"/>
        <v>788.16401812794436</v>
      </c>
    </row>
    <row r="2123" spans="1:10">
      <c r="A2123" s="77">
        <v>22</v>
      </c>
      <c r="B2123" s="77">
        <v>5634</v>
      </c>
      <c r="C2123" s="77" t="s">
        <v>2187</v>
      </c>
      <c r="D2123" s="77">
        <v>1030</v>
      </c>
      <c r="E2123" s="77">
        <v>436</v>
      </c>
      <c r="F2123" s="77">
        <v>263</v>
      </c>
      <c r="G2123" s="1">
        <f t="shared" si="99"/>
        <v>0.42330097087378643</v>
      </c>
      <c r="H2123" s="1">
        <f t="shared" si="100"/>
        <v>5.5741444866920151</v>
      </c>
      <c r="I2123" s="77">
        <v>0.11126132570816601</v>
      </c>
      <c r="J2123" s="1">
        <f t="shared" si="101"/>
        <v>114.59916547941098</v>
      </c>
    </row>
    <row r="2124" spans="1:10">
      <c r="A2124" s="77">
        <v>22</v>
      </c>
      <c r="B2124" s="77">
        <v>5635</v>
      </c>
      <c r="C2124" s="77" t="s">
        <v>2188</v>
      </c>
      <c r="D2124" s="77">
        <v>10747</v>
      </c>
      <c r="E2124" s="77">
        <v>11960</v>
      </c>
      <c r="F2124" s="77">
        <v>567</v>
      </c>
      <c r="G2124" s="1">
        <f t="shared" si="99"/>
        <v>1.112868707546292</v>
      </c>
      <c r="H2124" s="1">
        <f t="shared" si="100"/>
        <v>40.047619047619051</v>
      </c>
      <c r="I2124" s="77">
        <v>2.9971725591412</v>
      </c>
      <c r="J2124" s="1">
        <f t="shared" si="101"/>
        <v>32210.613493090477</v>
      </c>
    </row>
    <row r="2125" spans="1:10">
      <c r="A2125" s="77">
        <v>22</v>
      </c>
      <c r="B2125" s="77">
        <v>5636</v>
      </c>
      <c r="C2125" s="77" t="s">
        <v>2189</v>
      </c>
      <c r="D2125" s="77">
        <v>2644</v>
      </c>
      <c r="E2125" s="77">
        <v>1551</v>
      </c>
      <c r="F2125" s="77">
        <v>492</v>
      </c>
      <c r="G2125" s="1">
        <f t="shared" si="99"/>
        <v>0.58661119515885018</v>
      </c>
      <c r="H2125" s="1">
        <f t="shared" si="100"/>
        <v>8.5264227642276431</v>
      </c>
      <c r="I2125" s="77">
        <v>0.53875696839870402</v>
      </c>
      <c r="J2125" s="1">
        <f t="shared" si="101"/>
        <v>1424.4734244461733</v>
      </c>
    </row>
    <row r="2126" spans="1:10">
      <c r="A2126" s="77">
        <v>22</v>
      </c>
      <c r="B2126" s="77">
        <v>5637</v>
      </c>
      <c r="C2126" s="77" t="s">
        <v>2190</v>
      </c>
      <c r="D2126" s="77">
        <v>772</v>
      </c>
      <c r="E2126" s="77">
        <v>706</v>
      </c>
      <c r="F2126" s="77">
        <v>397</v>
      </c>
      <c r="G2126" s="1">
        <f t="shared" si="99"/>
        <v>0.91450777202072542</v>
      </c>
      <c r="H2126" s="1">
        <f t="shared" si="100"/>
        <v>3.7229219143576828</v>
      </c>
      <c r="I2126" s="77">
        <v>0.71048882562290006</v>
      </c>
      <c r="J2126" s="1">
        <f t="shared" si="101"/>
        <v>548.4973733808788</v>
      </c>
    </row>
    <row r="2127" spans="1:10">
      <c r="A2127" s="77">
        <v>22</v>
      </c>
      <c r="B2127" s="77">
        <v>5638</v>
      </c>
      <c r="C2127" s="77" t="s">
        <v>2191</v>
      </c>
      <c r="D2127" s="77">
        <v>2366</v>
      </c>
      <c r="E2127" s="77">
        <v>1849</v>
      </c>
      <c r="F2127" s="77">
        <v>367</v>
      </c>
      <c r="G2127" s="1">
        <f t="shared" si="99"/>
        <v>0.78148774302620461</v>
      </c>
      <c r="H2127" s="1">
        <f t="shared" si="100"/>
        <v>11.485013623978201</v>
      </c>
      <c r="I2127" s="77">
        <v>0.92926375635858804</v>
      </c>
      <c r="J2127" s="1">
        <f t="shared" si="101"/>
        <v>2198.6380475444194</v>
      </c>
    </row>
    <row r="2128" spans="1:10">
      <c r="A2128" s="77">
        <v>22</v>
      </c>
      <c r="B2128" s="77">
        <v>5639</v>
      </c>
      <c r="C2128" s="77" t="s">
        <v>2192</v>
      </c>
      <c r="D2128" s="77">
        <v>785</v>
      </c>
      <c r="E2128" s="77">
        <v>66</v>
      </c>
      <c r="F2128" s="77">
        <v>202</v>
      </c>
      <c r="G2128" s="1">
        <f t="shared" si="99"/>
        <v>8.4076433121019103E-2</v>
      </c>
      <c r="H2128" s="1">
        <f t="shared" si="100"/>
        <v>4.2128712871287126</v>
      </c>
      <c r="I2128" s="77">
        <v>-0.43544379228034702</v>
      </c>
      <c r="J2128" s="1">
        <f t="shared" si="101"/>
        <v>-341.82337694007242</v>
      </c>
    </row>
    <row r="2129" spans="1:10">
      <c r="A2129" s="77">
        <v>22</v>
      </c>
      <c r="B2129" s="77">
        <v>5640</v>
      </c>
      <c r="C2129" s="77" t="s">
        <v>2193</v>
      </c>
      <c r="D2129" s="77">
        <v>577</v>
      </c>
      <c r="E2129" s="77">
        <v>155</v>
      </c>
      <c r="F2129" s="77">
        <v>236</v>
      </c>
      <c r="G2129" s="1">
        <f t="shared" si="99"/>
        <v>0.268630849220104</v>
      </c>
      <c r="H2129" s="1">
        <f t="shared" si="100"/>
        <v>3.1016949152542375</v>
      </c>
      <c r="I2129" s="77">
        <v>-0.233145051966823</v>
      </c>
      <c r="J2129" s="1">
        <f t="shared" si="101"/>
        <v>-134.52469498485686</v>
      </c>
    </row>
    <row r="2130" spans="1:10">
      <c r="A2130" s="77">
        <v>22</v>
      </c>
      <c r="B2130" s="77">
        <v>5641</v>
      </c>
      <c r="C2130" s="77" t="s">
        <v>2194</v>
      </c>
      <c r="D2130" s="77">
        <v>389</v>
      </c>
      <c r="E2130" s="77">
        <v>23</v>
      </c>
      <c r="F2130" s="77">
        <v>159</v>
      </c>
      <c r="G2130" s="1">
        <f t="shared" si="99"/>
        <v>5.9125964010282778E-2</v>
      </c>
      <c r="H2130" s="1">
        <f t="shared" si="100"/>
        <v>2.591194968553459</v>
      </c>
      <c r="I2130" s="77">
        <v>-0.55803456827578801</v>
      </c>
      <c r="J2130" s="1">
        <f t="shared" si="101"/>
        <v>-217.07544705928154</v>
      </c>
    </row>
    <row r="2131" spans="1:10">
      <c r="A2131" s="77">
        <v>22</v>
      </c>
      <c r="B2131" s="77">
        <v>5642</v>
      </c>
      <c r="C2131" s="77" t="s">
        <v>2195</v>
      </c>
      <c r="D2131" s="77">
        <v>14615</v>
      </c>
      <c r="E2131" s="77">
        <v>8369</v>
      </c>
      <c r="F2131" s="77">
        <v>383</v>
      </c>
      <c r="G2131" s="1">
        <f t="shared" si="99"/>
        <v>0.57263085870680808</v>
      </c>
      <c r="H2131" s="1">
        <f t="shared" si="100"/>
        <v>60.010443864229764</v>
      </c>
      <c r="I2131" s="77">
        <v>3.27121763019395</v>
      </c>
      <c r="J2131" s="1">
        <f t="shared" si="101"/>
        <v>47808.845665284578</v>
      </c>
    </row>
    <row r="2132" spans="1:10">
      <c r="A2132" s="77">
        <v>22</v>
      </c>
      <c r="B2132" s="77">
        <v>5643</v>
      </c>
      <c r="C2132" s="77" t="s">
        <v>2196</v>
      </c>
      <c r="D2132" s="77">
        <v>4746</v>
      </c>
      <c r="E2132" s="77">
        <v>1105</v>
      </c>
      <c r="F2132" s="77">
        <v>183</v>
      </c>
      <c r="G2132" s="1">
        <f t="shared" si="99"/>
        <v>0.23282764433206912</v>
      </c>
      <c r="H2132" s="1">
        <f t="shared" si="100"/>
        <v>31.972677595628415</v>
      </c>
      <c r="I2132" s="77">
        <v>1.15003753429308</v>
      </c>
      <c r="J2132" s="1">
        <f t="shared" si="101"/>
        <v>5458.0781377549574</v>
      </c>
    </row>
    <row r="2133" spans="1:10">
      <c r="A2133" s="77">
        <v>22</v>
      </c>
      <c r="B2133" s="77">
        <v>5644</v>
      </c>
      <c r="C2133" s="77" t="s">
        <v>2197</v>
      </c>
      <c r="D2133" s="77">
        <v>339</v>
      </c>
      <c r="E2133" s="77">
        <v>32</v>
      </c>
      <c r="F2133" s="77">
        <v>114</v>
      </c>
      <c r="G2133" s="1">
        <f t="shared" si="99"/>
        <v>9.4395280235988199E-2</v>
      </c>
      <c r="H2133" s="1">
        <f t="shared" si="100"/>
        <v>3.2543859649122808</v>
      </c>
      <c r="I2133" s="77">
        <v>-0.48179954045884499</v>
      </c>
      <c r="J2133" s="1">
        <f t="shared" si="101"/>
        <v>-163.33004421554844</v>
      </c>
    </row>
    <row r="2134" spans="1:10">
      <c r="A2134" s="77">
        <v>22</v>
      </c>
      <c r="B2134" s="77">
        <v>5645</v>
      </c>
      <c r="C2134" s="77" t="s">
        <v>2198</v>
      </c>
      <c r="D2134" s="77">
        <v>469</v>
      </c>
      <c r="E2134" s="77">
        <v>488</v>
      </c>
      <c r="F2134" s="77">
        <v>169</v>
      </c>
      <c r="G2134" s="1">
        <f t="shared" si="99"/>
        <v>1.0405117270788913</v>
      </c>
      <c r="H2134" s="1">
        <f t="shared" si="100"/>
        <v>5.6627218934911241</v>
      </c>
      <c r="I2134" s="77">
        <v>0.95882976006950205</v>
      </c>
      <c r="J2134" s="1">
        <f t="shared" si="101"/>
        <v>449.69115747259644</v>
      </c>
    </row>
    <row r="2135" spans="1:10">
      <c r="A2135" s="77">
        <v>22</v>
      </c>
      <c r="B2135" s="77">
        <v>5646</v>
      </c>
      <c r="C2135" s="77" t="s">
        <v>2199</v>
      </c>
      <c r="D2135" s="77">
        <v>5013</v>
      </c>
      <c r="E2135" s="77">
        <v>1706</v>
      </c>
      <c r="F2135" s="77">
        <v>548</v>
      </c>
      <c r="G2135" s="1">
        <f t="shared" si="99"/>
        <v>0.34031518053062038</v>
      </c>
      <c r="H2135" s="1">
        <f t="shared" si="100"/>
        <v>12.260948905109489</v>
      </c>
      <c r="I2135" s="77">
        <v>0.45680602710985602</v>
      </c>
      <c r="J2135" s="1">
        <f t="shared" si="101"/>
        <v>2289.9686139017081</v>
      </c>
    </row>
    <row r="2136" spans="1:10">
      <c r="A2136" s="77">
        <v>22</v>
      </c>
      <c r="B2136" s="77">
        <v>5647</v>
      </c>
      <c r="C2136" s="77" t="s">
        <v>2200</v>
      </c>
      <c r="D2136" s="77">
        <v>423</v>
      </c>
      <c r="E2136" s="77">
        <v>25</v>
      </c>
      <c r="F2136" s="77">
        <v>380</v>
      </c>
      <c r="G2136" s="1">
        <f t="shared" si="99"/>
        <v>5.9101654846335699E-2</v>
      </c>
      <c r="H2136" s="1">
        <f t="shared" si="100"/>
        <v>1.1789473684210525</v>
      </c>
      <c r="I2136" s="77">
        <v>-0.61792279685721396</v>
      </c>
      <c r="J2136" s="1">
        <f t="shared" si="101"/>
        <v>-261.38134307060153</v>
      </c>
    </row>
    <row r="2137" spans="1:10">
      <c r="A2137" s="77">
        <v>22</v>
      </c>
      <c r="B2137" s="77">
        <v>5648</v>
      </c>
      <c r="C2137" s="77" t="s">
        <v>2201</v>
      </c>
      <c r="D2137" s="77">
        <v>2949</v>
      </c>
      <c r="E2137" s="77">
        <v>1200</v>
      </c>
      <c r="F2137" s="77">
        <v>180</v>
      </c>
      <c r="G2137" s="1">
        <f t="shared" si="99"/>
        <v>0.40691759918616482</v>
      </c>
      <c r="H2137" s="1">
        <f t="shared" si="100"/>
        <v>23.05</v>
      </c>
      <c r="I2137" s="77">
        <v>0.92986118475191104</v>
      </c>
      <c r="J2137" s="1">
        <f t="shared" si="101"/>
        <v>2742.1606338333859</v>
      </c>
    </row>
    <row r="2138" spans="1:10">
      <c r="A2138" s="77">
        <v>22</v>
      </c>
      <c r="B2138" s="77">
        <v>5649</v>
      </c>
      <c r="C2138" s="77" t="s">
        <v>2202</v>
      </c>
      <c r="D2138" s="77">
        <v>1707</v>
      </c>
      <c r="E2138" s="77">
        <v>1714</v>
      </c>
      <c r="F2138" s="77">
        <v>159</v>
      </c>
      <c r="G2138" s="1">
        <f t="shared" si="99"/>
        <v>1.0041007615700059</v>
      </c>
      <c r="H2138" s="1">
        <f t="shared" si="100"/>
        <v>21.515723270440251</v>
      </c>
      <c r="I2138" s="77">
        <v>1.6494107360931101</v>
      </c>
      <c r="J2138" s="1">
        <f t="shared" si="101"/>
        <v>2815.5441265109389</v>
      </c>
    </row>
    <row r="2139" spans="1:10">
      <c r="A2139" s="77">
        <v>22</v>
      </c>
      <c r="B2139" s="77">
        <v>5650</v>
      </c>
      <c r="C2139" s="77" t="s">
        <v>2203</v>
      </c>
      <c r="D2139" s="77">
        <v>173</v>
      </c>
      <c r="E2139" s="77">
        <v>18</v>
      </c>
      <c r="F2139" s="77">
        <v>207</v>
      </c>
      <c r="G2139" s="1">
        <f t="shared" si="99"/>
        <v>0.10404624277456648</v>
      </c>
      <c r="H2139" s="1">
        <f t="shared" si="100"/>
        <v>0.92270531400966183</v>
      </c>
      <c r="I2139" s="77">
        <v>-0.576636332602671</v>
      </c>
      <c r="J2139" s="1">
        <f t="shared" si="101"/>
        <v>-99.758085540262087</v>
      </c>
    </row>
    <row r="2140" spans="1:10">
      <c r="A2140" s="77">
        <v>22</v>
      </c>
      <c r="B2140" s="77">
        <v>5651</v>
      </c>
      <c r="C2140" s="77" t="s">
        <v>2204</v>
      </c>
      <c r="D2140" s="77">
        <v>658</v>
      </c>
      <c r="E2140" s="77">
        <v>854</v>
      </c>
      <c r="F2140" s="77">
        <v>166</v>
      </c>
      <c r="G2140" s="1">
        <f t="shared" si="99"/>
        <v>1.2978723404255319</v>
      </c>
      <c r="H2140" s="1">
        <f t="shared" si="100"/>
        <v>9.1084337349397586</v>
      </c>
      <c r="I2140" s="77">
        <v>1.47850821021914</v>
      </c>
      <c r="J2140" s="1">
        <f t="shared" si="101"/>
        <v>972.85840232419412</v>
      </c>
    </row>
    <row r="2141" spans="1:10">
      <c r="A2141" s="77">
        <v>22</v>
      </c>
      <c r="B2141" s="77">
        <v>5652</v>
      </c>
      <c r="C2141" s="77" t="s">
        <v>2205</v>
      </c>
      <c r="D2141" s="77">
        <v>550</v>
      </c>
      <c r="E2141" s="77">
        <v>45</v>
      </c>
      <c r="F2141" s="77">
        <v>303</v>
      </c>
      <c r="G2141" s="1">
        <f t="shared" si="99"/>
        <v>8.1818181818181818E-2</v>
      </c>
      <c r="H2141" s="1">
        <f t="shared" si="100"/>
        <v>1.9636963696369636</v>
      </c>
      <c r="I2141" s="77">
        <v>-0.54642284720892398</v>
      </c>
      <c r="J2141" s="1">
        <f t="shared" si="101"/>
        <v>-300.5325659649082</v>
      </c>
    </row>
    <row r="2142" spans="1:10">
      <c r="A2142" s="77">
        <v>22</v>
      </c>
      <c r="B2142" s="77">
        <v>5653</v>
      </c>
      <c r="C2142" s="77" t="s">
        <v>2206</v>
      </c>
      <c r="D2142" s="77">
        <v>748</v>
      </c>
      <c r="E2142" s="77">
        <v>70</v>
      </c>
      <c r="F2142" s="77">
        <v>215</v>
      </c>
      <c r="G2142" s="1">
        <f t="shared" si="99"/>
        <v>9.3582887700534759E-2</v>
      </c>
      <c r="H2142" s="1">
        <f t="shared" si="100"/>
        <v>3.8046511627906976</v>
      </c>
      <c r="I2142" s="77">
        <v>-0.441397804759186</v>
      </c>
      <c r="J2142" s="1">
        <f t="shared" si="101"/>
        <v>-330.16555795987114</v>
      </c>
    </row>
    <row r="2143" spans="1:10">
      <c r="A2143" s="77">
        <v>22</v>
      </c>
      <c r="B2143" s="77">
        <v>5654</v>
      </c>
      <c r="C2143" s="77" t="s">
        <v>2207</v>
      </c>
      <c r="D2143" s="77">
        <v>409</v>
      </c>
      <c r="E2143" s="77">
        <v>46</v>
      </c>
      <c r="F2143" s="77">
        <v>684</v>
      </c>
      <c r="G2143" s="1">
        <f t="shared" si="99"/>
        <v>0.11246943765281174</v>
      </c>
      <c r="H2143" s="1">
        <f t="shared" si="100"/>
        <v>0.66520467836257313</v>
      </c>
      <c r="I2143" s="77">
        <v>-0.56578751199431598</v>
      </c>
      <c r="J2143" s="1">
        <f t="shared" si="101"/>
        <v>-231.40709240567523</v>
      </c>
    </row>
    <row r="2144" spans="1:10">
      <c r="A2144" s="77">
        <v>22</v>
      </c>
      <c r="B2144" s="77">
        <v>5655</v>
      </c>
      <c r="C2144" s="77" t="s">
        <v>2208</v>
      </c>
      <c r="D2144" s="77">
        <v>1034</v>
      </c>
      <c r="E2144" s="77">
        <v>236</v>
      </c>
      <c r="F2144" s="77">
        <v>955</v>
      </c>
      <c r="G2144" s="1">
        <f t="shared" si="99"/>
        <v>0.22823984526112184</v>
      </c>
      <c r="H2144" s="1">
        <f t="shared" si="100"/>
        <v>1.3298429319371727</v>
      </c>
      <c r="I2144" s="77">
        <v>-0.34715689194402</v>
      </c>
      <c r="J2144" s="1">
        <f t="shared" si="101"/>
        <v>-358.96022627011666</v>
      </c>
    </row>
    <row r="2145" spans="1:10">
      <c r="A2145" s="77">
        <v>22</v>
      </c>
      <c r="B2145" s="77">
        <v>5661</v>
      </c>
      <c r="C2145" s="77" t="s">
        <v>2209</v>
      </c>
      <c r="D2145" s="77">
        <v>285</v>
      </c>
      <c r="E2145" s="77">
        <v>34</v>
      </c>
      <c r="F2145" s="77">
        <v>342</v>
      </c>
      <c r="G2145" s="1">
        <f t="shared" si="99"/>
        <v>0.11929824561403508</v>
      </c>
      <c r="H2145" s="1">
        <f t="shared" si="100"/>
        <v>0.93274853801169588</v>
      </c>
      <c r="I2145" s="77">
        <v>-0.54991907010178298</v>
      </c>
      <c r="J2145" s="1">
        <f t="shared" si="101"/>
        <v>-156.72693497900815</v>
      </c>
    </row>
    <row r="2146" spans="1:10">
      <c r="A2146" s="77">
        <v>22</v>
      </c>
      <c r="B2146" s="77">
        <v>5662</v>
      </c>
      <c r="C2146" s="77" t="s">
        <v>2210</v>
      </c>
      <c r="D2146" s="77">
        <v>166</v>
      </c>
      <c r="E2146" s="77">
        <v>30</v>
      </c>
      <c r="F2146" s="77">
        <v>379</v>
      </c>
      <c r="G2146" s="1">
        <f t="shared" si="99"/>
        <v>0.18072289156626506</v>
      </c>
      <c r="H2146" s="1">
        <f t="shared" si="100"/>
        <v>0.51715039577836408</v>
      </c>
      <c r="I2146" s="77">
        <v>-0.48672396310666</v>
      </c>
      <c r="J2146" s="1">
        <f t="shared" si="101"/>
        <v>-80.796177875705553</v>
      </c>
    </row>
    <row r="2147" spans="1:10">
      <c r="A2147" s="77">
        <v>22</v>
      </c>
      <c r="B2147" s="77">
        <v>5663</v>
      </c>
      <c r="C2147" s="77" t="s">
        <v>2211</v>
      </c>
      <c r="D2147" s="77">
        <v>188</v>
      </c>
      <c r="E2147" s="77">
        <v>22</v>
      </c>
      <c r="F2147" s="77">
        <v>308</v>
      </c>
      <c r="G2147" s="1">
        <f t="shared" si="99"/>
        <v>0.11702127659574468</v>
      </c>
      <c r="H2147" s="1">
        <f t="shared" si="100"/>
        <v>0.68181818181818177</v>
      </c>
      <c r="I2147" s="77">
        <v>-0.56820284213472705</v>
      </c>
      <c r="J2147" s="1">
        <f t="shared" si="101"/>
        <v>-106.82213432132869</v>
      </c>
    </row>
    <row r="2148" spans="1:10">
      <c r="A2148" s="77">
        <v>22</v>
      </c>
      <c r="B2148" s="77">
        <v>5664</v>
      </c>
      <c r="C2148" s="77" t="s">
        <v>2212</v>
      </c>
      <c r="D2148" s="77">
        <v>390</v>
      </c>
      <c r="E2148" s="77">
        <v>79</v>
      </c>
      <c r="F2148" s="77">
        <v>467</v>
      </c>
      <c r="G2148" s="1">
        <f t="shared" si="99"/>
        <v>0.20256410256410257</v>
      </c>
      <c r="H2148" s="1">
        <f t="shared" si="100"/>
        <v>1.0042826552462527</v>
      </c>
      <c r="I2148" s="77">
        <v>-0.42519156915205297</v>
      </c>
      <c r="J2148" s="1">
        <f t="shared" si="101"/>
        <v>-165.82471196930067</v>
      </c>
    </row>
    <row r="2149" spans="1:10">
      <c r="A2149" s="77">
        <v>22</v>
      </c>
      <c r="B2149" s="77">
        <v>5665</v>
      </c>
      <c r="C2149" s="77" t="s">
        <v>2213</v>
      </c>
      <c r="D2149" s="77">
        <v>209</v>
      </c>
      <c r="E2149" s="77">
        <v>4</v>
      </c>
      <c r="F2149" s="77">
        <v>515</v>
      </c>
      <c r="G2149" s="1">
        <f t="shared" si="99"/>
        <v>1.9138755980861243E-2</v>
      </c>
      <c r="H2149" s="1">
        <f t="shared" si="100"/>
        <v>0.41359223300970877</v>
      </c>
      <c r="I2149" s="77">
        <v>-0.71658742363366601</v>
      </c>
      <c r="J2149" s="1">
        <f t="shared" si="101"/>
        <v>-149.76677153943621</v>
      </c>
    </row>
    <row r="2150" spans="1:10">
      <c r="A2150" s="77">
        <v>22</v>
      </c>
      <c r="B2150" s="77">
        <v>5666</v>
      </c>
      <c r="C2150" s="77" t="s">
        <v>2214</v>
      </c>
      <c r="D2150" s="77">
        <v>157</v>
      </c>
      <c r="E2150" s="77">
        <v>3</v>
      </c>
      <c r="F2150" s="77">
        <v>166</v>
      </c>
      <c r="G2150" s="1">
        <f t="shared" si="99"/>
        <v>1.9108280254777069E-2</v>
      </c>
      <c r="H2150" s="1">
        <f t="shared" si="100"/>
        <v>0.96385542168674698</v>
      </c>
      <c r="I2150" s="77">
        <v>-0.69498137591229703</v>
      </c>
      <c r="J2150" s="1">
        <f t="shared" si="101"/>
        <v>-109.11207601823064</v>
      </c>
    </row>
    <row r="2151" spans="1:10">
      <c r="A2151" s="77">
        <v>22</v>
      </c>
      <c r="B2151" s="77">
        <v>5667</v>
      </c>
      <c r="C2151" s="77" t="s">
        <v>2215</v>
      </c>
      <c r="D2151" s="77">
        <v>98</v>
      </c>
      <c r="E2151" s="77">
        <v>1</v>
      </c>
      <c r="F2151" s="77">
        <v>219</v>
      </c>
      <c r="G2151" s="1">
        <f t="shared" si="99"/>
        <v>1.020408163265306E-2</v>
      </c>
      <c r="H2151" s="1">
        <f t="shared" si="100"/>
        <v>0.45205479452054792</v>
      </c>
      <c r="I2151" s="77">
        <v>-0.73227181099011096</v>
      </c>
      <c r="J2151" s="1">
        <f t="shared" si="101"/>
        <v>-71.762637477030879</v>
      </c>
    </row>
    <row r="2152" spans="1:10">
      <c r="A2152" s="77">
        <v>22</v>
      </c>
      <c r="B2152" s="77">
        <v>5668</v>
      </c>
      <c r="C2152" s="77" t="s">
        <v>2216</v>
      </c>
      <c r="D2152" s="77">
        <v>53</v>
      </c>
      <c r="E2152" s="77">
        <v>4</v>
      </c>
      <c r="F2152" s="77">
        <v>164</v>
      </c>
      <c r="G2152" s="1">
        <f t="shared" si="99"/>
        <v>7.5471698113207544E-2</v>
      </c>
      <c r="H2152" s="1">
        <f t="shared" si="100"/>
        <v>0.34756097560975607</v>
      </c>
      <c r="I2152" s="77">
        <v>-0.64697057062558305</v>
      </c>
      <c r="J2152" s="1">
        <f t="shared" si="101"/>
        <v>-34.289440243155902</v>
      </c>
    </row>
    <row r="2153" spans="1:10">
      <c r="A2153" s="77">
        <v>22</v>
      </c>
      <c r="B2153" s="77">
        <v>5669</v>
      </c>
      <c r="C2153" s="77" t="s">
        <v>2217</v>
      </c>
      <c r="D2153" s="77">
        <v>308</v>
      </c>
      <c r="E2153" s="77">
        <v>25</v>
      </c>
      <c r="F2153" s="77">
        <v>492</v>
      </c>
      <c r="G2153" s="1">
        <f t="shared" si="99"/>
        <v>8.1168831168831168E-2</v>
      </c>
      <c r="H2153" s="1">
        <f t="shared" si="100"/>
        <v>0.67682926829268297</v>
      </c>
      <c r="I2153" s="77">
        <v>-0.61365705354670697</v>
      </c>
      <c r="J2153" s="1">
        <f t="shared" si="101"/>
        <v>-189.00637249238574</v>
      </c>
    </row>
    <row r="2154" spans="1:10">
      <c r="A2154" s="77">
        <v>22</v>
      </c>
      <c r="B2154" s="77">
        <v>5670</v>
      </c>
      <c r="C2154" s="77" t="s">
        <v>2218</v>
      </c>
      <c r="D2154" s="77">
        <v>141</v>
      </c>
      <c r="E2154" s="77">
        <v>8</v>
      </c>
      <c r="F2154" s="77">
        <v>381</v>
      </c>
      <c r="G2154" s="1">
        <f t="shared" si="99"/>
        <v>5.6737588652482268E-2</v>
      </c>
      <c r="H2154" s="1">
        <f t="shared" si="100"/>
        <v>0.39107611548556431</v>
      </c>
      <c r="I2154" s="77">
        <v>-0.66762757152121699</v>
      </c>
      <c r="J2154" s="1">
        <f t="shared" si="101"/>
        <v>-94.135487584491599</v>
      </c>
    </row>
    <row r="2155" spans="1:10">
      <c r="A2155" s="77">
        <v>22</v>
      </c>
      <c r="B2155" s="77">
        <v>5671</v>
      </c>
      <c r="C2155" s="77" t="s">
        <v>2219</v>
      </c>
      <c r="D2155" s="77">
        <v>239</v>
      </c>
      <c r="E2155" s="77">
        <v>19</v>
      </c>
      <c r="F2155" s="77">
        <v>322</v>
      </c>
      <c r="G2155" s="1">
        <f t="shared" si="99"/>
        <v>7.9497907949790794E-2</v>
      </c>
      <c r="H2155" s="1">
        <f t="shared" si="100"/>
        <v>0.80124223602484468</v>
      </c>
      <c r="I2155" s="77">
        <v>-0.61358238517641694</v>
      </c>
      <c r="J2155" s="1">
        <f t="shared" si="101"/>
        <v>-146.64619005716364</v>
      </c>
    </row>
    <row r="2156" spans="1:10">
      <c r="A2156" s="77">
        <v>22</v>
      </c>
      <c r="B2156" s="77">
        <v>5672</v>
      </c>
      <c r="C2156" s="77" t="s">
        <v>2220</v>
      </c>
      <c r="D2156" s="77">
        <v>157</v>
      </c>
      <c r="E2156" s="77">
        <v>0</v>
      </c>
      <c r="F2156" s="77">
        <v>285</v>
      </c>
      <c r="G2156" s="1">
        <f t="shared" si="99"/>
        <v>0</v>
      </c>
      <c r="H2156" s="1">
        <f t="shared" si="100"/>
        <v>0.55087719298245619</v>
      </c>
      <c r="I2156" s="77">
        <v>-0.73978376575112703</v>
      </c>
      <c r="J2156" s="1">
        <f t="shared" si="101"/>
        <v>-116.14605122292694</v>
      </c>
    </row>
    <row r="2157" spans="1:10">
      <c r="A2157" s="77">
        <v>22</v>
      </c>
      <c r="B2157" s="77">
        <v>5673</v>
      </c>
      <c r="C2157" s="77" t="s">
        <v>2221</v>
      </c>
      <c r="D2157" s="77">
        <v>335</v>
      </c>
      <c r="E2157" s="77">
        <v>18</v>
      </c>
      <c r="F2157" s="77">
        <v>477</v>
      </c>
      <c r="G2157" s="1">
        <f t="shared" si="99"/>
        <v>5.3731343283582089E-2</v>
      </c>
      <c r="H2157" s="1">
        <f t="shared" si="100"/>
        <v>0.74004192872117402</v>
      </c>
      <c r="I2157" s="77">
        <v>-0.64833016322455295</v>
      </c>
      <c r="J2157" s="1">
        <f t="shared" si="101"/>
        <v>-217.19060468022525</v>
      </c>
    </row>
    <row r="2158" spans="1:10">
      <c r="A2158" s="77">
        <v>22</v>
      </c>
      <c r="B2158" s="77">
        <v>5674</v>
      </c>
      <c r="C2158" s="77" t="s">
        <v>2222</v>
      </c>
      <c r="D2158" s="77">
        <v>137</v>
      </c>
      <c r="E2158" s="77">
        <v>4</v>
      </c>
      <c r="F2158" s="77">
        <v>346</v>
      </c>
      <c r="G2158" s="1">
        <f t="shared" si="99"/>
        <v>2.9197080291970802E-2</v>
      </c>
      <c r="H2158" s="1">
        <f t="shared" si="100"/>
        <v>0.40751445086705201</v>
      </c>
      <c r="I2158" s="77">
        <v>-0.705814395335851</v>
      </c>
      <c r="J2158" s="1">
        <f t="shared" si="101"/>
        <v>-96.696572161011588</v>
      </c>
    </row>
    <row r="2159" spans="1:10">
      <c r="A2159" s="77">
        <v>22</v>
      </c>
      <c r="B2159" s="77">
        <v>5675</v>
      </c>
      <c r="C2159" s="77" t="s">
        <v>2223</v>
      </c>
      <c r="D2159" s="77">
        <v>2301</v>
      </c>
      <c r="E2159" s="77">
        <v>879</v>
      </c>
      <c r="F2159" s="77">
        <v>609</v>
      </c>
      <c r="G2159" s="1">
        <f t="shared" si="99"/>
        <v>0.38200782268578881</v>
      </c>
      <c r="H2159" s="1">
        <f t="shared" si="100"/>
        <v>5.2216748768472909</v>
      </c>
      <c r="I2159" s="77">
        <v>9.2741430377131104E-2</v>
      </c>
      <c r="J2159" s="1">
        <f t="shared" si="101"/>
        <v>213.39803129777866</v>
      </c>
    </row>
    <row r="2160" spans="1:10">
      <c r="A2160" s="77">
        <v>22</v>
      </c>
      <c r="B2160" s="77">
        <v>5676</v>
      </c>
      <c r="C2160" s="77" t="s">
        <v>2224</v>
      </c>
      <c r="D2160" s="77">
        <v>72</v>
      </c>
      <c r="E2160" s="77">
        <v>0</v>
      </c>
      <c r="F2160" s="77">
        <v>83</v>
      </c>
      <c r="G2160" s="1">
        <f t="shared" si="99"/>
        <v>0</v>
      </c>
      <c r="H2160" s="1">
        <f t="shared" si="100"/>
        <v>0.86746987951807231</v>
      </c>
      <c r="I2160" s="77">
        <v>-0.72970526077313602</v>
      </c>
      <c r="J2160" s="1">
        <f t="shared" si="101"/>
        <v>-52.53877877566579</v>
      </c>
    </row>
    <row r="2161" spans="1:10">
      <c r="A2161" s="77">
        <v>22</v>
      </c>
      <c r="B2161" s="77">
        <v>5677</v>
      </c>
      <c r="C2161" s="77" t="s">
        <v>2225</v>
      </c>
      <c r="D2161" s="77">
        <v>73</v>
      </c>
      <c r="E2161" s="77">
        <v>13</v>
      </c>
      <c r="F2161" s="77">
        <v>209</v>
      </c>
      <c r="G2161" s="1">
        <f t="shared" si="99"/>
        <v>0.17808219178082191</v>
      </c>
      <c r="H2161" s="1">
        <f t="shared" si="100"/>
        <v>0.41148325358851673</v>
      </c>
      <c r="I2161" s="77">
        <v>-0.49903910329004902</v>
      </c>
      <c r="J2161" s="1">
        <f t="shared" si="101"/>
        <v>-36.429854540173579</v>
      </c>
    </row>
    <row r="2162" spans="1:10">
      <c r="A2162" s="77">
        <v>22</v>
      </c>
      <c r="B2162" s="77">
        <v>5678</v>
      </c>
      <c r="C2162" s="77" t="s">
        <v>2226</v>
      </c>
      <c r="D2162" s="77">
        <v>4624</v>
      </c>
      <c r="E2162" s="77">
        <v>2359</v>
      </c>
      <c r="F2162" s="77">
        <v>1537</v>
      </c>
      <c r="G2162" s="1">
        <f t="shared" si="99"/>
        <v>0.5101643598615917</v>
      </c>
      <c r="H2162" s="1">
        <f t="shared" si="100"/>
        <v>4.5432661027976575</v>
      </c>
      <c r="I2162" s="77">
        <v>0.34375279079724003</v>
      </c>
      <c r="J2162" s="1">
        <f t="shared" si="101"/>
        <v>1589.5129046464378</v>
      </c>
    </row>
    <row r="2163" spans="1:10">
      <c r="A2163" s="77">
        <v>22</v>
      </c>
      <c r="B2163" s="77">
        <v>5679</v>
      </c>
      <c r="C2163" s="77" t="s">
        <v>2227</v>
      </c>
      <c r="D2163" s="77">
        <v>134</v>
      </c>
      <c r="E2163" s="77">
        <v>4</v>
      </c>
      <c r="F2163" s="77">
        <v>351</v>
      </c>
      <c r="G2163" s="1">
        <f t="shared" si="99"/>
        <v>2.9850746268656716E-2</v>
      </c>
      <c r="H2163" s="1">
        <f t="shared" si="100"/>
        <v>0.39316239316239315</v>
      </c>
      <c r="I2163" s="77">
        <v>-0.70564785008372499</v>
      </c>
      <c r="J2163" s="1">
        <f t="shared" si="101"/>
        <v>-94.556811911219143</v>
      </c>
    </row>
    <row r="2164" spans="1:10">
      <c r="A2164" s="77">
        <v>22</v>
      </c>
      <c r="B2164" s="77">
        <v>5680</v>
      </c>
      <c r="C2164" s="77" t="s">
        <v>2228</v>
      </c>
      <c r="D2164" s="77">
        <v>247</v>
      </c>
      <c r="E2164" s="77">
        <v>27</v>
      </c>
      <c r="F2164" s="77">
        <v>339</v>
      </c>
      <c r="G2164" s="1">
        <f t="shared" si="99"/>
        <v>0.10931174089068826</v>
      </c>
      <c r="H2164" s="1">
        <f t="shared" si="100"/>
        <v>0.80825958702064893</v>
      </c>
      <c r="I2164" s="77">
        <v>-0.57100767252685902</v>
      </c>
      <c r="J2164" s="1">
        <f t="shared" si="101"/>
        <v>-141.03889511413419</v>
      </c>
    </row>
    <row r="2165" spans="1:10">
      <c r="A2165" s="77">
        <v>22</v>
      </c>
      <c r="B2165" s="77">
        <v>5681</v>
      </c>
      <c r="C2165" s="77" t="s">
        <v>2229</v>
      </c>
      <c r="D2165" s="77">
        <v>51</v>
      </c>
      <c r="E2165" s="77">
        <v>1</v>
      </c>
      <c r="F2165" s="77">
        <v>156</v>
      </c>
      <c r="G2165" s="1">
        <f t="shared" si="99"/>
        <v>1.9607843137254902E-2</v>
      </c>
      <c r="H2165" s="1">
        <f t="shared" si="100"/>
        <v>0.33333333333333331</v>
      </c>
      <c r="I2165" s="77">
        <v>-0.72623144258440797</v>
      </c>
      <c r="J2165" s="1">
        <f t="shared" si="101"/>
        <v>-37.037803571804808</v>
      </c>
    </row>
    <row r="2166" spans="1:10">
      <c r="A2166" s="77">
        <v>22</v>
      </c>
      <c r="B2166" s="77">
        <v>5682</v>
      </c>
      <c r="C2166" s="77" t="s">
        <v>2230</v>
      </c>
      <c r="D2166" s="77">
        <v>155</v>
      </c>
      <c r="E2166" s="77">
        <v>22</v>
      </c>
      <c r="F2166" s="77">
        <v>190</v>
      </c>
      <c r="G2166" s="1">
        <f t="shared" si="99"/>
        <v>0.14193548387096774</v>
      </c>
      <c r="H2166" s="1">
        <f t="shared" si="100"/>
        <v>0.93157894736842106</v>
      </c>
      <c r="I2166" s="77">
        <v>-0.52374729984212798</v>
      </c>
      <c r="J2166" s="1">
        <f t="shared" si="101"/>
        <v>-81.180831475529843</v>
      </c>
    </row>
    <row r="2167" spans="1:10">
      <c r="A2167" s="77">
        <v>22</v>
      </c>
      <c r="B2167" s="77">
        <v>5683</v>
      </c>
      <c r="C2167" s="77" t="s">
        <v>2231</v>
      </c>
      <c r="D2167" s="77">
        <v>140</v>
      </c>
      <c r="E2167" s="77">
        <v>23</v>
      </c>
      <c r="F2167" s="77">
        <v>182</v>
      </c>
      <c r="G2167" s="1">
        <f t="shared" si="99"/>
        <v>0.16428571428571428</v>
      </c>
      <c r="H2167" s="1">
        <f t="shared" si="100"/>
        <v>0.89560439560439564</v>
      </c>
      <c r="I2167" s="77">
        <v>-0.49452739800045997</v>
      </c>
      <c r="J2167" s="1">
        <f t="shared" si="101"/>
        <v>-69.233835720064391</v>
      </c>
    </row>
    <row r="2168" spans="1:10">
      <c r="A2168" s="77">
        <v>22</v>
      </c>
      <c r="B2168" s="77">
        <v>5684</v>
      </c>
      <c r="C2168" s="77" t="s">
        <v>2232</v>
      </c>
      <c r="D2168" s="77">
        <v>56</v>
      </c>
      <c r="E2168" s="77">
        <v>1</v>
      </c>
      <c r="F2168" s="77">
        <v>107</v>
      </c>
      <c r="G2168" s="1">
        <f t="shared" si="99"/>
        <v>1.7857142857142856E-2</v>
      </c>
      <c r="H2168" s="1">
        <f t="shared" si="100"/>
        <v>0.53271028037383172</v>
      </c>
      <c r="I2168" s="77">
        <v>-0.71982035760662799</v>
      </c>
      <c r="J2168" s="1">
        <f t="shared" si="101"/>
        <v>-40.309940025971166</v>
      </c>
    </row>
    <row r="2169" spans="1:10">
      <c r="A2169" s="77">
        <v>22</v>
      </c>
      <c r="B2169" s="77">
        <v>5685</v>
      </c>
      <c r="C2169" s="77" t="s">
        <v>2233</v>
      </c>
      <c r="D2169" s="77">
        <v>451</v>
      </c>
      <c r="E2169" s="77">
        <v>39</v>
      </c>
      <c r="F2169" s="77">
        <v>645</v>
      </c>
      <c r="G2169" s="1">
        <f t="shared" si="99"/>
        <v>8.6474501108647447E-2</v>
      </c>
      <c r="H2169" s="1">
        <f t="shared" si="100"/>
        <v>0.75968992248062017</v>
      </c>
      <c r="I2169" s="77">
        <v>-0.59642684152613301</v>
      </c>
      <c r="J2169" s="1">
        <f t="shared" si="101"/>
        <v>-268.988505528286</v>
      </c>
    </row>
    <row r="2170" spans="1:10">
      <c r="A2170" s="77">
        <v>22</v>
      </c>
      <c r="B2170" s="77">
        <v>5686</v>
      </c>
      <c r="C2170" s="77" t="s">
        <v>2234</v>
      </c>
      <c r="D2170" s="77">
        <v>76</v>
      </c>
      <c r="E2170" s="77">
        <v>8</v>
      </c>
      <c r="F2170" s="77">
        <v>145</v>
      </c>
      <c r="G2170" s="1">
        <f t="shared" si="99"/>
        <v>0.10526315789473684</v>
      </c>
      <c r="H2170" s="1">
        <f t="shared" si="100"/>
        <v>0.57931034482758625</v>
      </c>
      <c r="I2170" s="77">
        <v>-0.59402185719413902</v>
      </c>
      <c r="J2170" s="1">
        <f t="shared" si="101"/>
        <v>-45.145661146754563</v>
      </c>
    </row>
    <row r="2171" spans="1:10">
      <c r="A2171" s="77">
        <v>22</v>
      </c>
      <c r="B2171" s="77">
        <v>5687</v>
      </c>
      <c r="C2171" s="77" t="s">
        <v>2235</v>
      </c>
      <c r="D2171" s="77">
        <v>230</v>
      </c>
      <c r="E2171" s="77">
        <v>73</v>
      </c>
      <c r="F2171" s="77">
        <v>455</v>
      </c>
      <c r="G2171" s="1">
        <f t="shared" si="99"/>
        <v>0.31739130434782609</v>
      </c>
      <c r="H2171" s="1">
        <f t="shared" si="100"/>
        <v>0.6659340659340659</v>
      </c>
      <c r="I2171" s="77">
        <v>-0.28531596212507798</v>
      </c>
      <c r="J2171" s="1">
        <f t="shared" si="101"/>
        <v>-65.622671288767933</v>
      </c>
    </row>
    <row r="2172" spans="1:10">
      <c r="A2172" s="77">
        <v>22</v>
      </c>
      <c r="B2172" s="77">
        <v>5688</v>
      </c>
      <c r="C2172" s="77" t="s">
        <v>2236</v>
      </c>
      <c r="D2172" s="77">
        <v>127</v>
      </c>
      <c r="E2172" s="77">
        <v>15</v>
      </c>
      <c r="F2172" s="77">
        <v>251</v>
      </c>
      <c r="G2172" s="1">
        <f t="shared" si="99"/>
        <v>0.11811023622047244</v>
      </c>
      <c r="H2172" s="1">
        <f t="shared" si="100"/>
        <v>0.56573705179282874</v>
      </c>
      <c r="I2172" s="77">
        <v>-0.57434444571980003</v>
      </c>
      <c r="J2172" s="1">
        <f t="shared" si="101"/>
        <v>-72.941744606414602</v>
      </c>
    </row>
    <row r="2173" spans="1:10">
      <c r="A2173" s="77">
        <v>22</v>
      </c>
      <c r="B2173" s="77">
        <v>5689</v>
      </c>
      <c r="C2173" s="77" t="s">
        <v>2237</v>
      </c>
      <c r="D2173" s="77">
        <v>643</v>
      </c>
      <c r="E2173" s="77">
        <v>156</v>
      </c>
      <c r="F2173" s="77">
        <v>874</v>
      </c>
      <c r="G2173" s="1">
        <f t="shared" si="99"/>
        <v>0.24261275272161742</v>
      </c>
      <c r="H2173" s="1">
        <f t="shared" si="100"/>
        <v>0.91418764302059496</v>
      </c>
      <c r="I2173" s="77">
        <v>-0.36186785315220299</v>
      </c>
      <c r="J2173" s="1">
        <f t="shared" si="101"/>
        <v>-232.68102957686654</v>
      </c>
    </row>
    <row r="2174" spans="1:10">
      <c r="A2174" s="77">
        <v>22</v>
      </c>
      <c r="B2174" s="77">
        <v>5690</v>
      </c>
      <c r="C2174" s="77" t="s">
        <v>2238</v>
      </c>
      <c r="D2174" s="77">
        <v>149</v>
      </c>
      <c r="E2174" s="77">
        <v>9</v>
      </c>
      <c r="F2174" s="77">
        <v>419</v>
      </c>
      <c r="G2174" s="1">
        <f t="shared" si="99"/>
        <v>6.0402684563758392E-2</v>
      </c>
      <c r="H2174" s="1">
        <f t="shared" si="100"/>
        <v>0.37708830548926014</v>
      </c>
      <c r="I2174" s="77">
        <v>-0.66273576064496098</v>
      </c>
      <c r="J2174" s="1">
        <f t="shared" si="101"/>
        <v>-98.747628336099183</v>
      </c>
    </row>
    <row r="2175" spans="1:10">
      <c r="A2175" s="77">
        <v>22</v>
      </c>
      <c r="B2175" s="77">
        <v>5691</v>
      </c>
      <c r="C2175" s="77" t="s">
        <v>2239</v>
      </c>
      <c r="D2175" s="77">
        <v>190</v>
      </c>
      <c r="E2175" s="77">
        <v>19</v>
      </c>
      <c r="F2175" s="77">
        <v>154</v>
      </c>
      <c r="G2175" s="1">
        <f t="shared" si="99"/>
        <v>0.1</v>
      </c>
      <c r="H2175" s="1">
        <f t="shared" si="100"/>
        <v>1.3571428571428572</v>
      </c>
      <c r="I2175" s="77">
        <v>-0.56272881044275203</v>
      </c>
      <c r="J2175" s="1">
        <f t="shared" si="101"/>
        <v>-106.91847398412288</v>
      </c>
    </row>
    <row r="2176" spans="1:10">
      <c r="A2176" s="77">
        <v>22</v>
      </c>
      <c r="B2176" s="77">
        <v>5692</v>
      </c>
      <c r="C2176" s="77" t="s">
        <v>2240</v>
      </c>
      <c r="D2176" s="77">
        <v>516</v>
      </c>
      <c r="E2176" s="77">
        <v>134</v>
      </c>
      <c r="F2176" s="77">
        <v>327</v>
      </c>
      <c r="G2176" s="1">
        <f t="shared" si="99"/>
        <v>0.25968992248062017</v>
      </c>
      <c r="H2176" s="1">
        <f t="shared" si="100"/>
        <v>1.9877675840978593</v>
      </c>
      <c r="I2176" s="77">
        <v>-0.29671846071434099</v>
      </c>
      <c r="J2176" s="1">
        <f t="shared" si="101"/>
        <v>-153.10672572859994</v>
      </c>
    </row>
    <row r="2177" spans="1:10">
      <c r="A2177" s="77">
        <v>22</v>
      </c>
      <c r="B2177" s="77">
        <v>5701</v>
      </c>
      <c r="C2177" s="77" t="s">
        <v>2241</v>
      </c>
      <c r="D2177" s="77">
        <v>124</v>
      </c>
      <c r="E2177" s="77">
        <v>4</v>
      </c>
      <c r="F2177" s="77">
        <v>210</v>
      </c>
      <c r="G2177" s="1">
        <f t="shared" si="99"/>
        <v>3.2258064516129031E-2</v>
      </c>
      <c r="H2177" s="1">
        <f t="shared" si="100"/>
        <v>0.60952380952380958</v>
      </c>
      <c r="I2177" s="77">
        <v>-0.693299545989294</v>
      </c>
      <c r="J2177" s="1">
        <f t="shared" si="101"/>
        <v>-85.969143702672454</v>
      </c>
    </row>
    <row r="2178" spans="1:10">
      <c r="A2178" s="77">
        <v>22</v>
      </c>
      <c r="B2178" s="77">
        <v>5702</v>
      </c>
      <c r="C2178" s="77" t="s">
        <v>2242</v>
      </c>
      <c r="D2178" s="77">
        <v>2180</v>
      </c>
      <c r="E2178" s="77">
        <v>172</v>
      </c>
      <c r="F2178" s="77">
        <v>5146</v>
      </c>
      <c r="G2178" s="1">
        <f t="shared" si="99"/>
        <v>7.8899082568807344E-2</v>
      </c>
      <c r="H2178" s="1">
        <f t="shared" si="100"/>
        <v>0.45705402254178001</v>
      </c>
      <c r="I2178" s="77">
        <v>-0.54560273389619596</v>
      </c>
      <c r="J2178" s="1">
        <f t="shared" si="101"/>
        <v>-1189.4139598937072</v>
      </c>
    </row>
    <row r="2179" spans="1:10">
      <c r="A2179" s="77">
        <v>22</v>
      </c>
      <c r="B2179" s="77">
        <v>5703</v>
      </c>
      <c r="C2179" s="77" t="s">
        <v>2243</v>
      </c>
      <c r="D2179" s="77">
        <v>1122</v>
      </c>
      <c r="E2179" s="77">
        <v>143</v>
      </c>
      <c r="F2179" s="77">
        <v>2078</v>
      </c>
      <c r="G2179" s="1">
        <f t="shared" si="99"/>
        <v>0.12745098039215685</v>
      </c>
      <c r="H2179" s="1">
        <f t="shared" si="100"/>
        <v>0.60875842155919158</v>
      </c>
      <c r="I2179" s="77">
        <v>-0.51640056633322595</v>
      </c>
      <c r="J2179" s="1">
        <f t="shared" si="101"/>
        <v>-579.40143542587953</v>
      </c>
    </row>
    <row r="2180" spans="1:10">
      <c r="A2180" s="77">
        <v>22</v>
      </c>
      <c r="B2180" s="77">
        <v>5704</v>
      </c>
      <c r="C2180" s="77" t="s">
        <v>2244</v>
      </c>
      <c r="D2180" s="77">
        <v>1608</v>
      </c>
      <c r="E2180" s="77">
        <v>297</v>
      </c>
      <c r="F2180" s="77">
        <v>478</v>
      </c>
      <c r="G2180" s="1">
        <f t="shared" si="99"/>
        <v>0.18470149253731344</v>
      </c>
      <c r="H2180" s="1">
        <f t="shared" si="100"/>
        <v>3.985355648535565</v>
      </c>
      <c r="I2180" s="77">
        <v>-0.26830416884707198</v>
      </c>
      <c r="J2180" s="1">
        <f t="shared" si="101"/>
        <v>-431.43310350609175</v>
      </c>
    </row>
    <row r="2181" spans="1:10">
      <c r="A2181" s="77">
        <v>22</v>
      </c>
      <c r="B2181" s="77">
        <v>5705</v>
      </c>
      <c r="C2181" s="77" t="s">
        <v>2245</v>
      </c>
      <c r="D2181" s="77">
        <v>937</v>
      </c>
      <c r="E2181" s="77">
        <v>121</v>
      </c>
      <c r="F2181" s="77">
        <v>241</v>
      </c>
      <c r="G2181" s="1">
        <f t="shared" si="99"/>
        <v>0.12913553895410887</v>
      </c>
      <c r="H2181" s="1">
        <f t="shared" si="100"/>
        <v>4.390041493775934</v>
      </c>
      <c r="I2181" s="77">
        <v>-0.35782813416049097</v>
      </c>
      <c r="J2181" s="1">
        <f t="shared" si="101"/>
        <v>-335.28496170838002</v>
      </c>
    </row>
    <row r="2182" spans="1:10">
      <c r="A2182" s="77">
        <v>22</v>
      </c>
      <c r="B2182" s="77">
        <v>5706</v>
      </c>
      <c r="C2182" s="77" t="s">
        <v>2246</v>
      </c>
      <c r="D2182" s="77">
        <v>904</v>
      </c>
      <c r="E2182" s="77">
        <v>141</v>
      </c>
      <c r="F2182" s="77">
        <v>195</v>
      </c>
      <c r="G2182" s="1">
        <f t="shared" si="99"/>
        <v>0.15597345132743362</v>
      </c>
      <c r="H2182" s="1">
        <f t="shared" si="100"/>
        <v>5.3589743589743586</v>
      </c>
      <c r="I2182" s="77">
        <v>-0.27944018791525699</v>
      </c>
      <c r="J2182" s="1">
        <f t="shared" si="101"/>
        <v>-252.61392987539233</v>
      </c>
    </row>
    <row r="2183" spans="1:10">
      <c r="A2183" s="77">
        <v>22</v>
      </c>
      <c r="B2183" s="77">
        <v>5707</v>
      </c>
      <c r="C2183" s="77" t="s">
        <v>2247</v>
      </c>
      <c r="D2183" s="77">
        <v>1036</v>
      </c>
      <c r="E2183" s="77">
        <v>1445</v>
      </c>
      <c r="F2183" s="77">
        <v>264</v>
      </c>
      <c r="G2183" s="1">
        <f t="shared" si="99"/>
        <v>1.3947876447876448</v>
      </c>
      <c r="H2183" s="1">
        <f t="shared" si="100"/>
        <v>9.3977272727272734</v>
      </c>
      <c r="I2183" s="77">
        <v>1.6436668961779699</v>
      </c>
      <c r="J2183" s="1">
        <f t="shared" si="101"/>
        <v>1702.8389044403768</v>
      </c>
    </row>
    <row r="2184" spans="1:10">
      <c r="A2184" s="77">
        <v>22</v>
      </c>
      <c r="B2184" s="77">
        <v>5708</v>
      </c>
      <c r="C2184" s="77" t="s">
        <v>2248</v>
      </c>
      <c r="D2184" s="77">
        <v>458</v>
      </c>
      <c r="E2184" s="77">
        <v>26</v>
      </c>
      <c r="F2184" s="77">
        <v>215</v>
      </c>
      <c r="G2184" s="1">
        <f t="shared" si="99"/>
        <v>5.6768558951965066E-2</v>
      </c>
      <c r="H2184" s="1">
        <f t="shared" si="100"/>
        <v>2.2511627906976743</v>
      </c>
      <c r="I2184" s="77">
        <v>-0.573136372393938</v>
      </c>
      <c r="J2184" s="1">
        <f t="shared" si="101"/>
        <v>-262.49645855642359</v>
      </c>
    </row>
    <row r="2185" spans="1:10">
      <c r="A2185" s="77">
        <v>22</v>
      </c>
      <c r="B2185" s="77">
        <v>5709</v>
      </c>
      <c r="C2185" s="77" t="s">
        <v>2249</v>
      </c>
      <c r="D2185" s="77">
        <v>1222</v>
      </c>
      <c r="E2185" s="77">
        <v>131</v>
      </c>
      <c r="F2185" s="77">
        <v>1035</v>
      </c>
      <c r="G2185" s="1">
        <f t="shared" ref="G2185:G2248" si="102">E2185/D2185</f>
        <v>0.1072013093289689</v>
      </c>
      <c r="H2185" s="1">
        <f t="shared" ref="H2185:H2248" si="103">(D2185+E2185)/F2185</f>
        <v>1.3072463768115943</v>
      </c>
      <c r="I2185" s="77">
        <v>-0.51023124978739798</v>
      </c>
      <c r="J2185" s="1">
        <f t="shared" ref="J2185:J2248" si="104">I2185*D2185</f>
        <v>-623.50258724020034</v>
      </c>
    </row>
    <row r="2186" spans="1:10">
      <c r="A2186" s="77">
        <v>22</v>
      </c>
      <c r="B2186" s="77">
        <v>5710</v>
      </c>
      <c r="C2186" s="77" t="s">
        <v>2250</v>
      </c>
      <c r="D2186" s="77">
        <v>396</v>
      </c>
      <c r="E2186" s="77">
        <v>176</v>
      </c>
      <c r="F2186" s="77">
        <v>293</v>
      </c>
      <c r="G2186" s="1">
        <f t="shared" si="102"/>
        <v>0.44444444444444442</v>
      </c>
      <c r="H2186" s="1">
        <f t="shared" si="103"/>
        <v>1.9522184300341296</v>
      </c>
      <c r="I2186" s="77">
        <v>-4.3635622630703398E-2</v>
      </c>
      <c r="J2186" s="1">
        <f t="shared" si="104"/>
        <v>-17.279706561758545</v>
      </c>
    </row>
    <row r="2187" spans="1:10">
      <c r="A2187" s="77">
        <v>22</v>
      </c>
      <c r="B2187" s="77">
        <v>5711</v>
      </c>
      <c r="C2187" s="77" t="s">
        <v>2251</v>
      </c>
      <c r="D2187" s="77">
        <v>2715</v>
      </c>
      <c r="E2187" s="77">
        <v>183</v>
      </c>
      <c r="F2187" s="77">
        <v>644</v>
      </c>
      <c r="G2187" s="1">
        <f t="shared" si="102"/>
        <v>6.7403314917127075E-2</v>
      </c>
      <c r="H2187" s="1">
        <f t="shared" si="103"/>
        <v>4.5</v>
      </c>
      <c r="I2187" s="77">
        <v>-0.36313034336800798</v>
      </c>
      <c r="J2187" s="1">
        <f t="shared" si="104"/>
        <v>-985.89888224414165</v>
      </c>
    </row>
    <row r="2188" spans="1:10">
      <c r="A2188" s="77">
        <v>22</v>
      </c>
      <c r="B2188" s="77">
        <v>5712</v>
      </c>
      <c r="C2188" s="77" t="s">
        <v>2252</v>
      </c>
      <c r="D2188" s="77">
        <v>2962</v>
      </c>
      <c r="E2188" s="77">
        <v>790</v>
      </c>
      <c r="F2188" s="77">
        <v>186</v>
      </c>
      <c r="G2188" s="1">
        <f t="shared" si="102"/>
        <v>0.26671168129642131</v>
      </c>
      <c r="H2188" s="1">
        <f t="shared" si="103"/>
        <v>20.172043010752688</v>
      </c>
      <c r="I2188" s="77">
        <v>0.60829798081383701</v>
      </c>
      <c r="J2188" s="1">
        <f t="shared" si="104"/>
        <v>1801.7786191705852</v>
      </c>
    </row>
    <row r="2189" spans="1:10">
      <c r="A2189" s="77">
        <v>22</v>
      </c>
      <c r="B2189" s="77">
        <v>5713</v>
      </c>
      <c r="C2189" s="77" t="s">
        <v>2253</v>
      </c>
      <c r="D2189" s="77">
        <v>2045</v>
      </c>
      <c r="E2189" s="77">
        <v>314</v>
      </c>
      <c r="F2189" s="77">
        <v>426</v>
      </c>
      <c r="G2189" s="1">
        <f t="shared" si="102"/>
        <v>0.15354523227383862</v>
      </c>
      <c r="H2189" s="1">
        <f t="shared" si="103"/>
        <v>5.537558685446009</v>
      </c>
      <c r="I2189" s="77">
        <v>-0.22585889701501699</v>
      </c>
      <c r="J2189" s="1">
        <f t="shared" si="104"/>
        <v>-461.88144439570976</v>
      </c>
    </row>
    <row r="2190" spans="1:10">
      <c r="A2190" s="77">
        <v>22</v>
      </c>
      <c r="B2190" s="77">
        <v>5714</v>
      </c>
      <c r="C2190" s="77" t="s">
        <v>2254</v>
      </c>
      <c r="D2190" s="77">
        <v>1095</v>
      </c>
      <c r="E2190" s="77">
        <v>249</v>
      </c>
      <c r="F2190" s="77">
        <v>204</v>
      </c>
      <c r="G2190" s="1">
        <f t="shared" si="102"/>
        <v>0.22739726027397261</v>
      </c>
      <c r="H2190" s="1">
        <f t="shared" si="103"/>
        <v>6.5882352941176467</v>
      </c>
      <c r="I2190" s="77">
        <v>-0.117383943946712</v>
      </c>
      <c r="J2190" s="1">
        <f t="shared" si="104"/>
        <v>-128.53541862164965</v>
      </c>
    </row>
    <row r="2191" spans="1:10">
      <c r="A2191" s="77">
        <v>22</v>
      </c>
      <c r="B2191" s="77">
        <v>5715</v>
      </c>
      <c r="C2191" s="77" t="s">
        <v>2255</v>
      </c>
      <c r="D2191" s="77">
        <v>1055</v>
      </c>
      <c r="E2191" s="77">
        <v>311</v>
      </c>
      <c r="F2191" s="77">
        <v>406</v>
      </c>
      <c r="G2191" s="1">
        <f t="shared" si="102"/>
        <v>0.2947867298578199</v>
      </c>
      <c r="H2191" s="1">
        <f t="shared" si="103"/>
        <v>3.3645320197044337</v>
      </c>
      <c r="I2191" s="77">
        <v>-0.164322685054658</v>
      </c>
      <c r="J2191" s="1">
        <f t="shared" si="104"/>
        <v>-173.36043273266418</v>
      </c>
    </row>
    <row r="2192" spans="1:10">
      <c r="A2192" s="77">
        <v>22</v>
      </c>
      <c r="B2192" s="77">
        <v>5716</v>
      </c>
      <c r="C2192" s="77" t="s">
        <v>2256</v>
      </c>
      <c r="D2192" s="77">
        <v>1020</v>
      </c>
      <c r="E2192" s="77">
        <v>250</v>
      </c>
      <c r="F2192" s="77">
        <v>234</v>
      </c>
      <c r="G2192" s="1">
        <f t="shared" si="102"/>
        <v>0.24509803921568626</v>
      </c>
      <c r="H2192" s="1">
        <f t="shared" si="103"/>
        <v>5.4273504273504276</v>
      </c>
      <c r="I2192" s="77">
        <v>-0.14613643642108101</v>
      </c>
      <c r="J2192" s="1">
        <f t="shared" si="104"/>
        <v>-149.05916514950263</v>
      </c>
    </row>
    <row r="2193" spans="1:10">
      <c r="A2193" s="77">
        <v>22</v>
      </c>
      <c r="B2193" s="77">
        <v>5717</v>
      </c>
      <c r="C2193" s="77" t="s">
        <v>2257</v>
      </c>
      <c r="D2193" s="77">
        <v>3139</v>
      </c>
      <c r="E2193" s="77">
        <v>655</v>
      </c>
      <c r="F2193" s="77">
        <v>477</v>
      </c>
      <c r="G2193" s="1">
        <f t="shared" si="102"/>
        <v>0.20866517999362855</v>
      </c>
      <c r="H2193" s="1">
        <f t="shared" si="103"/>
        <v>7.9538784067085953</v>
      </c>
      <c r="I2193" s="77">
        <v>3.7842935654608498E-3</v>
      </c>
      <c r="J2193" s="1">
        <f t="shared" si="104"/>
        <v>11.878897501981607</v>
      </c>
    </row>
    <row r="2194" spans="1:10">
      <c r="A2194" s="77">
        <v>22</v>
      </c>
      <c r="B2194" s="77">
        <v>5718</v>
      </c>
      <c r="C2194" s="77" t="s">
        <v>2258</v>
      </c>
      <c r="D2194" s="77">
        <v>1744</v>
      </c>
      <c r="E2194" s="77">
        <v>508</v>
      </c>
      <c r="F2194" s="77">
        <v>483</v>
      </c>
      <c r="G2194" s="1">
        <f t="shared" si="102"/>
        <v>0.29128440366972475</v>
      </c>
      <c r="H2194" s="1">
        <f t="shared" si="103"/>
        <v>4.662525879917184</v>
      </c>
      <c r="I2194" s="77">
        <v>-8.3152551144002704E-2</v>
      </c>
      <c r="J2194" s="1">
        <f t="shared" si="104"/>
        <v>-145.01804919514072</v>
      </c>
    </row>
    <row r="2195" spans="1:10">
      <c r="A2195" s="77">
        <v>22</v>
      </c>
      <c r="B2195" s="77">
        <v>5719</v>
      </c>
      <c r="C2195" s="77" t="s">
        <v>2259</v>
      </c>
      <c r="D2195" s="77">
        <v>1134</v>
      </c>
      <c r="E2195" s="77">
        <v>191</v>
      </c>
      <c r="F2195" s="77">
        <v>1239</v>
      </c>
      <c r="G2195" s="1">
        <f t="shared" si="102"/>
        <v>0.16843033509700175</v>
      </c>
      <c r="H2195" s="1">
        <f t="shared" si="103"/>
        <v>1.0694108151735271</v>
      </c>
      <c r="I2195" s="77">
        <v>-0.43825472651525699</v>
      </c>
      <c r="J2195" s="1">
        <f t="shared" si="104"/>
        <v>-496.98085986830142</v>
      </c>
    </row>
    <row r="2196" spans="1:10">
      <c r="A2196" s="77">
        <v>22</v>
      </c>
      <c r="B2196" s="77">
        <v>5720</v>
      </c>
      <c r="C2196" s="77" t="s">
        <v>2260</v>
      </c>
      <c r="D2196" s="77">
        <v>922</v>
      </c>
      <c r="E2196" s="77">
        <v>93</v>
      </c>
      <c r="F2196" s="77">
        <v>394</v>
      </c>
      <c r="G2196" s="1">
        <f t="shared" si="102"/>
        <v>0.10086767895878525</v>
      </c>
      <c r="H2196" s="1">
        <f t="shared" si="103"/>
        <v>2.5761421319796955</v>
      </c>
      <c r="I2196" s="77">
        <v>-0.47698779851701401</v>
      </c>
      <c r="J2196" s="1">
        <f t="shared" si="104"/>
        <v>-439.78275023268691</v>
      </c>
    </row>
    <row r="2197" spans="1:10">
      <c r="A2197" s="77">
        <v>22</v>
      </c>
      <c r="B2197" s="77">
        <v>5721</v>
      </c>
      <c r="C2197" s="77" t="s">
        <v>2261</v>
      </c>
      <c r="D2197" s="77">
        <v>11324</v>
      </c>
      <c r="E2197" s="77">
        <v>4695</v>
      </c>
      <c r="F2197" s="77">
        <v>833</v>
      </c>
      <c r="G2197" s="1">
        <f t="shared" si="102"/>
        <v>0.4146061462380784</v>
      </c>
      <c r="H2197" s="1">
        <f t="shared" si="103"/>
        <v>19.230492196878753</v>
      </c>
      <c r="I2197" s="77">
        <v>1.13626136065945</v>
      </c>
      <c r="J2197" s="1">
        <f t="shared" si="104"/>
        <v>12867.023648107612</v>
      </c>
    </row>
    <row r="2198" spans="1:10">
      <c r="A2198" s="77">
        <v>22</v>
      </c>
      <c r="B2198" s="77">
        <v>5722</v>
      </c>
      <c r="C2198" s="77" t="s">
        <v>2262</v>
      </c>
      <c r="D2198" s="77">
        <v>348</v>
      </c>
      <c r="E2198" s="77">
        <v>82</v>
      </c>
      <c r="F2198" s="77">
        <v>257</v>
      </c>
      <c r="G2198" s="1">
        <f t="shared" si="102"/>
        <v>0.23563218390804597</v>
      </c>
      <c r="H2198" s="1">
        <f t="shared" si="103"/>
        <v>1.6731517509727627</v>
      </c>
      <c r="I2198" s="77">
        <v>-0.35146015684742399</v>
      </c>
      <c r="J2198" s="1">
        <f t="shared" si="104"/>
        <v>-122.30813458290355</v>
      </c>
    </row>
    <row r="2199" spans="1:10">
      <c r="A2199" s="77">
        <v>22</v>
      </c>
      <c r="B2199" s="77">
        <v>5723</v>
      </c>
      <c r="C2199" s="77" t="s">
        <v>2263</v>
      </c>
      <c r="D2199" s="77">
        <v>1774</v>
      </c>
      <c r="E2199" s="77">
        <v>652</v>
      </c>
      <c r="F2199" s="77">
        <v>347</v>
      </c>
      <c r="G2199" s="1">
        <f t="shared" si="102"/>
        <v>0.36753100338218714</v>
      </c>
      <c r="H2199" s="1">
        <f t="shared" si="103"/>
        <v>6.9913544668587893</v>
      </c>
      <c r="I2199" s="77">
        <v>0.12648184683494301</v>
      </c>
      <c r="J2199" s="1">
        <f t="shared" si="104"/>
        <v>224.37879628518891</v>
      </c>
    </row>
    <row r="2200" spans="1:10">
      <c r="A2200" s="77">
        <v>22</v>
      </c>
      <c r="B2200" s="77">
        <v>5724</v>
      </c>
      <c r="C2200" s="77" t="s">
        <v>2264</v>
      </c>
      <c r="D2200" s="77">
        <v>18269</v>
      </c>
      <c r="E2200" s="77">
        <v>11975</v>
      </c>
      <c r="F2200" s="77">
        <v>685</v>
      </c>
      <c r="G2200" s="1">
        <f t="shared" si="102"/>
        <v>0.65548196398270298</v>
      </c>
      <c r="H2200" s="1">
        <f t="shared" si="103"/>
        <v>44.151824817518246</v>
      </c>
      <c r="I2200" s="77">
        <v>2.8568193043024599</v>
      </c>
      <c r="J2200" s="1">
        <f t="shared" si="104"/>
        <v>52191.231870301643</v>
      </c>
    </row>
    <row r="2201" spans="1:10">
      <c r="A2201" s="77">
        <v>22</v>
      </c>
      <c r="B2201" s="77">
        <v>5725</v>
      </c>
      <c r="C2201" s="77" t="s">
        <v>2265</v>
      </c>
      <c r="D2201" s="77">
        <v>3801</v>
      </c>
      <c r="E2201" s="77">
        <v>1296</v>
      </c>
      <c r="F2201" s="77">
        <v>600</v>
      </c>
      <c r="G2201" s="1">
        <f t="shared" si="102"/>
        <v>0.34096290449881611</v>
      </c>
      <c r="H2201" s="1">
        <f t="shared" si="103"/>
        <v>8.4949999999999992</v>
      </c>
      <c r="I2201" s="77">
        <v>0.24188948955650499</v>
      </c>
      <c r="J2201" s="1">
        <f t="shared" si="104"/>
        <v>919.42194980427553</v>
      </c>
    </row>
    <row r="2202" spans="1:10">
      <c r="A2202" s="77">
        <v>22</v>
      </c>
      <c r="B2202" s="77">
        <v>5726</v>
      </c>
      <c r="C2202" s="77" t="s">
        <v>2266</v>
      </c>
      <c r="D2202" s="77">
        <v>1061</v>
      </c>
      <c r="E2202" s="77">
        <v>78</v>
      </c>
      <c r="F2202" s="77">
        <v>1644</v>
      </c>
      <c r="G2202" s="1">
        <f t="shared" si="102"/>
        <v>7.3515551366635248E-2</v>
      </c>
      <c r="H2202" s="1">
        <f t="shared" si="103"/>
        <v>0.69282238442822386</v>
      </c>
      <c r="I2202" s="77">
        <v>-0.59122795270482897</v>
      </c>
      <c r="J2202" s="1">
        <f t="shared" si="104"/>
        <v>-627.29285781982355</v>
      </c>
    </row>
    <row r="2203" spans="1:10">
      <c r="A2203" s="77">
        <v>22</v>
      </c>
      <c r="B2203" s="77">
        <v>5727</v>
      </c>
      <c r="C2203" s="77" t="s">
        <v>2267</v>
      </c>
      <c r="D2203" s="77">
        <v>1925</v>
      </c>
      <c r="E2203" s="77">
        <v>251</v>
      </c>
      <c r="F2203" s="77">
        <v>2410</v>
      </c>
      <c r="G2203" s="1">
        <f t="shared" si="102"/>
        <v>0.13038961038961039</v>
      </c>
      <c r="H2203" s="1">
        <f t="shared" si="103"/>
        <v>0.90290456431535271</v>
      </c>
      <c r="I2203" s="77">
        <v>-0.46484138781462597</v>
      </c>
      <c r="J2203" s="1">
        <f t="shared" si="104"/>
        <v>-894.81967154315498</v>
      </c>
    </row>
    <row r="2204" spans="1:10">
      <c r="A2204" s="77">
        <v>22</v>
      </c>
      <c r="B2204" s="77">
        <v>5728</v>
      </c>
      <c r="C2204" s="77" t="s">
        <v>2268</v>
      </c>
      <c r="D2204" s="77">
        <v>436</v>
      </c>
      <c r="E2204" s="77">
        <v>590</v>
      </c>
      <c r="F2204" s="77">
        <v>192</v>
      </c>
      <c r="G2204" s="1">
        <f t="shared" si="102"/>
        <v>1.3532110091743119</v>
      </c>
      <c r="H2204" s="1">
        <f t="shared" si="103"/>
        <v>5.34375</v>
      </c>
      <c r="I2204" s="77">
        <v>1.3832789538041399</v>
      </c>
      <c r="J2204" s="1">
        <f t="shared" si="104"/>
        <v>603.109623858605</v>
      </c>
    </row>
    <row r="2205" spans="1:10">
      <c r="A2205" s="77">
        <v>22</v>
      </c>
      <c r="B2205" s="77">
        <v>5729</v>
      </c>
      <c r="C2205" s="77" t="s">
        <v>2269</v>
      </c>
      <c r="D2205" s="77">
        <v>1540</v>
      </c>
      <c r="E2205" s="77">
        <v>102</v>
      </c>
      <c r="F2205" s="77">
        <v>179</v>
      </c>
      <c r="G2205" s="1">
        <f t="shared" si="102"/>
        <v>6.6233766233766228E-2</v>
      </c>
      <c r="H2205" s="1">
        <f t="shared" si="103"/>
        <v>9.1731843575418992</v>
      </c>
      <c r="I2205" s="77">
        <v>-0.212568995889098</v>
      </c>
      <c r="J2205" s="1">
        <f t="shared" si="104"/>
        <v>-327.3562536692109</v>
      </c>
    </row>
    <row r="2206" spans="1:10">
      <c r="A2206" s="77">
        <v>22</v>
      </c>
      <c r="B2206" s="77">
        <v>5730</v>
      </c>
      <c r="C2206" s="77" t="s">
        <v>2270</v>
      </c>
      <c r="D2206" s="77">
        <v>1367</v>
      </c>
      <c r="E2206" s="77">
        <v>148</v>
      </c>
      <c r="F2206" s="77">
        <v>585</v>
      </c>
      <c r="G2206" s="1">
        <f t="shared" si="102"/>
        <v>0.10826627651792246</v>
      </c>
      <c r="H2206" s="1">
        <f t="shared" si="103"/>
        <v>2.5897435897435899</v>
      </c>
      <c r="I2206" s="77">
        <v>-0.446788521769166</v>
      </c>
      <c r="J2206" s="1">
        <f t="shared" si="104"/>
        <v>-610.75990925844997</v>
      </c>
    </row>
    <row r="2207" spans="1:10">
      <c r="A2207" s="77">
        <v>22</v>
      </c>
      <c r="B2207" s="77">
        <v>5731</v>
      </c>
      <c r="C2207" s="77" t="s">
        <v>2271</v>
      </c>
      <c r="D2207" s="77">
        <v>1192</v>
      </c>
      <c r="E2207" s="77">
        <v>114</v>
      </c>
      <c r="F2207" s="77">
        <v>311</v>
      </c>
      <c r="G2207" s="1">
        <f t="shared" si="102"/>
        <v>9.563758389261745E-2</v>
      </c>
      <c r="H2207" s="1">
        <f t="shared" si="103"/>
        <v>4.19935691318328</v>
      </c>
      <c r="I2207" s="77">
        <v>-0.40220840340622799</v>
      </c>
      <c r="J2207" s="1">
        <f t="shared" si="104"/>
        <v>-479.43241686022378</v>
      </c>
    </row>
    <row r="2208" spans="1:10">
      <c r="A2208" s="77">
        <v>22</v>
      </c>
      <c r="B2208" s="77">
        <v>5732</v>
      </c>
      <c r="C2208" s="77" t="s">
        <v>2272</v>
      </c>
      <c r="D2208" s="77">
        <v>735</v>
      </c>
      <c r="E2208" s="77">
        <v>521</v>
      </c>
      <c r="F2208" s="77">
        <v>156</v>
      </c>
      <c r="G2208" s="1">
        <f t="shared" si="102"/>
        <v>0.70884353741496597</v>
      </c>
      <c r="H2208" s="1">
        <f t="shared" si="103"/>
        <v>8.0512820512820511</v>
      </c>
      <c r="I2208" s="77">
        <v>0.60762543486129705</v>
      </c>
      <c r="J2208" s="1">
        <f t="shared" si="104"/>
        <v>446.60469462305332</v>
      </c>
    </row>
    <row r="2209" spans="1:10">
      <c r="A2209" s="77">
        <v>22</v>
      </c>
      <c r="B2209" s="77">
        <v>5741</v>
      </c>
      <c r="C2209" s="77" t="s">
        <v>2273</v>
      </c>
      <c r="D2209" s="77">
        <v>252</v>
      </c>
      <c r="E2209" s="77">
        <v>31</v>
      </c>
      <c r="F2209" s="77">
        <v>581</v>
      </c>
      <c r="G2209" s="1">
        <f t="shared" si="102"/>
        <v>0.12301587301587301</v>
      </c>
      <c r="H2209" s="1">
        <f t="shared" si="103"/>
        <v>0.48709122203098104</v>
      </c>
      <c r="I2209" s="77">
        <v>-0.565466376282873</v>
      </c>
      <c r="J2209" s="1">
        <f t="shared" si="104"/>
        <v>-142.49752682328401</v>
      </c>
    </row>
    <row r="2210" spans="1:10">
      <c r="A2210" s="77">
        <v>22</v>
      </c>
      <c r="B2210" s="77">
        <v>5742</v>
      </c>
      <c r="C2210" s="77" t="s">
        <v>2274</v>
      </c>
      <c r="D2210" s="77">
        <v>256</v>
      </c>
      <c r="E2210" s="77">
        <v>34</v>
      </c>
      <c r="F2210" s="77">
        <v>543</v>
      </c>
      <c r="G2210" s="1">
        <f t="shared" si="102"/>
        <v>0.1328125</v>
      </c>
      <c r="H2210" s="1">
        <f t="shared" si="103"/>
        <v>0.53406998158379371</v>
      </c>
      <c r="I2210" s="77">
        <v>-0.54947768336663705</v>
      </c>
      <c r="J2210" s="1">
        <f t="shared" si="104"/>
        <v>-140.66628694185908</v>
      </c>
    </row>
    <row r="2211" spans="1:10">
      <c r="A2211" s="77">
        <v>22</v>
      </c>
      <c r="B2211" s="77">
        <v>5743</v>
      </c>
      <c r="C2211" s="77" t="s">
        <v>2275</v>
      </c>
      <c r="D2211" s="77">
        <v>577</v>
      </c>
      <c r="E2211" s="77">
        <v>52</v>
      </c>
      <c r="F2211" s="77">
        <v>761</v>
      </c>
      <c r="G2211" s="1">
        <f t="shared" si="102"/>
        <v>9.0121317157712308E-2</v>
      </c>
      <c r="H2211" s="1">
        <f t="shared" si="103"/>
        <v>0.82654402102496716</v>
      </c>
      <c r="I2211" s="77">
        <v>-0.582958023308772</v>
      </c>
      <c r="J2211" s="1">
        <f t="shared" si="104"/>
        <v>-336.36677944916147</v>
      </c>
    </row>
    <row r="2212" spans="1:10">
      <c r="A2212" s="77">
        <v>22</v>
      </c>
      <c r="B2212" s="77">
        <v>5744</v>
      </c>
      <c r="C2212" s="77" t="s">
        <v>2276</v>
      </c>
      <c r="D2212" s="77">
        <v>907</v>
      </c>
      <c r="E2212" s="77">
        <v>883</v>
      </c>
      <c r="F2212" s="77">
        <v>899</v>
      </c>
      <c r="G2212" s="1">
        <f t="shared" si="102"/>
        <v>0.97353914002205066</v>
      </c>
      <c r="H2212" s="1">
        <f t="shared" si="103"/>
        <v>1.9911012235817576</v>
      </c>
      <c r="I2212" s="77">
        <v>0.72412836144392501</v>
      </c>
      <c r="J2212" s="1">
        <f t="shared" si="104"/>
        <v>656.78442382963999</v>
      </c>
    </row>
    <row r="2213" spans="1:10">
      <c r="A2213" s="77">
        <v>22</v>
      </c>
      <c r="B2213" s="77">
        <v>5745</v>
      </c>
      <c r="C2213" s="77" t="s">
        <v>2277</v>
      </c>
      <c r="D2213" s="77">
        <v>986</v>
      </c>
      <c r="E2213" s="77">
        <v>241</v>
      </c>
      <c r="F2213" s="77">
        <v>2229</v>
      </c>
      <c r="G2213" s="1">
        <f t="shared" si="102"/>
        <v>0.24442190669371197</v>
      </c>
      <c r="H2213" s="1">
        <f t="shared" si="103"/>
        <v>0.55047106325706596</v>
      </c>
      <c r="I2213" s="77">
        <v>-0.36031408757107503</v>
      </c>
      <c r="J2213" s="1">
        <f t="shared" si="104"/>
        <v>-355.26969034507999</v>
      </c>
    </row>
    <row r="2214" spans="1:10">
      <c r="A2214" s="77">
        <v>22</v>
      </c>
      <c r="B2214" s="77">
        <v>5746</v>
      </c>
      <c r="C2214" s="77" t="s">
        <v>2278</v>
      </c>
      <c r="D2214" s="77">
        <v>729</v>
      </c>
      <c r="E2214" s="77">
        <v>109</v>
      </c>
      <c r="F2214" s="77">
        <v>924</v>
      </c>
      <c r="G2214" s="1">
        <f t="shared" si="102"/>
        <v>0.14951989026063101</v>
      </c>
      <c r="H2214" s="1">
        <f t="shared" si="103"/>
        <v>0.90692640692640691</v>
      </c>
      <c r="I2214" s="77">
        <v>-0.48938057805912399</v>
      </c>
      <c r="J2214" s="1">
        <f t="shared" si="104"/>
        <v>-356.75844140510139</v>
      </c>
    </row>
    <row r="2215" spans="1:10">
      <c r="A2215" s="77">
        <v>22</v>
      </c>
      <c r="B2215" s="77">
        <v>5747</v>
      </c>
      <c r="C2215" s="77" t="s">
        <v>2279</v>
      </c>
      <c r="D2215" s="77">
        <v>172</v>
      </c>
      <c r="E2215" s="77">
        <v>30</v>
      </c>
      <c r="F2215" s="77">
        <v>421</v>
      </c>
      <c r="G2215" s="1">
        <f t="shared" si="102"/>
        <v>0.1744186046511628</v>
      </c>
      <c r="H2215" s="1">
        <f t="shared" si="103"/>
        <v>0.47980997624703087</v>
      </c>
      <c r="I2215" s="77">
        <v>-0.49695159080558998</v>
      </c>
      <c r="J2215" s="1">
        <f t="shared" si="104"/>
        <v>-85.475673618561473</v>
      </c>
    </row>
    <row r="2216" spans="1:10">
      <c r="A2216" s="77">
        <v>22</v>
      </c>
      <c r="B2216" s="77">
        <v>5748</v>
      </c>
      <c r="C2216" s="77" t="s">
        <v>2280</v>
      </c>
      <c r="D2216" s="77">
        <v>203</v>
      </c>
      <c r="E2216" s="77">
        <v>10</v>
      </c>
      <c r="F2216" s="77">
        <v>548</v>
      </c>
      <c r="G2216" s="1">
        <f t="shared" si="102"/>
        <v>4.9261083743842367E-2</v>
      </c>
      <c r="H2216" s="1">
        <f t="shared" si="103"/>
        <v>0.38868613138686131</v>
      </c>
      <c r="I2216" s="77">
        <v>-0.67556924281032704</v>
      </c>
      <c r="J2216" s="1">
        <f t="shared" si="104"/>
        <v>-137.14055629049639</v>
      </c>
    </row>
    <row r="2217" spans="1:10">
      <c r="A2217" s="77">
        <v>22</v>
      </c>
      <c r="B2217" s="77">
        <v>5749</v>
      </c>
      <c r="C2217" s="77" t="s">
        <v>2281</v>
      </c>
      <c r="D2217" s="77">
        <v>3387</v>
      </c>
      <c r="E2217" s="77">
        <v>840</v>
      </c>
      <c r="F2217" s="77">
        <v>1067</v>
      </c>
      <c r="G2217" s="1">
        <f t="shared" si="102"/>
        <v>0.24800708591674048</v>
      </c>
      <c r="H2217" s="1">
        <f t="shared" si="103"/>
        <v>3.9615745079662608</v>
      </c>
      <c r="I2217" s="77">
        <v>-0.10353987084826401</v>
      </c>
      <c r="J2217" s="1">
        <f t="shared" si="104"/>
        <v>-350.68954256307018</v>
      </c>
    </row>
    <row r="2218" spans="1:10">
      <c r="A2218" s="77">
        <v>22</v>
      </c>
      <c r="B2218" s="77">
        <v>5750</v>
      </c>
      <c r="C2218" s="77" t="s">
        <v>2282</v>
      </c>
      <c r="D2218" s="77">
        <v>165</v>
      </c>
      <c r="E2218" s="77">
        <v>19</v>
      </c>
      <c r="F2218" s="77">
        <v>699</v>
      </c>
      <c r="G2218" s="1">
        <f t="shared" si="102"/>
        <v>0.11515151515151516</v>
      </c>
      <c r="H2218" s="1">
        <f t="shared" si="103"/>
        <v>0.26323319027181691</v>
      </c>
      <c r="I2218" s="77">
        <v>-0.59000016161395696</v>
      </c>
      <c r="J2218" s="1">
        <f t="shared" si="104"/>
        <v>-97.350026666302895</v>
      </c>
    </row>
    <row r="2219" spans="1:10">
      <c r="A2219" s="77">
        <v>22</v>
      </c>
      <c r="B2219" s="77">
        <v>5751</v>
      </c>
      <c r="C2219" s="77" t="s">
        <v>2283</v>
      </c>
      <c r="D2219" s="77">
        <v>322</v>
      </c>
      <c r="E2219" s="77">
        <v>39</v>
      </c>
      <c r="F2219" s="77">
        <v>546</v>
      </c>
      <c r="G2219" s="1">
        <f t="shared" si="102"/>
        <v>0.12111801242236025</v>
      </c>
      <c r="H2219" s="1">
        <f t="shared" si="103"/>
        <v>0.66117216117216115</v>
      </c>
      <c r="I2219" s="77">
        <v>-0.557555439208965</v>
      </c>
      <c r="J2219" s="1">
        <f t="shared" si="104"/>
        <v>-179.53285142528674</v>
      </c>
    </row>
    <row r="2220" spans="1:10">
      <c r="A2220" s="77">
        <v>22</v>
      </c>
      <c r="B2220" s="77">
        <v>5752</v>
      </c>
      <c r="C2220" s="77" t="s">
        <v>2284</v>
      </c>
      <c r="D2220" s="77">
        <v>307</v>
      </c>
      <c r="E2220" s="77">
        <v>33</v>
      </c>
      <c r="F2220" s="77">
        <v>448</v>
      </c>
      <c r="G2220" s="1">
        <f t="shared" si="102"/>
        <v>0.10749185667752444</v>
      </c>
      <c r="H2220" s="1">
        <f t="shared" si="103"/>
        <v>0.7589285714285714</v>
      </c>
      <c r="I2220" s="77">
        <v>-0.57311944483544497</v>
      </c>
      <c r="J2220" s="1">
        <f t="shared" si="104"/>
        <v>-175.9476695644816</v>
      </c>
    </row>
    <row r="2221" spans="1:10">
      <c r="A2221" s="77">
        <v>22</v>
      </c>
      <c r="B2221" s="77">
        <v>5754</v>
      </c>
      <c r="C2221" s="77" t="s">
        <v>2285</v>
      </c>
      <c r="D2221" s="77">
        <v>270</v>
      </c>
      <c r="E2221" s="77">
        <v>53</v>
      </c>
      <c r="F2221" s="77">
        <v>933</v>
      </c>
      <c r="G2221" s="1">
        <f t="shared" si="102"/>
        <v>0.1962962962962963</v>
      </c>
      <c r="H2221" s="1">
        <f t="shared" si="103"/>
        <v>0.3461950696677385</v>
      </c>
      <c r="I2221" s="77">
        <v>-0.46775915024131898</v>
      </c>
      <c r="J2221" s="1">
        <f t="shared" si="104"/>
        <v>-126.29497056515612</v>
      </c>
    </row>
    <row r="2222" spans="1:10">
      <c r="A2222" s="77">
        <v>22</v>
      </c>
      <c r="B2222" s="77">
        <v>5755</v>
      </c>
      <c r="C2222" s="77" t="s">
        <v>2286</v>
      </c>
      <c r="D2222" s="77">
        <v>394</v>
      </c>
      <c r="E2222" s="77">
        <v>34</v>
      </c>
      <c r="F2222" s="77">
        <v>1063</v>
      </c>
      <c r="G2222" s="1">
        <f t="shared" si="102"/>
        <v>8.6294416243654817E-2</v>
      </c>
      <c r="H2222" s="1">
        <f t="shared" si="103"/>
        <v>0.4026340545625588</v>
      </c>
      <c r="I2222" s="77">
        <v>-0.61464376460918602</v>
      </c>
      <c r="J2222" s="1">
        <f t="shared" si="104"/>
        <v>-242.1696432560193</v>
      </c>
    </row>
    <row r="2223" spans="1:10">
      <c r="A2223" s="77">
        <v>22</v>
      </c>
      <c r="B2223" s="77">
        <v>5756</v>
      </c>
      <c r="C2223" s="77" t="s">
        <v>2287</v>
      </c>
      <c r="D2223" s="77">
        <v>411</v>
      </c>
      <c r="E2223" s="77">
        <v>99</v>
      </c>
      <c r="F2223" s="77">
        <v>300</v>
      </c>
      <c r="G2223" s="1">
        <f t="shared" si="102"/>
        <v>0.24087591240875914</v>
      </c>
      <c r="H2223" s="1">
        <f t="shared" si="103"/>
        <v>1.7</v>
      </c>
      <c r="I2223" s="77">
        <v>-0.34020168910996801</v>
      </c>
      <c r="J2223" s="1">
        <f t="shared" si="104"/>
        <v>-139.82289422419686</v>
      </c>
    </row>
    <row r="2224" spans="1:10">
      <c r="A2224" s="77">
        <v>22</v>
      </c>
      <c r="B2224" s="77">
        <v>5757</v>
      </c>
      <c r="C2224" s="77" t="s">
        <v>2288</v>
      </c>
      <c r="D2224" s="77">
        <v>5822</v>
      </c>
      <c r="E2224" s="77">
        <v>3294</v>
      </c>
      <c r="F2224" s="77">
        <v>1165</v>
      </c>
      <c r="G2224" s="1">
        <f t="shared" si="102"/>
        <v>0.56578495362418413</v>
      </c>
      <c r="H2224" s="1">
        <f t="shared" si="103"/>
        <v>7.8248927038626608</v>
      </c>
      <c r="I2224" s="77">
        <v>0.61616086466273501</v>
      </c>
      <c r="J2224" s="1">
        <f t="shared" si="104"/>
        <v>3587.2885540664433</v>
      </c>
    </row>
    <row r="2225" spans="1:10">
      <c r="A2225" s="77">
        <v>22</v>
      </c>
      <c r="B2225" s="77">
        <v>5758</v>
      </c>
      <c r="C2225" s="77" t="s">
        <v>2289</v>
      </c>
      <c r="D2225" s="77">
        <v>152</v>
      </c>
      <c r="E2225" s="77">
        <v>5</v>
      </c>
      <c r="F2225" s="77">
        <v>512</v>
      </c>
      <c r="G2225" s="1">
        <f t="shared" si="102"/>
        <v>3.2894736842105261E-2</v>
      </c>
      <c r="H2225" s="1">
        <f t="shared" si="103"/>
        <v>0.306640625</v>
      </c>
      <c r="I2225" s="77">
        <v>-0.70434738928637497</v>
      </c>
      <c r="J2225" s="1">
        <f t="shared" si="104"/>
        <v>-107.06080317152899</v>
      </c>
    </row>
    <row r="2226" spans="1:10">
      <c r="A2226" s="77">
        <v>22</v>
      </c>
      <c r="B2226" s="77">
        <v>5759</v>
      </c>
      <c r="C2226" s="77" t="s">
        <v>2290</v>
      </c>
      <c r="D2226" s="77">
        <v>187</v>
      </c>
      <c r="E2226" s="77">
        <v>23</v>
      </c>
      <c r="F2226" s="77">
        <v>604</v>
      </c>
      <c r="G2226" s="1">
        <f t="shared" si="102"/>
        <v>0.12299465240641712</v>
      </c>
      <c r="H2226" s="1">
        <f t="shared" si="103"/>
        <v>0.34768211920529801</v>
      </c>
      <c r="I2226" s="77">
        <v>-0.57435468829493896</v>
      </c>
      <c r="J2226" s="1">
        <f t="shared" si="104"/>
        <v>-107.40432671115359</v>
      </c>
    </row>
    <row r="2227" spans="1:10">
      <c r="A2227" s="77">
        <v>22</v>
      </c>
      <c r="B2227" s="77">
        <v>5760</v>
      </c>
      <c r="C2227" s="77" t="s">
        <v>2291</v>
      </c>
      <c r="D2227" s="77">
        <v>438</v>
      </c>
      <c r="E2227" s="77">
        <v>47</v>
      </c>
      <c r="F2227" s="77">
        <v>981</v>
      </c>
      <c r="G2227" s="1">
        <f t="shared" si="102"/>
        <v>0.10730593607305935</v>
      </c>
      <c r="H2227" s="1">
        <f t="shared" si="103"/>
        <v>0.49439347604485218</v>
      </c>
      <c r="I2227" s="77">
        <v>-0.57921379712357002</v>
      </c>
      <c r="J2227" s="1">
        <f t="shared" si="104"/>
        <v>-253.69564314012368</v>
      </c>
    </row>
    <row r="2228" spans="1:10">
      <c r="A2228" s="77">
        <v>22</v>
      </c>
      <c r="B2228" s="77">
        <v>5761</v>
      </c>
      <c r="C2228" s="77" t="s">
        <v>2292</v>
      </c>
      <c r="D2228" s="77">
        <v>465</v>
      </c>
      <c r="E2228" s="77">
        <v>143</v>
      </c>
      <c r="F2228" s="77">
        <v>697</v>
      </c>
      <c r="G2228" s="1">
        <f t="shared" si="102"/>
        <v>0.30752688172043013</v>
      </c>
      <c r="H2228" s="1">
        <f t="shared" si="103"/>
        <v>0.87230989956958394</v>
      </c>
      <c r="I2228" s="77">
        <v>-0.28008464806146899</v>
      </c>
      <c r="J2228" s="1">
        <f t="shared" si="104"/>
        <v>-130.23936134858309</v>
      </c>
    </row>
    <row r="2229" spans="1:10">
      <c r="A2229" s="77">
        <v>22</v>
      </c>
      <c r="B2229" s="77">
        <v>5762</v>
      </c>
      <c r="C2229" s="77" t="s">
        <v>2293</v>
      </c>
      <c r="D2229" s="77">
        <v>131</v>
      </c>
      <c r="E2229" s="77">
        <v>2</v>
      </c>
      <c r="F2229" s="77">
        <v>147</v>
      </c>
      <c r="G2229" s="1">
        <f t="shared" si="102"/>
        <v>1.5267175572519083E-2</v>
      </c>
      <c r="H2229" s="1">
        <f t="shared" si="103"/>
        <v>0.90476190476190477</v>
      </c>
      <c r="I2229" s="77">
        <v>-0.70407078326309203</v>
      </c>
      <c r="J2229" s="1">
        <f t="shared" si="104"/>
        <v>-92.233272607465054</v>
      </c>
    </row>
    <row r="2230" spans="1:10">
      <c r="A2230" s="77">
        <v>22</v>
      </c>
      <c r="B2230" s="77">
        <v>5763</v>
      </c>
      <c r="C2230" s="77" t="s">
        <v>2294</v>
      </c>
      <c r="D2230" s="77">
        <v>487</v>
      </c>
      <c r="E2230" s="77">
        <v>77</v>
      </c>
      <c r="F2230" s="77">
        <v>638</v>
      </c>
      <c r="G2230" s="1">
        <f t="shared" si="102"/>
        <v>0.15811088295687886</v>
      </c>
      <c r="H2230" s="1">
        <f t="shared" si="103"/>
        <v>0.88401253918495293</v>
      </c>
      <c r="I2230" s="77">
        <v>-0.48873858504315898</v>
      </c>
      <c r="J2230" s="1">
        <f t="shared" si="104"/>
        <v>-238.01569091601843</v>
      </c>
    </row>
    <row r="2231" spans="1:10">
      <c r="A2231" s="77">
        <v>22</v>
      </c>
      <c r="B2231" s="77">
        <v>5764</v>
      </c>
      <c r="C2231" s="77" t="s">
        <v>2295</v>
      </c>
      <c r="D2231" s="77">
        <v>3279</v>
      </c>
      <c r="E2231" s="77">
        <v>1415</v>
      </c>
      <c r="F2231" s="77">
        <v>2280</v>
      </c>
      <c r="G2231" s="1">
        <f t="shared" si="102"/>
        <v>0.43153400426959437</v>
      </c>
      <c r="H2231" s="1">
        <f t="shared" si="103"/>
        <v>2.0587719298245615</v>
      </c>
      <c r="I2231" s="77">
        <v>6.7256340651087196E-2</v>
      </c>
      <c r="J2231" s="1">
        <f t="shared" si="104"/>
        <v>220.53354099491492</v>
      </c>
    </row>
    <row r="2232" spans="1:10">
      <c r="A2232" s="77">
        <v>22</v>
      </c>
      <c r="B2232" s="77">
        <v>5765</v>
      </c>
      <c r="C2232" s="77" t="s">
        <v>2296</v>
      </c>
      <c r="D2232" s="77">
        <v>459</v>
      </c>
      <c r="E2232" s="77">
        <v>62</v>
      </c>
      <c r="F2232" s="77">
        <v>1317</v>
      </c>
      <c r="G2232" s="1">
        <f t="shared" si="102"/>
        <v>0.13507625272331156</v>
      </c>
      <c r="H2232" s="1">
        <f t="shared" si="103"/>
        <v>0.39559605163249811</v>
      </c>
      <c r="I2232" s="77">
        <v>-0.54354627565472102</v>
      </c>
      <c r="J2232" s="1">
        <f t="shared" si="104"/>
        <v>-249.48774052551695</v>
      </c>
    </row>
    <row r="2233" spans="1:10">
      <c r="A2233" s="77">
        <v>22</v>
      </c>
      <c r="B2233" s="77">
        <v>5766</v>
      </c>
      <c r="C2233" s="77" t="s">
        <v>2297</v>
      </c>
      <c r="D2233" s="77">
        <v>482</v>
      </c>
      <c r="E2233" s="77">
        <v>109</v>
      </c>
      <c r="F2233" s="77">
        <v>509</v>
      </c>
      <c r="G2233" s="1">
        <f t="shared" si="102"/>
        <v>0.22614107883817428</v>
      </c>
      <c r="H2233" s="1">
        <f t="shared" si="103"/>
        <v>1.1611001964636543</v>
      </c>
      <c r="I2233" s="77">
        <v>-0.38125760159014699</v>
      </c>
      <c r="J2233" s="1">
        <f t="shared" si="104"/>
        <v>-183.76616396645085</v>
      </c>
    </row>
    <row r="2234" spans="1:10">
      <c r="A2234" s="77">
        <v>22</v>
      </c>
      <c r="B2234" s="77">
        <v>5781</v>
      </c>
      <c r="C2234" s="77" t="s">
        <v>2298</v>
      </c>
      <c r="D2234" s="77">
        <v>74</v>
      </c>
      <c r="E2234" s="77">
        <v>0</v>
      </c>
      <c r="F2234" s="77">
        <v>118</v>
      </c>
      <c r="G2234" s="1">
        <f t="shared" si="102"/>
        <v>0</v>
      </c>
      <c r="H2234" s="1">
        <f t="shared" si="103"/>
        <v>0.6271186440677966</v>
      </c>
      <c r="I2234" s="77">
        <v>-0.740055266431075</v>
      </c>
      <c r="J2234" s="1">
        <f t="shared" si="104"/>
        <v>-54.764089715899551</v>
      </c>
    </row>
    <row r="2235" spans="1:10">
      <c r="A2235" s="77">
        <v>22</v>
      </c>
      <c r="B2235" s="77">
        <v>5782</v>
      </c>
      <c r="C2235" s="77" t="s">
        <v>2299</v>
      </c>
      <c r="D2235" s="77">
        <v>923</v>
      </c>
      <c r="E2235" s="77">
        <v>138</v>
      </c>
      <c r="F2235" s="77">
        <v>541</v>
      </c>
      <c r="G2235" s="1">
        <f t="shared" si="102"/>
        <v>0.14951245937161431</v>
      </c>
      <c r="H2235" s="1">
        <f t="shared" si="103"/>
        <v>1.9611829944547134</v>
      </c>
      <c r="I2235" s="77">
        <v>-0.435241669877591</v>
      </c>
      <c r="J2235" s="1">
        <f t="shared" si="104"/>
        <v>-401.7280612970165</v>
      </c>
    </row>
    <row r="2236" spans="1:10">
      <c r="A2236" s="77">
        <v>22</v>
      </c>
      <c r="B2236" s="77">
        <v>5783</v>
      </c>
      <c r="C2236" s="77" t="s">
        <v>2300</v>
      </c>
      <c r="D2236" s="77">
        <v>477</v>
      </c>
      <c r="E2236" s="77">
        <v>167</v>
      </c>
      <c r="F2236" s="77">
        <v>207</v>
      </c>
      <c r="G2236" s="1">
        <f t="shared" si="102"/>
        <v>0.35010482180293501</v>
      </c>
      <c r="H2236" s="1">
        <f t="shared" si="103"/>
        <v>3.1111111111111112</v>
      </c>
      <c r="I2236" s="77">
        <v>-0.122481643644317</v>
      </c>
      <c r="J2236" s="1">
        <f t="shared" si="104"/>
        <v>-58.423744018339214</v>
      </c>
    </row>
    <row r="2237" spans="1:10">
      <c r="A2237" s="77">
        <v>22</v>
      </c>
      <c r="B2237" s="77">
        <v>5784</v>
      </c>
      <c r="C2237" s="77" t="s">
        <v>2301</v>
      </c>
      <c r="D2237" s="77">
        <v>165</v>
      </c>
      <c r="E2237" s="77">
        <v>18</v>
      </c>
      <c r="F2237" s="77">
        <v>201</v>
      </c>
      <c r="G2237" s="1">
        <f t="shared" si="102"/>
        <v>0.10909090909090909</v>
      </c>
      <c r="H2237" s="1">
        <f t="shared" si="103"/>
        <v>0.91044776119402981</v>
      </c>
      <c r="I2237" s="77">
        <v>-0.57041991878985998</v>
      </c>
      <c r="J2237" s="1">
        <f t="shared" si="104"/>
        <v>-94.119286600326902</v>
      </c>
    </row>
    <row r="2238" spans="1:10">
      <c r="A2238" s="77">
        <v>22</v>
      </c>
      <c r="B2238" s="77">
        <v>5785</v>
      </c>
      <c r="C2238" s="77" t="s">
        <v>2302</v>
      </c>
      <c r="D2238" s="77">
        <v>409</v>
      </c>
      <c r="E2238" s="77">
        <v>27</v>
      </c>
      <c r="F2238" s="77">
        <v>795</v>
      </c>
      <c r="G2238" s="1">
        <f t="shared" si="102"/>
        <v>6.6014669926650366E-2</v>
      </c>
      <c r="H2238" s="1">
        <f t="shared" si="103"/>
        <v>0.54842767295597483</v>
      </c>
      <c r="I2238" s="77">
        <v>-0.63618364735410604</v>
      </c>
      <c r="J2238" s="1">
        <f t="shared" si="104"/>
        <v>-260.19911176782938</v>
      </c>
    </row>
    <row r="2239" spans="1:10">
      <c r="A2239" s="77">
        <v>22</v>
      </c>
      <c r="B2239" s="77">
        <v>5786</v>
      </c>
      <c r="C2239" s="77" t="s">
        <v>2303</v>
      </c>
      <c r="D2239" s="77">
        <v>696</v>
      </c>
      <c r="E2239" s="77">
        <v>104</v>
      </c>
      <c r="F2239" s="77">
        <v>209</v>
      </c>
      <c r="G2239" s="1">
        <f t="shared" si="102"/>
        <v>0.14942528735632185</v>
      </c>
      <c r="H2239" s="1">
        <f t="shared" si="103"/>
        <v>3.8277511961722488</v>
      </c>
      <c r="I2239" s="77">
        <v>-0.36411230555198298</v>
      </c>
      <c r="J2239" s="1">
        <f t="shared" si="104"/>
        <v>-253.42216466418014</v>
      </c>
    </row>
    <row r="2240" spans="1:10">
      <c r="A2240" s="77">
        <v>22</v>
      </c>
      <c r="B2240" s="77">
        <v>5787</v>
      </c>
      <c r="C2240" s="77" t="s">
        <v>2304</v>
      </c>
      <c r="D2240" s="77">
        <v>336</v>
      </c>
      <c r="E2240" s="77">
        <v>17</v>
      </c>
      <c r="F2240" s="77">
        <v>355</v>
      </c>
      <c r="G2240" s="1">
        <f t="shared" si="102"/>
        <v>5.0595238095238096E-2</v>
      </c>
      <c r="H2240" s="1">
        <f t="shared" si="103"/>
        <v>0.9943661971830986</v>
      </c>
      <c r="I2240" s="77">
        <v>-0.64165401210561201</v>
      </c>
      <c r="J2240" s="1">
        <f t="shared" si="104"/>
        <v>-215.59574806748563</v>
      </c>
    </row>
    <row r="2241" spans="1:10">
      <c r="A2241" s="77">
        <v>22</v>
      </c>
      <c r="B2241" s="77">
        <v>5788</v>
      </c>
      <c r="C2241" s="77" t="s">
        <v>2305</v>
      </c>
      <c r="D2241" s="77">
        <v>275</v>
      </c>
      <c r="E2241" s="77">
        <v>20</v>
      </c>
      <c r="F2241" s="77">
        <v>166</v>
      </c>
      <c r="G2241" s="1">
        <f t="shared" si="102"/>
        <v>7.2727272727272724E-2</v>
      </c>
      <c r="H2241" s="1">
        <f t="shared" si="103"/>
        <v>1.7771084337349397</v>
      </c>
      <c r="I2241" s="77">
        <v>-0.57917654428578402</v>
      </c>
      <c r="J2241" s="1">
        <f t="shared" si="104"/>
        <v>-159.2735496785906</v>
      </c>
    </row>
    <row r="2242" spans="1:10">
      <c r="A2242" s="77">
        <v>22</v>
      </c>
      <c r="B2242" s="77">
        <v>5789</v>
      </c>
      <c r="C2242" s="77" t="s">
        <v>2306</v>
      </c>
      <c r="D2242" s="77">
        <v>317</v>
      </c>
      <c r="E2242" s="77">
        <v>20</v>
      </c>
      <c r="F2242" s="77">
        <v>216</v>
      </c>
      <c r="G2242" s="1">
        <f t="shared" si="102"/>
        <v>6.3091482649842268E-2</v>
      </c>
      <c r="H2242" s="1">
        <f t="shared" si="103"/>
        <v>1.5601851851851851</v>
      </c>
      <c r="I2242" s="77">
        <v>-0.60033304560513001</v>
      </c>
      <c r="J2242" s="1">
        <f t="shared" si="104"/>
        <v>-190.3055754568262</v>
      </c>
    </row>
    <row r="2243" spans="1:10">
      <c r="A2243" s="77">
        <v>22</v>
      </c>
      <c r="B2243" s="77">
        <v>5790</v>
      </c>
      <c r="C2243" s="77" t="s">
        <v>2307</v>
      </c>
      <c r="D2243" s="77">
        <v>430</v>
      </c>
      <c r="E2243" s="77">
        <v>44</v>
      </c>
      <c r="F2243" s="77">
        <v>428</v>
      </c>
      <c r="G2243" s="1">
        <f t="shared" si="102"/>
        <v>0.10232558139534884</v>
      </c>
      <c r="H2243" s="1">
        <f t="shared" si="103"/>
        <v>1.1074766355140186</v>
      </c>
      <c r="I2243" s="77">
        <v>-0.55994176091023895</v>
      </c>
      <c r="J2243" s="1">
        <f t="shared" si="104"/>
        <v>-240.77495719140276</v>
      </c>
    </row>
    <row r="2244" spans="1:10">
      <c r="A2244" s="77">
        <v>22</v>
      </c>
      <c r="B2244" s="77">
        <v>5791</v>
      </c>
      <c r="C2244" s="77" t="s">
        <v>2308</v>
      </c>
      <c r="D2244" s="77">
        <v>1067</v>
      </c>
      <c r="E2244" s="77">
        <v>317</v>
      </c>
      <c r="F2244" s="77">
        <v>350</v>
      </c>
      <c r="G2244" s="1">
        <f t="shared" si="102"/>
        <v>0.29709465791940021</v>
      </c>
      <c r="H2244" s="1">
        <f t="shared" si="103"/>
        <v>3.9542857142857142</v>
      </c>
      <c r="I2244" s="77">
        <v>-0.13495159317571701</v>
      </c>
      <c r="J2244" s="1">
        <f t="shared" si="104"/>
        <v>-143.99334991849005</v>
      </c>
    </row>
    <row r="2245" spans="1:10">
      <c r="A2245" s="77">
        <v>22</v>
      </c>
      <c r="B2245" s="77">
        <v>5792</v>
      </c>
      <c r="C2245" s="77" t="s">
        <v>2309</v>
      </c>
      <c r="D2245" s="77">
        <v>521</v>
      </c>
      <c r="E2245" s="77">
        <v>74</v>
      </c>
      <c r="F2245" s="77">
        <v>411</v>
      </c>
      <c r="G2245" s="1">
        <f t="shared" si="102"/>
        <v>0.14203454894433781</v>
      </c>
      <c r="H2245" s="1">
        <f t="shared" si="103"/>
        <v>1.4476885644768855</v>
      </c>
      <c r="I2245" s="77">
        <v>-0.48540265861820903</v>
      </c>
      <c r="J2245" s="1">
        <f t="shared" si="104"/>
        <v>-252.8947851400869</v>
      </c>
    </row>
    <row r="2246" spans="1:10">
      <c r="A2246" s="77">
        <v>22</v>
      </c>
      <c r="B2246" s="77">
        <v>5793</v>
      </c>
      <c r="C2246" s="77" t="s">
        <v>2310</v>
      </c>
      <c r="D2246" s="77">
        <v>1370</v>
      </c>
      <c r="E2246" s="77">
        <v>773</v>
      </c>
      <c r="F2246" s="77">
        <v>306</v>
      </c>
      <c r="G2246" s="1">
        <f t="shared" si="102"/>
        <v>0.56423357664233575</v>
      </c>
      <c r="H2246" s="1">
        <f t="shared" si="103"/>
        <v>7.0032679738562091</v>
      </c>
      <c r="I2246" s="77">
        <v>0.38617068974978302</v>
      </c>
      <c r="J2246" s="1">
        <f t="shared" si="104"/>
        <v>529.05384495720273</v>
      </c>
    </row>
    <row r="2247" spans="1:10">
      <c r="A2247" s="77">
        <v>22</v>
      </c>
      <c r="B2247" s="77">
        <v>5794</v>
      </c>
      <c r="C2247" s="77" t="s">
        <v>2311</v>
      </c>
      <c r="D2247" s="77">
        <v>286</v>
      </c>
      <c r="E2247" s="77">
        <v>26</v>
      </c>
      <c r="F2247" s="77">
        <v>125</v>
      </c>
      <c r="G2247" s="1">
        <f t="shared" si="102"/>
        <v>9.0909090909090912E-2</v>
      </c>
      <c r="H2247" s="1">
        <f t="shared" si="103"/>
        <v>2.496</v>
      </c>
      <c r="I2247" s="77">
        <v>-0.52191914268936401</v>
      </c>
      <c r="J2247" s="1">
        <f t="shared" si="104"/>
        <v>-149.26887480915812</v>
      </c>
    </row>
    <row r="2248" spans="1:10">
      <c r="A2248" s="77">
        <v>22</v>
      </c>
      <c r="B2248" s="77">
        <v>5795</v>
      </c>
      <c r="C2248" s="77" t="s">
        <v>2312</v>
      </c>
      <c r="D2248" s="77">
        <v>1283</v>
      </c>
      <c r="E2248" s="77">
        <v>492</v>
      </c>
      <c r="F2248" s="77">
        <v>577</v>
      </c>
      <c r="G2248" s="1">
        <f t="shared" si="102"/>
        <v>0.38347622759158223</v>
      </c>
      <c r="H2248" s="1">
        <f t="shared" si="103"/>
        <v>3.0762564991334487</v>
      </c>
      <c r="I2248" s="77">
        <v>-4.2283447015988698E-2</v>
      </c>
      <c r="J2248" s="1">
        <f t="shared" si="104"/>
        <v>-54.2496625215135</v>
      </c>
    </row>
    <row r="2249" spans="1:10">
      <c r="A2249" s="77">
        <v>22</v>
      </c>
      <c r="B2249" s="77">
        <v>5796</v>
      </c>
      <c r="C2249" s="77" t="s">
        <v>2313</v>
      </c>
      <c r="D2249" s="77">
        <v>364</v>
      </c>
      <c r="E2249" s="77">
        <v>56</v>
      </c>
      <c r="F2249" s="77">
        <v>448</v>
      </c>
      <c r="G2249" s="1">
        <f t="shared" ref="G2249:G2312" si="105">E2249/D2249</f>
        <v>0.15384615384615385</v>
      </c>
      <c r="H2249" s="1">
        <f t="shared" ref="H2249:H2312" si="106">(D2249+E2249)/F2249</f>
        <v>0.9375</v>
      </c>
      <c r="I2249" s="77">
        <v>-0.497721489756557</v>
      </c>
      <c r="J2249" s="1">
        <f t="shared" ref="J2249:J2312" si="107">I2249*D2249</f>
        <v>-181.17062227138675</v>
      </c>
    </row>
    <row r="2250" spans="1:10">
      <c r="A2250" s="77">
        <v>22</v>
      </c>
      <c r="B2250" s="77">
        <v>5798</v>
      </c>
      <c r="C2250" s="77" t="s">
        <v>2314</v>
      </c>
      <c r="D2250" s="77">
        <v>361</v>
      </c>
      <c r="E2250" s="77">
        <v>68</v>
      </c>
      <c r="F2250" s="77">
        <v>478</v>
      </c>
      <c r="G2250" s="1">
        <f t="shared" si="105"/>
        <v>0.18836565096952909</v>
      </c>
      <c r="H2250" s="1">
        <f t="shared" si="106"/>
        <v>0.89748953974895396</v>
      </c>
      <c r="I2250" s="77">
        <v>-0.45104630721432298</v>
      </c>
      <c r="J2250" s="1">
        <f t="shared" si="107"/>
        <v>-162.82771690437059</v>
      </c>
    </row>
    <row r="2251" spans="1:10">
      <c r="A2251" s="77">
        <v>22</v>
      </c>
      <c r="B2251" s="77">
        <v>5799</v>
      </c>
      <c r="C2251" s="77" t="s">
        <v>2315</v>
      </c>
      <c r="D2251" s="77">
        <v>1072</v>
      </c>
      <c r="E2251" s="77">
        <v>226</v>
      </c>
      <c r="F2251" s="77">
        <v>420</v>
      </c>
      <c r="G2251" s="1">
        <f t="shared" si="105"/>
        <v>0.21082089552238806</v>
      </c>
      <c r="H2251" s="1">
        <f t="shared" si="106"/>
        <v>3.0904761904761906</v>
      </c>
      <c r="I2251" s="77">
        <v>-0.29356313262160999</v>
      </c>
      <c r="J2251" s="1">
        <f t="shared" si="107"/>
        <v>-314.69967817036593</v>
      </c>
    </row>
    <row r="2252" spans="1:10">
      <c r="A2252" s="77">
        <v>22</v>
      </c>
      <c r="B2252" s="77">
        <v>5800</v>
      </c>
      <c r="C2252" s="77" t="s">
        <v>2316</v>
      </c>
      <c r="D2252" s="77">
        <v>127</v>
      </c>
      <c r="E2252" s="77">
        <v>32</v>
      </c>
      <c r="F2252" s="77">
        <v>227</v>
      </c>
      <c r="G2252" s="1">
        <f t="shared" si="105"/>
        <v>0.25196850393700787</v>
      </c>
      <c r="H2252" s="1">
        <f t="shared" si="106"/>
        <v>0.70044052863436124</v>
      </c>
      <c r="I2252" s="77">
        <v>-0.38026151603643799</v>
      </c>
      <c r="J2252" s="1">
        <f t="shared" si="107"/>
        <v>-48.293212536627621</v>
      </c>
    </row>
    <row r="2253" spans="1:10">
      <c r="A2253" s="77">
        <v>22</v>
      </c>
      <c r="B2253" s="77">
        <v>5801</v>
      </c>
      <c r="C2253" s="77" t="s">
        <v>2317</v>
      </c>
      <c r="D2253" s="77">
        <v>215</v>
      </c>
      <c r="E2253" s="77">
        <v>35</v>
      </c>
      <c r="F2253" s="77">
        <v>196</v>
      </c>
      <c r="G2253" s="1">
        <f t="shared" si="105"/>
        <v>0.16279069767441862</v>
      </c>
      <c r="H2253" s="1">
        <f t="shared" si="106"/>
        <v>1.2755102040816326</v>
      </c>
      <c r="I2253" s="77">
        <v>-0.47689704647884201</v>
      </c>
      <c r="J2253" s="1">
        <f t="shared" si="107"/>
        <v>-102.53286499295103</v>
      </c>
    </row>
    <row r="2254" spans="1:10">
      <c r="A2254" s="77">
        <v>22</v>
      </c>
      <c r="B2254" s="77">
        <v>5802</v>
      </c>
      <c r="C2254" s="77" t="s">
        <v>2318</v>
      </c>
      <c r="D2254" s="77">
        <v>127</v>
      </c>
      <c r="E2254" s="77">
        <v>3</v>
      </c>
      <c r="F2254" s="77">
        <v>144</v>
      </c>
      <c r="G2254" s="1">
        <f t="shared" si="105"/>
        <v>2.3622047244094488E-2</v>
      </c>
      <c r="H2254" s="1">
        <f t="shared" si="106"/>
        <v>0.90277777777777779</v>
      </c>
      <c r="I2254" s="77">
        <v>-0.69258078827874403</v>
      </c>
      <c r="J2254" s="1">
        <f t="shared" si="107"/>
        <v>-87.957760111400489</v>
      </c>
    </row>
    <row r="2255" spans="1:10">
      <c r="A2255" s="77">
        <v>22</v>
      </c>
      <c r="B2255" s="77">
        <v>5803</v>
      </c>
      <c r="C2255" s="77" t="s">
        <v>2319</v>
      </c>
      <c r="D2255" s="77">
        <v>433</v>
      </c>
      <c r="E2255" s="77">
        <v>34</v>
      </c>
      <c r="F2255" s="77">
        <v>664</v>
      </c>
      <c r="G2255" s="1">
        <f t="shared" si="105"/>
        <v>7.8521939953810627E-2</v>
      </c>
      <c r="H2255" s="1">
        <f t="shared" si="106"/>
        <v>0.70331325301204817</v>
      </c>
      <c r="I2255" s="77">
        <v>-0.61083463393356197</v>
      </c>
      <c r="J2255" s="1">
        <f t="shared" si="107"/>
        <v>-264.49139649323234</v>
      </c>
    </row>
    <row r="2256" spans="1:10">
      <c r="A2256" s="77">
        <v>22</v>
      </c>
      <c r="B2256" s="77">
        <v>5811</v>
      </c>
      <c r="C2256" s="77" t="s">
        <v>2320</v>
      </c>
      <c r="D2256" s="77">
        <v>46</v>
      </c>
      <c r="E2256" s="77">
        <v>0</v>
      </c>
      <c r="F2256" s="77">
        <v>183</v>
      </c>
      <c r="G2256" s="1">
        <f t="shared" si="105"/>
        <v>0</v>
      </c>
      <c r="H2256" s="1">
        <f t="shared" si="106"/>
        <v>0.25136612021857924</v>
      </c>
      <c r="I2256" s="77">
        <v>-0.75757924201770999</v>
      </c>
      <c r="J2256" s="1">
        <f t="shared" si="107"/>
        <v>-34.84864513281466</v>
      </c>
    </row>
    <row r="2257" spans="1:10">
      <c r="A2257" s="77">
        <v>22</v>
      </c>
      <c r="B2257" s="77">
        <v>5812</v>
      </c>
      <c r="C2257" s="77" t="s">
        <v>2321</v>
      </c>
      <c r="D2257" s="77">
        <v>120</v>
      </c>
      <c r="E2257" s="77">
        <v>15</v>
      </c>
      <c r="F2257" s="77">
        <v>302</v>
      </c>
      <c r="G2257" s="1">
        <f t="shared" si="105"/>
        <v>0.125</v>
      </c>
      <c r="H2257" s="1">
        <f t="shared" si="106"/>
        <v>0.44701986754966888</v>
      </c>
      <c r="I2257" s="77">
        <v>-0.57011286137637596</v>
      </c>
      <c r="J2257" s="1">
        <f t="shared" si="107"/>
        <v>-68.413543365165111</v>
      </c>
    </row>
    <row r="2258" spans="1:10">
      <c r="A2258" s="77">
        <v>22</v>
      </c>
      <c r="B2258" s="77">
        <v>5813</v>
      </c>
      <c r="C2258" s="77" t="s">
        <v>2322</v>
      </c>
      <c r="D2258" s="77">
        <v>397</v>
      </c>
      <c r="E2258" s="77">
        <v>74</v>
      </c>
      <c r="F2258" s="77">
        <v>333</v>
      </c>
      <c r="G2258" s="1">
        <f t="shared" si="105"/>
        <v>0.18639798488664988</v>
      </c>
      <c r="H2258" s="1">
        <f t="shared" si="106"/>
        <v>1.4144144144144144</v>
      </c>
      <c r="I2258" s="77">
        <v>-0.42981418691825302</v>
      </c>
      <c r="J2258" s="1">
        <f t="shared" si="107"/>
        <v>-170.63623220654645</v>
      </c>
    </row>
    <row r="2259" spans="1:10">
      <c r="A2259" s="77">
        <v>22</v>
      </c>
      <c r="B2259" s="77">
        <v>5814</v>
      </c>
      <c r="C2259" s="77" t="s">
        <v>2323</v>
      </c>
      <c r="D2259" s="77">
        <v>289</v>
      </c>
      <c r="E2259" s="77">
        <v>41</v>
      </c>
      <c r="F2259" s="77">
        <v>659</v>
      </c>
      <c r="G2259" s="1">
        <f t="shared" si="105"/>
        <v>0.14186851211072665</v>
      </c>
      <c r="H2259" s="1">
        <f t="shared" si="106"/>
        <v>0.5007587253414264</v>
      </c>
      <c r="I2259" s="77">
        <v>-0.536765200203554</v>
      </c>
      <c r="J2259" s="1">
        <f t="shared" si="107"/>
        <v>-155.1251428588271</v>
      </c>
    </row>
    <row r="2260" spans="1:10">
      <c r="A2260" s="77">
        <v>22</v>
      </c>
      <c r="B2260" s="77">
        <v>5815</v>
      </c>
      <c r="C2260" s="77" t="s">
        <v>2324</v>
      </c>
      <c r="D2260" s="77">
        <v>377</v>
      </c>
      <c r="E2260" s="77">
        <v>36</v>
      </c>
      <c r="F2260" s="77">
        <v>574</v>
      </c>
      <c r="G2260" s="1">
        <f t="shared" si="105"/>
        <v>9.5490716180371346E-2</v>
      </c>
      <c r="H2260" s="1">
        <f t="shared" si="106"/>
        <v>0.71951219512195119</v>
      </c>
      <c r="I2260" s="77">
        <v>-0.58868621702624202</v>
      </c>
      <c r="J2260" s="1">
        <f t="shared" si="107"/>
        <v>-221.93470381889324</v>
      </c>
    </row>
    <row r="2261" spans="1:10">
      <c r="A2261" s="77">
        <v>22</v>
      </c>
      <c r="B2261" s="77">
        <v>5816</v>
      </c>
      <c r="C2261" s="77" t="s">
        <v>2325</v>
      </c>
      <c r="D2261" s="77">
        <v>1875</v>
      </c>
      <c r="E2261" s="77">
        <v>371</v>
      </c>
      <c r="F2261" s="77">
        <v>1188</v>
      </c>
      <c r="G2261" s="1">
        <f t="shared" si="105"/>
        <v>0.19786666666666666</v>
      </c>
      <c r="H2261" s="1">
        <f t="shared" si="106"/>
        <v>1.8905723905723906</v>
      </c>
      <c r="I2261" s="77">
        <v>-0.32922609863121999</v>
      </c>
      <c r="J2261" s="1">
        <f t="shared" si="107"/>
        <v>-617.29893493353745</v>
      </c>
    </row>
    <row r="2262" spans="1:10">
      <c r="A2262" s="77">
        <v>22</v>
      </c>
      <c r="B2262" s="77">
        <v>5817</v>
      </c>
      <c r="C2262" s="77" t="s">
        <v>2326</v>
      </c>
      <c r="D2262" s="77">
        <v>762</v>
      </c>
      <c r="E2262" s="77">
        <v>123</v>
      </c>
      <c r="F2262" s="77">
        <v>1021</v>
      </c>
      <c r="G2262" s="1">
        <f t="shared" si="105"/>
        <v>0.16141732283464566</v>
      </c>
      <c r="H2262" s="1">
        <f t="shared" si="106"/>
        <v>0.86679725759059745</v>
      </c>
      <c r="I2262" s="77">
        <v>-0.47296847777559903</v>
      </c>
      <c r="J2262" s="1">
        <f t="shared" si="107"/>
        <v>-360.40198006500646</v>
      </c>
    </row>
    <row r="2263" spans="1:10">
      <c r="A2263" s="77">
        <v>22</v>
      </c>
      <c r="B2263" s="77">
        <v>5818</v>
      </c>
      <c r="C2263" s="77" t="s">
        <v>2327</v>
      </c>
      <c r="D2263" s="77">
        <v>1198</v>
      </c>
      <c r="E2263" s="77">
        <v>664</v>
      </c>
      <c r="F2263" s="77">
        <v>684</v>
      </c>
      <c r="G2263" s="1">
        <f t="shared" si="105"/>
        <v>0.55425709515859767</v>
      </c>
      <c r="H2263" s="1">
        <f t="shared" si="106"/>
        <v>2.7222222222222223</v>
      </c>
      <c r="I2263" s="77">
        <v>0.178830879939439</v>
      </c>
      <c r="J2263" s="1">
        <f t="shared" si="107"/>
        <v>214.23939416744793</v>
      </c>
    </row>
    <row r="2264" spans="1:10">
      <c r="A2264" s="77">
        <v>22</v>
      </c>
      <c r="B2264" s="77">
        <v>5819</v>
      </c>
      <c r="C2264" s="77" t="s">
        <v>2328</v>
      </c>
      <c r="D2264" s="77">
        <v>236</v>
      </c>
      <c r="E2264" s="77">
        <v>319</v>
      </c>
      <c r="F2264" s="77">
        <v>250</v>
      </c>
      <c r="G2264" s="1">
        <f t="shared" si="105"/>
        <v>1.3516949152542372</v>
      </c>
      <c r="H2264" s="1">
        <f t="shared" si="106"/>
        <v>2.2200000000000002</v>
      </c>
      <c r="I2264" s="77">
        <v>1.23687898640095</v>
      </c>
      <c r="J2264" s="1">
        <f t="shared" si="107"/>
        <v>291.90344079062419</v>
      </c>
    </row>
    <row r="2265" spans="1:10">
      <c r="A2265" s="77">
        <v>22</v>
      </c>
      <c r="B2265" s="77">
        <v>5820</v>
      </c>
      <c r="C2265" s="77" t="s">
        <v>2329</v>
      </c>
      <c r="D2265" s="77">
        <v>148</v>
      </c>
      <c r="E2265" s="77">
        <v>36</v>
      </c>
      <c r="F2265" s="77">
        <v>226</v>
      </c>
      <c r="G2265" s="1">
        <f t="shared" si="105"/>
        <v>0.24324324324324326</v>
      </c>
      <c r="H2265" s="1">
        <f t="shared" si="106"/>
        <v>0.81415929203539827</v>
      </c>
      <c r="I2265" s="77">
        <v>-0.38668705585774599</v>
      </c>
      <c r="J2265" s="1">
        <f t="shared" si="107"/>
        <v>-57.229684266946407</v>
      </c>
    </row>
    <row r="2266" spans="1:10">
      <c r="A2266" s="77">
        <v>22</v>
      </c>
      <c r="B2266" s="77">
        <v>5821</v>
      </c>
      <c r="C2266" s="77" t="s">
        <v>2330</v>
      </c>
      <c r="D2266" s="77">
        <v>315</v>
      </c>
      <c r="E2266" s="77">
        <v>20</v>
      </c>
      <c r="F2266" s="77">
        <v>301</v>
      </c>
      <c r="G2266" s="1">
        <f t="shared" si="105"/>
        <v>6.3492063492063489E-2</v>
      </c>
      <c r="H2266" s="1">
        <f t="shared" si="106"/>
        <v>1.1129568106312293</v>
      </c>
      <c r="I2266" s="77">
        <v>-0.61927520919356904</v>
      </c>
      <c r="J2266" s="1">
        <f t="shared" si="107"/>
        <v>-195.07169089597426</v>
      </c>
    </row>
    <row r="2267" spans="1:10">
      <c r="A2267" s="77">
        <v>22</v>
      </c>
      <c r="B2267" s="77">
        <v>5822</v>
      </c>
      <c r="C2267" s="77" t="s">
        <v>2331</v>
      </c>
      <c r="D2267" s="77">
        <v>8192</v>
      </c>
      <c r="E2267" s="77">
        <v>4998</v>
      </c>
      <c r="F2267" s="77">
        <v>2379</v>
      </c>
      <c r="G2267" s="1">
        <f t="shared" si="105"/>
        <v>0.610107421875</v>
      </c>
      <c r="H2267" s="1">
        <f t="shared" si="106"/>
        <v>5.5443463640184953</v>
      </c>
      <c r="I2267" s="77">
        <v>0.68174497351640095</v>
      </c>
      <c r="J2267" s="1">
        <f t="shared" si="107"/>
        <v>5584.8548230463566</v>
      </c>
    </row>
    <row r="2268" spans="1:10">
      <c r="A2268" s="77">
        <v>22</v>
      </c>
      <c r="B2268" s="77">
        <v>5824</v>
      </c>
      <c r="C2268" s="77" t="s">
        <v>2332</v>
      </c>
      <c r="D2268" s="77">
        <v>152</v>
      </c>
      <c r="E2268" s="77">
        <v>11</v>
      </c>
      <c r="F2268" s="77">
        <v>325</v>
      </c>
      <c r="G2268" s="1">
        <f t="shared" si="105"/>
        <v>7.2368421052631582E-2</v>
      </c>
      <c r="H2268" s="1">
        <f t="shared" si="106"/>
        <v>0.50153846153846149</v>
      </c>
      <c r="I2268" s="77">
        <v>-0.64037608818126002</v>
      </c>
      <c r="J2268" s="1">
        <f t="shared" si="107"/>
        <v>-97.337165403551523</v>
      </c>
    </row>
    <row r="2269" spans="1:10">
      <c r="A2269" s="77">
        <v>22</v>
      </c>
      <c r="B2269" s="77">
        <v>5826</v>
      </c>
      <c r="C2269" s="77" t="s">
        <v>2333</v>
      </c>
      <c r="D2269" s="77">
        <v>287</v>
      </c>
      <c r="E2269" s="77">
        <v>39</v>
      </c>
      <c r="F2269" s="77">
        <v>370</v>
      </c>
      <c r="G2269" s="1">
        <f t="shared" si="105"/>
        <v>0.13588850174216027</v>
      </c>
      <c r="H2269" s="1">
        <f t="shared" si="106"/>
        <v>0.88108108108108107</v>
      </c>
      <c r="I2269" s="77">
        <v>-0.52874669283087306</v>
      </c>
      <c r="J2269" s="1">
        <f t="shared" si="107"/>
        <v>-151.75030084246058</v>
      </c>
    </row>
    <row r="2270" spans="1:10">
      <c r="A2270" s="77">
        <v>22</v>
      </c>
      <c r="B2270" s="77">
        <v>5827</v>
      </c>
      <c r="C2270" s="77" t="s">
        <v>2334</v>
      </c>
      <c r="D2270" s="77">
        <v>247</v>
      </c>
      <c r="E2270" s="77">
        <v>14</v>
      </c>
      <c r="F2270" s="77">
        <v>375</v>
      </c>
      <c r="G2270" s="1">
        <f t="shared" si="105"/>
        <v>5.6680161943319839E-2</v>
      </c>
      <c r="H2270" s="1">
        <f t="shared" si="106"/>
        <v>0.69599999999999995</v>
      </c>
      <c r="I2270" s="77">
        <v>-0.64989360192590395</v>
      </c>
      <c r="J2270" s="1">
        <f t="shared" si="107"/>
        <v>-160.52371967569829</v>
      </c>
    </row>
    <row r="2271" spans="1:10">
      <c r="A2271" s="77">
        <v>22</v>
      </c>
      <c r="B2271" s="77">
        <v>5828</v>
      </c>
      <c r="C2271" s="77" t="s">
        <v>2335</v>
      </c>
      <c r="D2271" s="77">
        <v>114</v>
      </c>
      <c r="E2271" s="77">
        <v>4</v>
      </c>
      <c r="F2271" s="77">
        <v>310</v>
      </c>
      <c r="G2271" s="1">
        <f t="shared" si="105"/>
        <v>3.5087719298245612E-2</v>
      </c>
      <c r="H2271" s="1">
        <f t="shared" si="106"/>
        <v>0.38064516129032255</v>
      </c>
      <c r="I2271" s="77">
        <v>-0.69969016459340805</v>
      </c>
      <c r="J2271" s="1">
        <f t="shared" si="107"/>
        <v>-79.764678763648519</v>
      </c>
    </row>
    <row r="2272" spans="1:10">
      <c r="A2272" s="77">
        <v>22</v>
      </c>
      <c r="B2272" s="77">
        <v>5829</v>
      </c>
      <c r="C2272" s="77" t="s">
        <v>2336</v>
      </c>
      <c r="D2272" s="77">
        <v>121</v>
      </c>
      <c r="E2272" s="77">
        <v>5</v>
      </c>
      <c r="F2272" s="77">
        <v>309</v>
      </c>
      <c r="G2272" s="1">
        <f t="shared" si="105"/>
        <v>4.1322314049586778E-2</v>
      </c>
      <c r="H2272" s="1">
        <f t="shared" si="106"/>
        <v>0.40776699029126212</v>
      </c>
      <c r="I2272" s="77">
        <v>-0.68944320739025899</v>
      </c>
      <c r="J2272" s="1">
        <f t="shared" si="107"/>
        <v>-83.422628094221338</v>
      </c>
    </row>
    <row r="2273" spans="1:10">
      <c r="A2273" s="77">
        <v>22</v>
      </c>
      <c r="B2273" s="77">
        <v>5830</v>
      </c>
      <c r="C2273" s="77" t="s">
        <v>2337</v>
      </c>
      <c r="D2273" s="77">
        <v>375</v>
      </c>
      <c r="E2273" s="77">
        <v>40</v>
      </c>
      <c r="F2273" s="77">
        <v>768</v>
      </c>
      <c r="G2273" s="1">
        <f t="shared" si="105"/>
        <v>0.10666666666666667</v>
      </c>
      <c r="H2273" s="1">
        <f t="shared" si="106"/>
        <v>0.54036458333333337</v>
      </c>
      <c r="I2273" s="77">
        <v>-0.58083549226501796</v>
      </c>
      <c r="J2273" s="1">
        <f t="shared" si="107"/>
        <v>-217.81330959938174</v>
      </c>
    </row>
    <row r="2274" spans="1:10">
      <c r="A2274" s="77">
        <v>22</v>
      </c>
      <c r="B2274" s="77">
        <v>5841</v>
      </c>
      <c r="C2274" s="77" t="s">
        <v>2338</v>
      </c>
      <c r="D2274" s="77">
        <v>3168</v>
      </c>
      <c r="E2274" s="77">
        <v>1264</v>
      </c>
      <c r="F2274" s="77">
        <v>9273</v>
      </c>
      <c r="G2274" s="1">
        <f t="shared" si="105"/>
        <v>0.39898989898989901</v>
      </c>
      <c r="H2274" s="1">
        <f t="shared" si="106"/>
        <v>0.47794672705704733</v>
      </c>
      <c r="I2274" s="77">
        <v>-5.1939342479983601E-2</v>
      </c>
      <c r="J2274" s="1">
        <f t="shared" si="107"/>
        <v>-164.54383697658804</v>
      </c>
    </row>
    <row r="2275" spans="1:10">
      <c r="A2275" s="77">
        <v>22</v>
      </c>
      <c r="B2275" s="77">
        <v>5842</v>
      </c>
      <c r="C2275" s="77" t="s">
        <v>2339</v>
      </c>
      <c r="D2275" s="77">
        <v>507</v>
      </c>
      <c r="E2275" s="77">
        <v>143</v>
      </c>
      <c r="F2275" s="77">
        <v>2054</v>
      </c>
      <c r="G2275" s="1">
        <f t="shared" si="105"/>
        <v>0.28205128205128205</v>
      </c>
      <c r="H2275" s="1">
        <f t="shared" si="106"/>
        <v>0.31645569620253167</v>
      </c>
      <c r="I2275" s="77">
        <v>-0.33823214054232398</v>
      </c>
      <c r="J2275" s="1">
        <f t="shared" si="107"/>
        <v>-171.48369525495826</v>
      </c>
    </row>
    <row r="2276" spans="1:10">
      <c r="A2276" s="77">
        <v>22</v>
      </c>
      <c r="B2276" s="77">
        <v>5843</v>
      </c>
      <c r="C2276" s="77" t="s">
        <v>2340</v>
      </c>
      <c r="D2276" s="77">
        <v>910</v>
      </c>
      <c r="E2276" s="77">
        <v>215</v>
      </c>
      <c r="F2276" s="77">
        <v>3988</v>
      </c>
      <c r="G2276" s="1">
        <f t="shared" si="105"/>
        <v>0.23626373626373626</v>
      </c>
      <c r="H2276" s="1">
        <f t="shared" si="106"/>
        <v>0.28209628886659982</v>
      </c>
      <c r="I2276" s="77">
        <v>-0.386719282633263</v>
      </c>
      <c r="J2276" s="1">
        <f t="shared" si="107"/>
        <v>-351.91454719626933</v>
      </c>
    </row>
    <row r="2277" spans="1:10">
      <c r="A2277" s="77">
        <v>22</v>
      </c>
      <c r="B2277" s="77">
        <v>5851</v>
      </c>
      <c r="C2277" s="77" t="s">
        <v>2341</v>
      </c>
      <c r="D2277" s="77">
        <v>395</v>
      </c>
      <c r="E2277" s="77">
        <v>417</v>
      </c>
      <c r="F2277" s="77">
        <v>250</v>
      </c>
      <c r="G2277" s="1">
        <f t="shared" si="105"/>
        <v>1.0556962025316456</v>
      </c>
      <c r="H2277" s="1">
        <f t="shared" si="106"/>
        <v>3.2480000000000002</v>
      </c>
      <c r="I2277" s="77">
        <v>0.87213895006514797</v>
      </c>
      <c r="J2277" s="1">
        <f t="shared" si="107"/>
        <v>344.49488527573345</v>
      </c>
    </row>
    <row r="2278" spans="1:10">
      <c r="A2278" s="77">
        <v>22</v>
      </c>
      <c r="B2278" s="77">
        <v>5852</v>
      </c>
      <c r="C2278" s="77" t="s">
        <v>2342</v>
      </c>
      <c r="D2278" s="77">
        <v>484</v>
      </c>
      <c r="E2278" s="77">
        <v>31</v>
      </c>
      <c r="F2278" s="77">
        <v>180</v>
      </c>
      <c r="G2278" s="1">
        <f t="shared" si="105"/>
        <v>6.4049586776859499E-2</v>
      </c>
      <c r="H2278" s="1">
        <f t="shared" si="106"/>
        <v>2.8611111111111112</v>
      </c>
      <c r="I2278" s="77">
        <v>-0.53529095211856503</v>
      </c>
      <c r="J2278" s="1">
        <f t="shared" si="107"/>
        <v>-259.0808208253855</v>
      </c>
    </row>
    <row r="2279" spans="1:10">
      <c r="A2279" s="77">
        <v>22</v>
      </c>
      <c r="B2279" s="77">
        <v>5853</v>
      </c>
      <c r="C2279" s="77" t="s">
        <v>2343</v>
      </c>
      <c r="D2279" s="77">
        <v>721</v>
      </c>
      <c r="E2279" s="77">
        <v>368</v>
      </c>
      <c r="F2279" s="77">
        <v>340</v>
      </c>
      <c r="G2279" s="1">
        <f t="shared" si="105"/>
        <v>0.51040221914008321</v>
      </c>
      <c r="H2279" s="1">
        <f t="shared" si="106"/>
        <v>3.2029411764705884</v>
      </c>
      <c r="I2279" s="77">
        <v>0.11744905036730401</v>
      </c>
      <c r="J2279" s="1">
        <f t="shared" si="107"/>
        <v>84.680765314826189</v>
      </c>
    </row>
    <row r="2280" spans="1:10">
      <c r="A2280" s="77">
        <v>22</v>
      </c>
      <c r="B2280" s="77">
        <v>5854</v>
      </c>
      <c r="C2280" s="77" t="s">
        <v>2344</v>
      </c>
      <c r="D2280" s="77">
        <v>335</v>
      </c>
      <c r="E2280" s="77">
        <v>35</v>
      </c>
      <c r="F2280" s="77">
        <v>558</v>
      </c>
      <c r="G2280" s="1">
        <f t="shared" si="105"/>
        <v>0.1044776119402985</v>
      </c>
      <c r="H2280" s="1">
        <f t="shared" si="106"/>
        <v>0.6630824372759857</v>
      </c>
      <c r="I2280" s="77">
        <v>-0.58031149516640301</v>
      </c>
      <c r="J2280" s="1">
        <f t="shared" si="107"/>
        <v>-194.404350880745</v>
      </c>
    </row>
    <row r="2281" spans="1:10">
      <c r="A2281" s="77">
        <v>22</v>
      </c>
      <c r="B2281" s="77">
        <v>5855</v>
      </c>
      <c r="C2281" s="77" t="s">
        <v>2345</v>
      </c>
      <c r="D2281" s="77">
        <v>552</v>
      </c>
      <c r="E2281" s="77">
        <v>45</v>
      </c>
      <c r="F2281" s="77">
        <v>161</v>
      </c>
      <c r="G2281" s="1">
        <f t="shared" si="105"/>
        <v>8.1521739130434784E-2</v>
      </c>
      <c r="H2281" s="1">
        <f t="shared" si="106"/>
        <v>3.7080745341614905</v>
      </c>
      <c r="I2281" s="77">
        <v>-0.47101055230771799</v>
      </c>
      <c r="J2281" s="1">
        <f t="shared" si="107"/>
        <v>-259.99782487386034</v>
      </c>
    </row>
    <row r="2282" spans="1:10">
      <c r="A2282" s="77">
        <v>22</v>
      </c>
      <c r="B2282" s="77">
        <v>5856</v>
      </c>
      <c r="C2282" s="77" t="s">
        <v>2346</v>
      </c>
      <c r="D2282" s="77">
        <v>647</v>
      </c>
      <c r="E2282" s="77">
        <v>42</v>
      </c>
      <c r="F2282" s="77">
        <v>700</v>
      </c>
      <c r="G2282" s="1">
        <f t="shared" si="105"/>
        <v>6.4914992272024727E-2</v>
      </c>
      <c r="H2282" s="1">
        <f t="shared" si="106"/>
        <v>0.98428571428571432</v>
      </c>
      <c r="I2282" s="77">
        <v>-0.608533345083064</v>
      </c>
      <c r="J2282" s="1">
        <f t="shared" si="107"/>
        <v>-393.72107426874243</v>
      </c>
    </row>
    <row r="2283" spans="1:10">
      <c r="A2283" s="77">
        <v>22</v>
      </c>
      <c r="B2283" s="77">
        <v>5857</v>
      </c>
      <c r="C2283" s="77" t="s">
        <v>2347</v>
      </c>
      <c r="D2283" s="77">
        <v>926</v>
      </c>
      <c r="E2283" s="77">
        <v>193</v>
      </c>
      <c r="F2283" s="77">
        <v>773</v>
      </c>
      <c r="G2283" s="1">
        <f t="shared" si="105"/>
        <v>0.20842332613390929</v>
      </c>
      <c r="H2283" s="1">
        <f t="shared" si="106"/>
        <v>1.4476067270375161</v>
      </c>
      <c r="I2283" s="77">
        <v>-0.37457071179422502</v>
      </c>
      <c r="J2283" s="1">
        <f t="shared" si="107"/>
        <v>-346.85247912145235</v>
      </c>
    </row>
    <row r="2284" spans="1:10">
      <c r="A2284" s="77">
        <v>22</v>
      </c>
      <c r="B2284" s="77">
        <v>5858</v>
      </c>
      <c r="C2284" s="77" t="s">
        <v>2348</v>
      </c>
      <c r="D2284" s="77">
        <v>498</v>
      </c>
      <c r="E2284" s="77">
        <v>76</v>
      </c>
      <c r="F2284" s="77">
        <v>266</v>
      </c>
      <c r="G2284" s="1">
        <f t="shared" si="105"/>
        <v>0.15261044176706828</v>
      </c>
      <c r="H2284" s="1">
        <f t="shared" si="106"/>
        <v>2.1578947368421053</v>
      </c>
      <c r="I2284" s="77">
        <v>-0.44068529944185397</v>
      </c>
      <c r="J2284" s="1">
        <f t="shared" si="107"/>
        <v>-219.46127912204327</v>
      </c>
    </row>
    <row r="2285" spans="1:10">
      <c r="A2285" s="77">
        <v>22</v>
      </c>
      <c r="B2285" s="77">
        <v>5859</v>
      </c>
      <c r="C2285" s="77" t="s">
        <v>2349</v>
      </c>
      <c r="D2285" s="77">
        <v>2306</v>
      </c>
      <c r="E2285" s="77">
        <v>128</v>
      </c>
      <c r="F2285" s="77">
        <v>386</v>
      </c>
      <c r="G2285" s="1">
        <f t="shared" si="105"/>
        <v>5.5507372072853424E-2</v>
      </c>
      <c r="H2285" s="1">
        <f t="shared" si="106"/>
        <v>6.3056994818652852</v>
      </c>
      <c r="I2285" s="77">
        <v>-0.31910416015889398</v>
      </c>
      <c r="J2285" s="1">
        <f t="shared" si="107"/>
        <v>-735.85419332640947</v>
      </c>
    </row>
    <row r="2286" spans="1:10">
      <c r="A2286" s="77">
        <v>22</v>
      </c>
      <c r="B2286" s="77">
        <v>5860</v>
      </c>
      <c r="C2286" s="77" t="s">
        <v>2350</v>
      </c>
      <c r="D2286" s="77">
        <v>1274</v>
      </c>
      <c r="E2286" s="77">
        <v>279</v>
      </c>
      <c r="F2286" s="77">
        <v>286</v>
      </c>
      <c r="G2286" s="1">
        <f t="shared" si="105"/>
        <v>0.21899529042386184</v>
      </c>
      <c r="H2286" s="1">
        <f t="shared" si="106"/>
        <v>5.43006993006993</v>
      </c>
      <c r="I2286" s="77">
        <v>-0.17176276632809001</v>
      </c>
      <c r="J2286" s="1">
        <f t="shared" si="107"/>
        <v>-218.82576430198668</v>
      </c>
    </row>
    <row r="2287" spans="1:10">
      <c r="A2287" s="77">
        <v>22</v>
      </c>
      <c r="B2287" s="77">
        <v>5861</v>
      </c>
      <c r="C2287" s="77" t="s">
        <v>2351</v>
      </c>
      <c r="D2287" s="77">
        <v>5394</v>
      </c>
      <c r="E2287" s="77">
        <v>2715</v>
      </c>
      <c r="F2287" s="77">
        <v>271</v>
      </c>
      <c r="G2287" s="1">
        <f t="shared" si="105"/>
        <v>0.50333704115684097</v>
      </c>
      <c r="H2287" s="1">
        <f t="shared" si="106"/>
        <v>29.922509225092252</v>
      </c>
      <c r="I2287" s="77">
        <v>1.4693776315359199</v>
      </c>
      <c r="J2287" s="1">
        <f t="shared" si="107"/>
        <v>7925.8229445047518</v>
      </c>
    </row>
    <row r="2288" spans="1:10">
      <c r="A2288" s="77">
        <v>22</v>
      </c>
      <c r="B2288" s="77">
        <v>5862</v>
      </c>
      <c r="C2288" s="77" t="s">
        <v>2352</v>
      </c>
      <c r="D2288" s="77">
        <v>210</v>
      </c>
      <c r="E2288" s="77">
        <v>26</v>
      </c>
      <c r="F2288" s="77">
        <v>108</v>
      </c>
      <c r="G2288" s="1">
        <f t="shared" si="105"/>
        <v>0.12380952380952381</v>
      </c>
      <c r="H2288" s="1">
        <f t="shared" si="106"/>
        <v>2.1851851851851851</v>
      </c>
      <c r="I2288" s="77">
        <v>-0.49242976954363599</v>
      </c>
      <c r="J2288" s="1">
        <f t="shared" si="107"/>
        <v>-103.41025160416356</v>
      </c>
    </row>
    <row r="2289" spans="1:10">
      <c r="A2289" s="77">
        <v>22</v>
      </c>
      <c r="B2289" s="77">
        <v>5863</v>
      </c>
      <c r="C2289" s="77" t="s">
        <v>2353</v>
      </c>
      <c r="D2289" s="77">
        <v>324</v>
      </c>
      <c r="E2289" s="77">
        <v>40</v>
      </c>
      <c r="F2289" s="77">
        <v>108</v>
      </c>
      <c r="G2289" s="1">
        <f t="shared" si="105"/>
        <v>0.12345679012345678</v>
      </c>
      <c r="H2289" s="1">
        <f t="shared" si="106"/>
        <v>3.3703703703703702</v>
      </c>
      <c r="I2289" s="77">
        <v>-0.43654388679145401</v>
      </c>
      <c r="J2289" s="1">
        <f t="shared" si="107"/>
        <v>-141.44021932043111</v>
      </c>
    </row>
    <row r="2290" spans="1:10">
      <c r="A2290" s="77">
        <v>22</v>
      </c>
      <c r="B2290" s="77">
        <v>5871</v>
      </c>
      <c r="C2290" s="77" t="s">
        <v>2354</v>
      </c>
      <c r="D2290" s="77">
        <v>1287</v>
      </c>
      <c r="E2290" s="77">
        <v>1108</v>
      </c>
      <c r="F2290" s="77">
        <v>3123</v>
      </c>
      <c r="G2290" s="1">
        <f t="shared" si="105"/>
        <v>0.86091686091686093</v>
      </c>
      <c r="H2290" s="1">
        <f t="shared" si="106"/>
        <v>0.76689081011847582</v>
      </c>
      <c r="I2290" s="77">
        <v>0.52899973288606805</v>
      </c>
      <c r="J2290" s="1">
        <f t="shared" si="107"/>
        <v>680.82265622436955</v>
      </c>
    </row>
    <row r="2291" spans="1:10">
      <c r="A2291" s="77">
        <v>22</v>
      </c>
      <c r="B2291" s="77">
        <v>5872</v>
      </c>
      <c r="C2291" s="77" t="s">
        <v>2355</v>
      </c>
      <c r="D2291" s="77">
        <v>4206</v>
      </c>
      <c r="E2291" s="77">
        <v>4632</v>
      </c>
      <c r="F2291" s="77">
        <v>9752</v>
      </c>
      <c r="G2291" s="1">
        <f t="shared" si="105"/>
        <v>1.1012838801711839</v>
      </c>
      <c r="H2291" s="1">
        <f t="shared" si="106"/>
        <v>0.90627563576702219</v>
      </c>
      <c r="I2291" s="77">
        <v>0.999034318105402</v>
      </c>
      <c r="J2291" s="1">
        <f t="shared" si="107"/>
        <v>4201.9383419513206</v>
      </c>
    </row>
    <row r="2292" spans="1:10">
      <c r="A2292" s="77">
        <v>22</v>
      </c>
      <c r="B2292" s="77">
        <v>5873</v>
      </c>
      <c r="C2292" s="77" t="s">
        <v>2356</v>
      </c>
      <c r="D2292" s="77">
        <v>813</v>
      </c>
      <c r="E2292" s="77">
        <v>708</v>
      </c>
      <c r="F2292" s="77">
        <v>3165</v>
      </c>
      <c r="G2292" s="1">
        <f t="shared" si="105"/>
        <v>0.87084870848708484</v>
      </c>
      <c r="H2292" s="1">
        <f t="shared" si="106"/>
        <v>0.48056872037914694</v>
      </c>
      <c r="I2292" s="77">
        <v>0.510077473920036</v>
      </c>
      <c r="J2292" s="1">
        <f t="shared" si="107"/>
        <v>414.69298629698926</v>
      </c>
    </row>
    <row r="2293" spans="1:10">
      <c r="A2293" s="77">
        <v>22</v>
      </c>
      <c r="B2293" s="77">
        <v>5881</v>
      </c>
      <c r="C2293" s="77" t="s">
        <v>2357</v>
      </c>
      <c r="D2293" s="77">
        <v>5553</v>
      </c>
      <c r="E2293" s="77">
        <v>1067</v>
      </c>
      <c r="F2293" s="77">
        <v>1553</v>
      </c>
      <c r="G2293" s="1">
        <f t="shared" si="105"/>
        <v>0.19214838825859895</v>
      </c>
      <c r="H2293" s="1">
        <f t="shared" si="106"/>
        <v>4.2627173213135867</v>
      </c>
      <c r="I2293" s="77">
        <v>-7.5536461571867206E-2</v>
      </c>
      <c r="J2293" s="1">
        <f t="shared" si="107"/>
        <v>-419.45397110857857</v>
      </c>
    </row>
    <row r="2294" spans="1:10">
      <c r="A2294" s="77">
        <v>22</v>
      </c>
      <c r="B2294" s="77">
        <v>5882</v>
      </c>
      <c r="C2294" s="77" t="s">
        <v>2358</v>
      </c>
      <c r="D2294" s="77">
        <v>2810</v>
      </c>
      <c r="E2294" s="77">
        <v>435</v>
      </c>
      <c r="F2294" s="77">
        <v>1025</v>
      </c>
      <c r="G2294" s="1">
        <f t="shared" si="105"/>
        <v>0.15480427046263345</v>
      </c>
      <c r="H2294" s="1">
        <f t="shared" si="106"/>
        <v>3.1658536585365855</v>
      </c>
      <c r="I2294" s="77">
        <v>-0.29405576881384998</v>
      </c>
      <c r="J2294" s="1">
        <f t="shared" si="107"/>
        <v>-826.29671036691843</v>
      </c>
    </row>
    <row r="2295" spans="1:10">
      <c r="A2295" s="77">
        <v>22</v>
      </c>
      <c r="B2295" s="77">
        <v>5883</v>
      </c>
      <c r="C2295" s="77" t="s">
        <v>2359</v>
      </c>
      <c r="D2295" s="77">
        <v>2071</v>
      </c>
      <c r="E2295" s="77">
        <v>357</v>
      </c>
      <c r="F2295" s="77">
        <v>106</v>
      </c>
      <c r="G2295" s="1">
        <f t="shared" si="105"/>
        <v>0.1723804925156929</v>
      </c>
      <c r="H2295" s="1">
        <f t="shared" si="106"/>
        <v>22.90566037735849</v>
      </c>
      <c r="I2295" s="77">
        <v>0.55589200343457901</v>
      </c>
      <c r="J2295" s="1">
        <f t="shared" si="107"/>
        <v>1151.252339113013</v>
      </c>
    </row>
    <row r="2296" spans="1:10">
      <c r="A2296" s="77">
        <v>22</v>
      </c>
      <c r="B2296" s="77">
        <v>5884</v>
      </c>
      <c r="C2296" s="77" t="s">
        <v>2360</v>
      </c>
      <c r="D2296" s="77">
        <v>3198</v>
      </c>
      <c r="E2296" s="77">
        <v>1235</v>
      </c>
      <c r="F2296" s="77">
        <v>665</v>
      </c>
      <c r="G2296" s="1">
        <f t="shared" si="105"/>
        <v>0.38617886178861788</v>
      </c>
      <c r="H2296" s="1">
        <f t="shared" si="106"/>
        <v>6.6661654135338342</v>
      </c>
      <c r="I2296" s="77">
        <v>0.20003959254631201</v>
      </c>
      <c r="J2296" s="1">
        <f t="shared" si="107"/>
        <v>639.72661696310581</v>
      </c>
    </row>
    <row r="2297" spans="1:10">
      <c r="A2297" s="77">
        <v>22</v>
      </c>
      <c r="B2297" s="77">
        <v>5885</v>
      </c>
      <c r="C2297" s="77" t="s">
        <v>2361</v>
      </c>
      <c r="D2297" s="77">
        <v>1429</v>
      </c>
      <c r="E2297" s="77">
        <v>156</v>
      </c>
      <c r="F2297" s="77">
        <v>215</v>
      </c>
      <c r="G2297" s="1">
        <f t="shared" si="105"/>
        <v>0.10916724982505248</v>
      </c>
      <c r="H2297" s="1">
        <f t="shared" si="106"/>
        <v>7.3720930232558137</v>
      </c>
      <c r="I2297" s="77">
        <v>-0.23519090837255999</v>
      </c>
      <c r="J2297" s="1">
        <f t="shared" si="107"/>
        <v>-336.08780806438824</v>
      </c>
    </row>
    <row r="2298" spans="1:10">
      <c r="A2298" s="77">
        <v>22</v>
      </c>
      <c r="B2298" s="77">
        <v>5886</v>
      </c>
      <c r="C2298" s="77" t="s">
        <v>2362</v>
      </c>
      <c r="D2298" s="77">
        <v>24520</v>
      </c>
      <c r="E2298" s="77">
        <v>10455</v>
      </c>
      <c r="F2298" s="77">
        <v>3109</v>
      </c>
      <c r="G2298" s="1">
        <f t="shared" si="105"/>
        <v>0.42638662316476345</v>
      </c>
      <c r="H2298" s="1">
        <f t="shared" si="106"/>
        <v>11.249597941460276</v>
      </c>
      <c r="I2298" s="77">
        <v>1.3757811300570899</v>
      </c>
      <c r="J2298" s="1">
        <f t="shared" si="107"/>
        <v>33734.153308999841</v>
      </c>
    </row>
    <row r="2299" spans="1:10">
      <c r="A2299" s="77">
        <v>22</v>
      </c>
      <c r="B2299" s="77">
        <v>5888</v>
      </c>
      <c r="C2299" s="77" t="s">
        <v>2363</v>
      </c>
      <c r="D2299" s="77">
        <v>4754</v>
      </c>
      <c r="E2299" s="77">
        <v>1606</v>
      </c>
      <c r="F2299" s="77">
        <v>1495</v>
      </c>
      <c r="G2299" s="1">
        <f t="shared" si="105"/>
        <v>0.33782078249894826</v>
      </c>
      <c r="H2299" s="1">
        <f t="shared" si="106"/>
        <v>4.2541806020066888</v>
      </c>
      <c r="I2299" s="77">
        <v>9.4458017239551204E-2</v>
      </c>
      <c r="J2299" s="1">
        <f t="shared" si="107"/>
        <v>449.05341395682643</v>
      </c>
    </row>
    <row r="2300" spans="1:10">
      <c r="A2300" s="77">
        <v>22</v>
      </c>
      <c r="B2300" s="77">
        <v>5889</v>
      </c>
      <c r="C2300" s="77" t="s">
        <v>2364</v>
      </c>
      <c r="D2300" s="77">
        <v>10681</v>
      </c>
      <c r="E2300" s="77">
        <v>2535</v>
      </c>
      <c r="F2300" s="77">
        <v>325</v>
      </c>
      <c r="G2300" s="1">
        <f t="shared" si="105"/>
        <v>0.2373373279655463</v>
      </c>
      <c r="H2300" s="1">
        <f t="shared" si="106"/>
        <v>40.664615384615388</v>
      </c>
      <c r="I2300" s="77">
        <v>1.7899265930761099</v>
      </c>
      <c r="J2300" s="1">
        <f t="shared" si="107"/>
        <v>19118.20594064593</v>
      </c>
    </row>
    <row r="2301" spans="1:10">
      <c r="A2301" s="77">
        <v>22</v>
      </c>
      <c r="B2301" s="77">
        <v>5890</v>
      </c>
      <c r="C2301" s="77" t="s">
        <v>2365</v>
      </c>
      <c r="D2301" s="77">
        <v>17676</v>
      </c>
      <c r="E2301" s="77">
        <v>11334</v>
      </c>
      <c r="F2301" s="77">
        <v>231</v>
      </c>
      <c r="G2301" s="1">
        <f t="shared" si="105"/>
        <v>0.64120841819416152</v>
      </c>
      <c r="H2301" s="1">
        <f t="shared" si="106"/>
        <v>125.58441558441558</v>
      </c>
      <c r="I2301" s="77">
        <v>6.3470496738191198</v>
      </c>
      <c r="J2301" s="1">
        <f t="shared" si="107"/>
        <v>112190.45003442676</v>
      </c>
    </row>
    <row r="2302" spans="1:10">
      <c r="A2302" s="77">
        <v>22</v>
      </c>
      <c r="B2302" s="77">
        <v>5891</v>
      </c>
      <c r="C2302" s="77" t="s">
        <v>2366</v>
      </c>
      <c r="D2302" s="77">
        <v>797</v>
      </c>
      <c r="E2302" s="77">
        <v>165</v>
      </c>
      <c r="F2302" s="77">
        <v>626</v>
      </c>
      <c r="G2302" s="1">
        <f t="shared" si="105"/>
        <v>0.20702634880803011</v>
      </c>
      <c r="H2302" s="1">
        <f t="shared" si="106"/>
        <v>1.5367412140575081</v>
      </c>
      <c r="I2302" s="77">
        <v>-0.37823203665098698</v>
      </c>
      <c r="J2302" s="1">
        <f t="shared" si="107"/>
        <v>-301.45093321083664</v>
      </c>
    </row>
    <row r="2303" spans="1:10">
      <c r="A2303" s="77">
        <v>22</v>
      </c>
      <c r="B2303" s="77">
        <v>5902</v>
      </c>
      <c r="C2303" s="77" t="s">
        <v>2367</v>
      </c>
      <c r="D2303" s="77">
        <v>276</v>
      </c>
      <c r="E2303" s="77">
        <v>13</v>
      </c>
      <c r="F2303" s="77">
        <v>649</v>
      </c>
      <c r="G2303" s="1">
        <f t="shared" si="105"/>
        <v>4.710144927536232E-2</v>
      </c>
      <c r="H2303" s="1">
        <f t="shared" si="106"/>
        <v>0.44530046224961478</v>
      </c>
      <c r="I2303" s="77">
        <v>-0.67299747858507697</v>
      </c>
      <c r="J2303" s="1">
        <f t="shared" si="107"/>
        <v>-185.74730408948125</v>
      </c>
    </row>
    <row r="2304" spans="1:10">
      <c r="A2304" s="77">
        <v>22</v>
      </c>
      <c r="B2304" s="77">
        <v>5903</v>
      </c>
      <c r="C2304" s="77" t="s">
        <v>2368</v>
      </c>
      <c r="D2304" s="77">
        <v>159</v>
      </c>
      <c r="E2304" s="77">
        <v>10</v>
      </c>
      <c r="F2304" s="77">
        <v>424</v>
      </c>
      <c r="G2304" s="1">
        <f t="shared" si="105"/>
        <v>6.2893081761006289E-2</v>
      </c>
      <c r="H2304" s="1">
        <f t="shared" si="106"/>
        <v>0.39858490566037735</v>
      </c>
      <c r="I2304" s="77">
        <v>-0.65786874701689002</v>
      </c>
      <c r="J2304" s="1">
        <f t="shared" si="107"/>
        <v>-104.60113077568552</v>
      </c>
    </row>
    <row r="2305" spans="1:10">
      <c r="A2305" s="77">
        <v>22</v>
      </c>
      <c r="B2305" s="77">
        <v>5904</v>
      </c>
      <c r="C2305" s="77" t="s">
        <v>2369</v>
      </c>
      <c r="D2305" s="77">
        <v>574</v>
      </c>
      <c r="E2305" s="77">
        <v>268</v>
      </c>
      <c r="F2305" s="77">
        <v>285</v>
      </c>
      <c r="G2305" s="1">
        <f t="shared" si="105"/>
        <v>0.46689895470383275</v>
      </c>
      <c r="H2305" s="1">
        <f t="shared" si="106"/>
        <v>2.9543859649122806</v>
      </c>
      <c r="I2305" s="77">
        <v>3.9137410980126297E-2</v>
      </c>
      <c r="J2305" s="1">
        <f t="shared" si="107"/>
        <v>22.464873902592494</v>
      </c>
    </row>
    <row r="2306" spans="1:10">
      <c r="A2306" s="77">
        <v>22</v>
      </c>
      <c r="B2306" s="77">
        <v>5905</v>
      </c>
      <c r="C2306" s="77" t="s">
        <v>2370</v>
      </c>
      <c r="D2306" s="77">
        <v>355</v>
      </c>
      <c r="E2306" s="77">
        <v>52</v>
      </c>
      <c r="F2306" s="77">
        <v>684</v>
      </c>
      <c r="G2306" s="1">
        <f t="shared" si="105"/>
        <v>0.14647887323943662</v>
      </c>
      <c r="H2306" s="1">
        <f t="shared" si="106"/>
        <v>0.59502923976608191</v>
      </c>
      <c r="I2306" s="77">
        <v>-0.52334036585110599</v>
      </c>
      <c r="J2306" s="1">
        <f t="shared" si="107"/>
        <v>-185.78582987714262</v>
      </c>
    </row>
    <row r="2307" spans="1:10">
      <c r="A2307" s="77">
        <v>22</v>
      </c>
      <c r="B2307" s="77">
        <v>5906</v>
      </c>
      <c r="C2307" s="77" t="s">
        <v>2371</v>
      </c>
      <c r="D2307" s="77">
        <v>105</v>
      </c>
      <c r="E2307" s="77">
        <v>18</v>
      </c>
      <c r="F2307" s="77">
        <v>141</v>
      </c>
      <c r="G2307" s="1">
        <f t="shared" si="105"/>
        <v>0.17142857142857143</v>
      </c>
      <c r="H2307" s="1">
        <f t="shared" si="106"/>
        <v>0.87234042553191493</v>
      </c>
      <c r="I2307" s="77">
        <v>-0.48700360612327298</v>
      </c>
      <c r="J2307" s="1">
        <f t="shared" si="107"/>
        <v>-51.135378642943664</v>
      </c>
    </row>
    <row r="2308" spans="1:10">
      <c r="A2308" s="77">
        <v>22</v>
      </c>
      <c r="B2308" s="77">
        <v>5907</v>
      </c>
      <c r="C2308" s="77" t="s">
        <v>2372</v>
      </c>
      <c r="D2308" s="77">
        <v>264</v>
      </c>
      <c r="E2308" s="77">
        <v>29</v>
      </c>
      <c r="F2308" s="77">
        <v>399</v>
      </c>
      <c r="G2308" s="1">
        <f t="shared" si="105"/>
        <v>0.10984848484848485</v>
      </c>
      <c r="H2308" s="1">
        <f t="shared" si="106"/>
        <v>0.73433583959899751</v>
      </c>
      <c r="I2308" s="77">
        <v>-0.57272908436013603</v>
      </c>
      <c r="J2308" s="1">
        <f t="shared" si="107"/>
        <v>-151.20047827107592</v>
      </c>
    </row>
    <row r="2309" spans="1:10">
      <c r="A2309" s="77">
        <v>22</v>
      </c>
      <c r="B2309" s="77">
        <v>5908</v>
      </c>
      <c r="C2309" s="77" t="s">
        <v>2373</v>
      </c>
      <c r="D2309" s="77">
        <v>109</v>
      </c>
      <c r="E2309" s="77">
        <v>24</v>
      </c>
      <c r="F2309" s="77">
        <v>206</v>
      </c>
      <c r="G2309" s="1">
        <f t="shared" si="105"/>
        <v>0.22018348623853212</v>
      </c>
      <c r="H2309" s="1">
        <f t="shared" si="106"/>
        <v>0.64563106796116509</v>
      </c>
      <c r="I2309" s="77">
        <v>-0.428114896590303</v>
      </c>
      <c r="J2309" s="1">
        <f t="shared" si="107"/>
        <v>-46.664523728343028</v>
      </c>
    </row>
    <row r="2310" spans="1:10">
      <c r="A2310" s="77">
        <v>22</v>
      </c>
      <c r="B2310" s="77">
        <v>5909</v>
      </c>
      <c r="C2310" s="77" t="s">
        <v>2374</v>
      </c>
      <c r="D2310" s="77">
        <v>489</v>
      </c>
      <c r="E2310" s="77">
        <v>175</v>
      </c>
      <c r="F2310" s="77">
        <v>543</v>
      </c>
      <c r="G2310" s="1">
        <f t="shared" si="105"/>
        <v>0.35787321063394684</v>
      </c>
      <c r="H2310" s="1">
        <f t="shared" si="106"/>
        <v>1.2228360957642725</v>
      </c>
      <c r="I2310" s="77">
        <v>-0.19303072136977001</v>
      </c>
      <c r="J2310" s="1">
        <f t="shared" si="107"/>
        <v>-94.392022749817528</v>
      </c>
    </row>
    <row r="2311" spans="1:10">
      <c r="A2311" s="77">
        <v>22</v>
      </c>
      <c r="B2311" s="77">
        <v>5910</v>
      </c>
      <c r="C2311" s="77" t="s">
        <v>2375</v>
      </c>
      <c r="D2311" s="77">
        <v>310</v>
      </c>
      <c r="E2311" s="77">
        <v>13</v>
      </c>
      <c r="F2311" s="77">
        <v>654</v>
      </c>
      <c r="G2311" s="1">
        <f t="shared" si="105"/>
        <v>4.1935483870967745E-2</v>
      </c>
      <c r="H2311" s="1">
        <f t="shared" si="106"/>
        <v>0.49388379204892968</v>
      </c>
      <c r="I2311" s="77">
        <v>-0.67668509065910298</v>
      </c>
      <c r="J2311" s="1">
        <f t="shared" si="107"/>
        <v>-209.77237810432192</v>
      </c>
    </row>
    <row r="2312" spans="1:10">
      <c r="A2312" s="77">
        <v>22</v>
      </c>
      <c r="B2312" s="77">
        <v>5911</v>
      </c>
      <c r="C2312" s="77" t="s">
        <v>2376</v>
      </c>
      <c r="D2312" s="77">
        <v>166</v>
      </c>
      <c r="E2312" s="77">
        <v>31</v>
      </c>
      <c r="F2312" s="77">
        <v>460</v>
      </c>
      <c r="G2312" s="1">
        <f t="shared" si="105"/>
        <v>0.18674698795180722</v>
      </c>
      <c r="H2312" s="1">
        <f t="shared" si="106"/>
        <v>0.42826086956521742</v>
      </c>
      <c r="I2312" s="77">
        <v>-0.48211245047896101</v>
      </c>
      <c r="J2312" s="1">
        <f t="shared" si="107"/>
        <v>-80.030666779507527</v>
      </c>
    </row>
    <row r="2313" spans="1:10">
      <c r="A2313" s="77">
        <v>22</v>
      </c>
      <c r="B2313" s="77">
        <v>5912</v>
      </c>
      <c r="C2313" s="77" t="s">
        <v>2377</v>
      </c>
      <c r="D2313" s="77">
        <v>127</v>
      </c>
      <c r="E2313" s="77">
        <v>15</v>
      </c>
      <c r="F2313" s="77">
        <v>428</v>
      </c>
      <c r="G2313" s="1">
        <f t="shared" ref="G2313:G2376" si="108">E2313/D2313</f>
        <v>0.11811023622047244</v>
      </c>
      <c r="H2313" s="1">
        <f t="shared" ref="H2313:H2376" si="109">(D2313+E2313)/F2313</f>
        <v>0.33177570093457942</v>
      </c>
      <c r="I2313" s="77">
        <v>-0.58450330846348098</v>
      </c>
      <c r="J2313" s="1">
        <f t="shared" ref="J2313:J2376" si="110">I2313*D2313</f>
        <v>-74.231920174862083</v>
      </c>
    </row>
    <row r="2314" spans="1:10">
      <c r="A2314" s="77">
        <v>22</v>
      </c>
      <c r="B2314" s="77">
        <v>5913</v>
      </c>
      <c r="C2314" s="77" t="s">
        <v>2378</v>
      </c>
      <c r="D2314" s="77">
        <v>583</v>
      </c>
      <c r="E2314" s="77">
        <v>63</v>
      </c>
      <c r="F2314" s="77">
        <v>656</v>
      </c>
      <c r="G2314" s="1">
        <f t="shared" si="108"/>
        <v>0.10806174957118353</v>
      </c>
      <c r="H2314" s="1">
        <f t="shared" si="109"/>
        <v>0.9847560975609756</v>
      </c>
      <c r="I2314" s="77">
        <v>-0.55060117396887398</v>
      </c>
      <c r="J2314" s="1">
        <f t="shared" si="110"/>
        <v>-321.00048442385355</v>
      </c>
    </row>
    <row r="2315" spans="1:10">
      <c r="A2315" s="77">
        <v>22</v>
      </c>
      <c r="B2315" s="77">
        <v>5914</v>
      </c>
      <c r="C2315" s="77" t="s">
        <v>2379</v>
      </c>
      <c r="D2315" s="77">
        <v>324</v>
      </c>
      <c r="E2315" s="77">
        <v>27</v>
      </c>
      <c r="F2315" s="77">
        <v>475</v>
      </c>
      <c r="G2315" s="1">
        <f t="shared" si="108"/>
        <v>8.3333333333333329E-2</v>
      </c>
      <c r="H2315" s="1">
        <f t="shared" si="109"/>
        <v>0.73894736842105269</v>
      </c>
      <c r="I2315" s="77">
        <v>-0.60722554967387599</v>
      </c>
      <c r="J2315" s="1">
        <f t="shared" si="110"/>
        <v>-196.74107809433582</v>
      </c>
    </row>
    <row r="2316" spans="1:10">
      <c r="A2316" s="77">
        <v>22</v>
      </c>
      <c r="B2316" s="77">
        <v>5915</v>
      </c>
      <c r="C2316" s="77" t="s">
        <v>2380</v>
      </c>
      <c r="D2316" s="77">
        <v>118</v>
      </c>
      <c r="E2316" s="77">
        <v>15</v>
      </c>
      <c r="F2316" s="77">
        <v>276</v>
      </c>
      <c r="G2316" s="1">
        <f t="shared" si="108"/>
        <v>0.1271186440677966</v>
      </c>
      <c r="H2316" s="1">
        <f t="shared" si="109"/>
        <v>0.48188405797101447</v>
      </c>
      <c r="I2316" s="77">
        <v>-0.56570605615214398</v>
      </c>
      <c r="J2316" s="1">
        <f t="shared" si="110"/>
        <v>-66.753314625952996</v>
      </c>
    </row>
    <row r="2317" spans="1:10">
      <c r="A2317" s="77">
        <v>22</v>
      </c>
      <c r="B2317" s="77">
        <v>5916</v>
      </c>
      <c r="C2317" s="77" t="s">
        <v>2381</v>
      </c>
      <c r="D2317" s="77">
        <v>138</v>
      </c>
      <c r="E2317" s="77">
        <v>151</v>
      </c>
      <c r="F2317" s="77">
        <v>123</v>
      </c>
      <c r="G2317" s="1">
        <f t="shared" si="108"/>
        <v>1.0942028985507246</v>
      </c>
      <c r="H2317" s="1">
        <f t="shared" si="109"/>
        <v>2.3495934959349594</v>
      </c>
      <c r="I2317" s="77">
        <v>0.87618674049902501</v>
      </c>
      <c r="J2317" s="1">
        <f t="shared" si="110"/>
        <v>120.91377018886546</v>
      </c>
    </row>
    <row r="2318" spans="1:10">
      <c r="A2318" s="77">
        <v>22</v>
      </c>
      <c r="B2318" s="77">
        <v>5918</v>
      </c>
      <c r="C2318" s="77" t="s">
        <v>2382</v>
      </c>
      <c r="D2318" s="77">
        <v>165</v>
      </c>
      <c r="E2318" s="77">
        <v>53</v>
      </c>
      <c r="F2318" s="77">
        <v>224</v>
      </c>
      <c r="G2318" s="1">
        <f t="shared" si="108"/>
        <v>0.32121212121212123</v>
      </c>
      <c r="H2318" s="1">
        <f t="shared" si="109"/>
        <v>0.9732142857142857</v>
      </c>
      <c r="I2318" s="77">
        <v>-0.269405781989357</v>
      </c>
      <c r="J2318" s="1">
        <f t="shared" si="110"/>
        <v>-44.451954028243904</v>
      </c>
    </row>
    <row r="2319" spans="1:10">
      <c r="A2319" s="77">
        <v>22</v>
      </c>
      <c r="B2319" s="77">
        <v>5919</v>
      </c>
      <c r="C2319" s="77" t="s">
        <v>2383</v>
      </c>
      <c r="D2319" s="77">
        <v>556</v>
      </c>
      <c r="E2319" s="77">
        <v>66</v>
      </c>
      <c r="F2319" s="77">
        <v>657</v>
      </c>
      <c r="G2319" s="1">
        <f t="shared" si="108"/>
        <v>0.11870503597122302</v>
      </c>
      <c r="H2319" s="1">
        <f t="shared" si="109"/>
        <v>0.94672754946727544</v>
      </c>
      <c r="I2319" s="77">
        <v>-0.53845085662250702</v>
      </c>
      <c r="J2319" s="1">
        <f t="shared" si="110"/>
        <v>-299.37867628211393</v>
      </c>
    </row>
    <row r="2320" spans="1:10">
      <c r="A2320" s="77">
        <v>22</v>
      </c>
      <c r="B2320" s="77">
        <v>5921</v>
      </c>
      <c r="C2320" s="77" t="s">
        <v>2384</v>
      </c>
      <c r="D2320" s="77">
        <v>204</v>
      </c>
      <c r="E2320" s="77">
        <v>30</v>
      </c>
      <c r="F2320" s="77">
        <v>550</v>
      </c>
      <c r="G2320" s="1">
        <f t="shared" si="108"/>
        <v>0.14705882352941177</v>
      </c>
      <c r="H2320" s="1">
        <f t="shared" si="109"/>
        <v>0.42545454545454547</v>
      </c>
      <c r="I2320" s="77">
        <v>-0.53640458292582804</v>
      </c>
      <c r="J2320" s="1">
        <f t="shared" si="110"/>
        <v>-109.42653491686892</v>
      </c>
    </row>
    <row r="2321" spans="1:10">
      <c r="A2321" s="77">
        <v>22</v>
      </c>
      <c r="B2321" s="77">
        <v>5922</v>
      </c>
      <c r="C2321" s="77" t="s">
        <v>2385</v>
      </c>
      <c r="D2321" s="77">
        <v>658</v>
      </c>
      <c r="E2321" s="77">
        <v>1133</v>
      </c>
      <c r="F2321" s="77">
        <v>345</v>
      </c>
      <c r="G2321" s="1">
        <f t="shared" si="108"/>
        <v>1.7218844984802431</v>
      </c>
      <c r="H2321" s="1">
        <f t="shared" si="109"/>
        <v>5.1913043478260867</v>
      </c>
      <c r="I2321" s="77">
        <v>1.9046757683425199</v>
      </c>
      <c r="J2321" s="1">
        <f t="shared" si="110"/>
        <v>1253.2766555693781</v>
      </c>
    </row>
    <row r="2322" spans="1:10">
      <c r="A2322" s="77">
        <v>22</v>
      </c>
      <c r="B2322" s="77">
        <v>5923</v>
      </c>
      <c r="C2322" s="77" t="s">
        <v>2386</v>
      </c>
      <c r="D2322" s="77">
        <v>166</v>
      </c>
      <c r="E2322" s="77">
        <v>31</v>
      </c>
      <c r="F2322" s="77">
        <v>362</v>
      </c>
      <c r="G2322" s="1">
        <f t="shared" si="108"/>
        <v>0.18674698795180722</v>
      </c>
      <c r="H2322" s="1">
        <f t="shared" si="109"/>
        <v>0.54419889502762431</v>
      </c>
      <c r="I2322" s="77">
        <v>-0.47707829213133102</v>
      </c>
      <c r="J2322" s="1">
        <f t="shared" si="110"/>
        <v>-79.194996493800943</v>
      </c>
    </row>
    <row r="2323" spans="1:10">
      <c r="A2323" s="77">
        <v>22</v>
      </c>
      <c r="B2323" s="77">
        <v>5924</v>
      </c>
      <c r="C2323" s="77" t="s">
        <v>2387</v>
      </c>
      <c r="D2323" s="77">
        <v>245</v>
      </c>
      <c r="E2323" s="77">
        <v>76</v>
      </c>
      <c r="F2323" s="77">
        <v>402</v>
      </c>
      <c r="G2323" s="1">
        <f t="shared" si="108"/>
        <v>0.31020408163265306</v>
      </c>
      <c r="H2323" s="1">
        <f t="shared" si="109"/>
        <v>0.79850746268656714</v>
      </c>
      <c r="I2323" s="77">
        <v>-0.289018934488535</v>
      </c>
      <c r="J2323" s="1">
        <f t="shared" si="110"/>
        <v>-70.809638949691077</v>
      </c>
    </row>
    <row r="2324" spans="1:10">
      <c r="A2324" s="77">
        <v>22</v>
      </c>
      <c r="B2324" s="77">
        <v>5925</v>
      </c>
      <c r="C2324" s="77" t="s">
        <v>2388</v>
      </c>
      <c r="D2324" s="77">
        <v>205</v>
      </c>
      <c r="E2324" s="77">
        <v>18</v>
      </c>
      <c r="F2324" s="77">
        <v>420</v>
      </c>
      <c r="G2324" s="1">
        <f t="shared" si="108"/>
        <v>8.7804878048780483E-2</v>
      </c>
      <c r="H2324" s="1">
        <f t="shared" si="109"/>
        <v>0.53095238095238095</v>
      </c>
      <c r="I2324" s="77">
        <v>-0.61510457916444705</v>
      </c>
      <c r="J2324" s="1">
        <f t="shared" si="110"/>
        <v>-126.09643872871165</v>
      </c>
    </row>
    <row r="2325" spans="1:10">
      <c r="A2325" s="77">
        <v>22</v>
      </c>
      <c r="B2325" s="77">
        <v>5926</v>
      </c>
      <c r="C2325" s="77" t="s">
        <v>2389</v>
      </c>
      <c r="D2325" s="77">
        <v>617</v>
      </c>
      <c r="E2325" s="77">
        <v>149</v>
      </c>
      <c r="F2325" s="77">
        <v>559</v>
      </c>
      <c r="G2325" s="1">
        <f t="shared" si="108"/>
        <v>0.24149108589951376</v>
      </c>
      <c r="H2325" s="1">
        <f t="shared" si="109"/>
        <v>1.3703041144901611</v>
      </c>
      <c r="I2325" s="77">
        <v>-0.34476214483390699</v>
      </c>
      <c r="J2325" s="1">
        <f t="shared" si="110"/>
        <v>-212.71824336252061</v>
      </c>
    </row>
    <row r="2326" spans="1:10">
      <c r="A2326" s="77">
        <v>22</v>
      </c>
      <c r="B2326" s="77">
        <v>5927</v>
      </c>
      <c r="C2326" s="77" t="s">
        <v>2390</v>
      </c>
      <c r="D2326" s="77">
        <v>128</v>
      </c>
      <c r="E2326" s="77">
        <v>4</v>
      </c>
      <c r="F2326" s="77">
        <v>236</v>
      </c>
      <c r="G2326" s="1">
        <f t="shared" si="108"/>
        <v>3.125E-2</v>
      </c>
      <c r="H2326" s="1">
        <f t="shared" si="109"/>
        <v>0.55932203389830504</v>
      </c>
      <c r="I2326" s="77">
        <v>-0.69672429590338802</v>
      </c>
      <c r="J2326" s="1">
        <f t="shared" si="110"/>
        <v>-89.180709875633667</v>
      </c>
    </row>
    <row r="2327" spans="1:10">
      <c r="A2327" s="77">
        <v>22</v>
      </c>
      <c r="B2327" s="77">
        <v>5928</v>
      </c>
      <c r="C2327" s="77" t="s">
        <v>2391</v>
      </c>
      <c r="D2327" s="77">
        <v>134</v>
      </c>
      <c r="E2327" s="77">
        <v>0</v>
      </c>
      <c r="F2327" s="77">
        <v>318</v>
      </c>
      <c r="G2327" s="1">
        <f t="shared" si="108"/>
        <v>0</v>
      </c>
      <c r="H2327" s="1">
        <f t="shared" si="109"/>
        <v>0.42138364779874216</v>
      </c>
      <c r="I2327" s="77">
        <v>-0.74639911938149295</v>
      </c>
      <c r="J2327" s="1">
        <f t="shared" si="110"/>
        <v>-100.01748199712006</v>
      </c>
    </row>
    <row r="2328" spans="1:10">
      <c r="A2328" s="77">
        <v>22</v>
      </c>
      <c r="B2328" s="77">
        <v>5929</v>
      </c>
      <c r="C2328" s="77" t="s">
        <v>2392</v>
      </c>
      <c r="D2328" s="77">
        <v>401</v>
      </c>
      <c r="E2328" s="77">
        <v>47</v>
      </c>
      <c r="F2328" s="77">
        <v>668</v>
      </c>
      <c r="G2328" s="1">
        <f t="shared" si="108"/>
        <v>0.1172069825436409</v>
      </c>
      <c r="H2328" s="1">
        <f t="shared" si="109"/>
        <v>0.6706586826347305</v>
      </c>
      <c r="I2328" s="77">
        <v>-0.55923392241182901</v>
      </c>
      <c r="J2328" s="1">
        <f t="shared" si="110"/>
        <v>-224.25280288714345</v>
      </c>
    </row>
    <row r="2329" spans="1:10">
      <c r="A2329" s="77">
        <v>22</v>
      </c>
      <c r="B2329" s="77">
        <v>5930</v>
      </c>
      <c r="C2329" s="77" t="s">
        <v>2393</v>
      </c>
      <c r="D2329" s="77">
        <v>172</v>
      </c>
      <c r="E2329" s="77">
        <v>11</v>
      </c>
      <c r="F2329" s="77">
        <v>404</v>
      </c>
      <c r="G2329" s="1">
        <f t="shared" si="108"/>
        <v>6.3953488372093026E-2</v>
      </c>
      <c r="H2329" s="1">
        <f t="shared" si="109"/>
        <v>0.45297029702970298</v>
      </c>
      <c r="I2329" s="77">
        <v>-0.65345507492627997</v>
      </c>
      <c r="J2329" s="1">
        <f t="shared" si="110"/>
        <v>-112.39427288732016</v>
      </c>
    </row>
    <row r="2330" spans="1:10">
      <c r="A2330" s="77">
        <v>22</v>
      </c>
      <c r="B2330" s="77">
        <v>5931</v>
      </c>
      <c r="C2330" s="77" t="s">
        <v>2394</v>
      </c>
      <c r="D2330" s="77">
        <v>483</v>
      </c>
      <c r="E2330" s="77">
        <v>93</v>
      </c>
      <c r="F2330" s="77">
        <v>204</v>
      </c>
      <c r="G2330" s="1">
        <f t="shared" si="108"/>
        <v>0.19254658385093168</v>
      </c>
      <c r="H2330" s="1">
        <f t="shared" si="109"/>
        <v>2.8235294117647061</v>
      </c>
      <c r="I2330" s="77">
        <v>-0.35627111064269601</v>
      </c>
      <c r="J2330" s="1">
        <f t="shared" si="110"/>
        <v>-172.07894644042219</v>
      </c>
    </row>
    <row r="2331" spans="1:10">
      <c r="A2331" s="77">
        <v>22</v>
      </c>
      <c r="B2331" s="77">
        <v>5932</v>
      </c>
      <c r="C2331" s="77" t="s">
        <v>2395</v>
      </c>
      <c r="D2331" s="77">
        <v>197</v>
      </c>
      <c r="E2331" s="77">
        <v>8</v>
      </c>
      <c r="F2331" s="77">
        <v>340</v>
      </c>
      <c r="G2331" s="1">
        <f t="shared" si="108"/>
        <v>4.060913705583756E-2</v>
      </c>
      <c r="H2331" s="1">
        <f t="shared" si="109"/>
        <v>0.6029411764705882</v>
      </c>
      <c r="I2331" s="77">
        <v>-0.67869151517281101</v>
      </c>
      <c r="J2331" s="1">
        <f t="shared" si="110"/>
        <v>-133.70222848904376</v>
      </c>
    </row>
    <row r="2332" spans="1:10">
      <c r="A2332" s="77">
        <v>22</v>
      </c>
      <c r="B2332" s="77">
        <v>5933</v>
      </c>
      <c r="C2332" s="77" t="s">
        <v>2396</v>
      </c>
      <c r="D2332" s="77">
        <v>642</v>
      </c>
      <c r="E2332" s="77">
        <v>72</v>
      </c>
      <c r="F2332" s="77">
        <v>229</v>
      </c>
      <c r="G2332" s="1">
        <f t="shared" si="108"/>
        <v>0.11214953271028037</v>
      </c>
      <c r="H2332" s="1">
        <f t="shared" si="109"/>
        <v>3.1179039301310043</v>
      </c>
      <c r="I2332" s="77">
        <v>-0.44968296718509598</v>
      </c>
      <c r="J2332" s="1">
        <f t="shared" si="110"/>
        <v>-288.69646493283165</v>
      </c>
    </row>
    <row r="2333" spans="1:10">
      <c r="A2333" s="77">
        <v>22</v>
      </c>
      <c r="B2333" s="77">
        <v>5934</v>
      </c>
      <c r="C2333" s="77" t="s">
        <v>2397</v>
      </c>
      <c r="D2333" s="77">
        <v>228</v>
      </c>
      <c r="E2333" s="77">
        <v>10</v>
      </c>
      <c r="F2333" s="77">
        <v>284</v>
      </c>
      <c r="G2333" s="1">
        <f t="shared" si="108"/>
        <v>4.3859649122807015E-2</v>
      </c>
      <c r="H2333" s="1">
        <f t="shared" si="109"/>
        <v>0.8380281690140845</v>
      </c>
      <c r="I2333" s="77">
        <v>-0.66257499454331503</v>
      </c>
      <c r="J2333" s="1">
        <f t="shared" si="110"/>
        <v>-151.06709875587583</v>
      </c>
    </row>
    <row r="2334" spans="1:10">
      <c r="A2334" s="77">
        <v>22</v>
      </c>
      <c r="B2334" s="77">
        <v>5935</v>
      </c>
      <c r="C2334" s="77" t="s">
        <v>2398</v>
      </c>
      <c r="D2334" s="77">
        <v>84</v>
      </c>
      <c r="E2334" s="77">
        <v>3</v>
      </c>
      <c r="F2334" s="77">
        <v>87</v>
      </c>
      <c r="G2334" s="1">
        <f t="shared" si="108"/>
        <v>3.5714285714285712E-2</v>
      </c>
      <c r="H2334" s="1">
        <f t="shared" si="109"/>
        <v>1</v>
      </c>
      <c r="I2334" s="77">
        <v>-0.67321069265555999</v>
      </c>
      <c r="J2334" s="1">
        <f t="shared" si="110"/>
        <v>-56.549698183067036</v>
      </c>
    </row>
    <row r="2335" spans="1:10">
      <c r="A2335" s="77">
        <v>22</v>
      </c>
      <c r="B2335" s="77">
        <v>5936</v>
      </c>
      <c r="C2335" s="77" t="s">
        <v>2399</v>
      </c>
      <c r="D2335" s="77">
        <v>50</v>
      </c>
      <c r="E2335" s="77">
        <v>3</v>
      </c>
      <c r="F2335" s="77">
        <v>91</v>
      </c>
      <c r="G2335" s="1">
        <f t="shared" si="108"/>
        <v>0.06</v>
      </c>
      <c r="H2335" s="1">
        <f t="shared" si="109"/>
        <v>0.58241758241758246</v>
      </c>
      <c r="I2335" s="77">
        <v>-0.65865889041125203</v>
      </c>
      <c r="J2335" s="1">
        <f t="shared" si="110"/>
        <v>-32.9329445205626</v>
      </c>
    </row>
    <row r="2336" spans="1:10">
      <c r="A2336" s="77">
        <v>22</v>
      </c>
      <c r="B2336" s="77">
        <v>5937</v>
      </c>
      <c r="C2336" s="77" t="s">
        <v>2400</v>
      </c>
      <c r="D2336" s="77">
        <v>119</v>
      </c>
      <c r="E2336" s="77">
        <v>9</v>
      </c>
      <c r="F2336" s="77">
        <v>305</v>
      </c>
      <c r="G2336" s="1">
        <f t="shared" si="108"/>
        <v>7.5630252100840331E-2</v>
      </c>
      <c r="H2336" s="1">
        <f t="shared" si="109"/>
        <v>0.41967213114754098</v>
      </c>
      <c r="I2336" s="77">
        <v>-0.64076813330974702</v>
      </c>
      <c r="J2336" s="1">
        <f t="shared" si="110"/>
        <v>-76.251407863859896</v>
      </c>
    </row>
    <row r="2337" spans="1:10">
      <c r="A2337" s="77">
        <v>22</v>
      </c>
      <c r="B2337" s="77">
        <v>5938</v>
      </c>
      <c r="C2337" s="77" t="s">
        <v>2401</v>
      </c>
      <c r="D2337" s="77">
        <v>25815</v>
      </c>
      <c r="E2337" s="77">
        <v>12542</v>
      </c>
      <c r="F2337" s="77">
        <v>1079</v>
      </c>
      <c r="G2337" s="1">
        <f t="shared" si="108"/>
        <v>0.48584156498159986</v>
      </c>
      <c r="H2337" s="1">
        <f t="shared" si="109"/>
        <v>35.548656163113996</v>
      </c>
      <c r="I2337" s="77">
        <v>2.5703676325056901</v>
      </c>
      <c r="J2337" s="1">
        <f t="shared" si="110"/>
        <v>66354.040433134389</v>
      </c>
    </row>
    <row r="2338" spans="1:10">
      <c r="A2338" s="77">
        <v>22</v>
      </c>
      <c r="B2338" s="77">
        <v>5939</v>
      </c>
      <c r="C2338" s="77" t="s">
        <v>2402</v>
      </c>
      <c r="D2338" s="77">
        <v>2453</v>
      </c>
      <c r="E2338" s="77">
        <v>698</v>
      </c>
      <c r="F2338" s="77">
        <v>1302</v>
      </c>
      <c r="G2338" s="1">
        <f t="shared" si="108"/>
        <v>0.2845495311863025</v>
      </c>
      <c r="H2338" s="1">
        <f t="shared" si="109"/>
        <v>2.4201228878648235</v>
      </c>
      <c r="I2338" s="77">
        <v>-0.159392932410796</v>
      </c>
      <c r="J2338" s="1">
        <f t="shared" si="110"/>
        <v>-390.99086320368258</v>
      </c>
    </row>
    <row r="2339" spans="1:10">
      <c r="A2339" s="77">
        <v>23</v>
      </c>
      <c r="B2339" s="77">
        <v>6001</v>
      </c>
      <c r="C2339" s="77" t="s">
        <v>2403</v>
      </c>
      <c r="D2339" s="77">
        <v>220</v>
      </c>
      <c r="E2339" s="77">
        <v>12</v>
      </c>
      <c r="F2339" s="77">
        <v>500</v>
      </c>
      <c r="G2339" s="1">
        <f t="shared" si="108"/>
        <v>5.4545454545454543E-2</v>
      </c>
      <c r="H2339" s="1">
        <f t="shared" si="109"/>
        <v>0.46400000000000002</v>
      </c>
      <c r="I2339" s="77">
        <v>-0.66413439087811499</v>
      </c>
      <c r="J2339" s="1">
        <f t="shared" si="110"/>
        <v>-146.1095659931853</v>
      </c>
    </row>
    <row r="2340" spans="1:10">
      <c r="A2340" s="77">
        <v>23</v>
      </c>
      <c r="B2340" s="77">
        <v>6002</v>
      </c>
      <c r="C2340" s="77" t="s">
        <v>2404</v>
      </c>
      <c r="D2340" s="77">
        <v>12162</v>
      </c>
      <c r="E2340" s="77">
        <v>8052</v>
      </c>
      <c r="F2340" s="77">
        <v>2672</v>
      </c>
      <c r="G2340" s="1">
        <f t="shared" si="108"/>
        <v>0.66206216082881109</v>
      </c>
      <c r="H2340" s="1">
        <f t="shared" si="109"/>
        <v>7.5651197604790417</v>
      </c>
      <c r="I2340" s="77">
        <v>1.0138802209936599</v>
      </c>
      <c r="J2340" s="1">
        <f t="shared" si="110"/>
        <v>12330.811247724892</v>
      </c>
    </row>
    <row r="2341" spans="1:10">
      <c r="A2341" s="77">
        <v>23</v>
      </c>
      <c r="B2341" s="77">
        <v>6004</v>
      </c>
      <c r="C2341" s="77" t="s">
        <v>2405</v>
      </c>
      <c r="D2341" s="77">
        <v>345</v>
      </c>
      <c r="E2341" s="77">
        <v>50</v>
      </c>
      <c r="F2341" s="77">
        <v>462</v>
      </c>
      <c r="G2341" s="1">
        <f t="shared" si="108"/>
        <v>0.14492753623188406</v>
      </c>
      <c r="H2341" s="1">
        <f t="shared" si="109"/>
        <v>0.85497835497835495</v>
      </c>
      <c r="I2341" s="77">
        <v>-0.51466616899259698</v>
      </c>
      <c r="J2341" s="1">
        <f t="shared" si="110"/>
        <v>-177.55982830244596</v>
      </c>
    </row>
    <row r="2342" spans="1:10">
      <c r="A2342" s="77">
        <v>23</v>
      </c>
      <c r="B2342" s="77">
        <v>6006</v>
      </c>
      <c r="C2342" s="77" t="s">
        <v>2406</v>
      </c>
      <c r="D2342" s="77">
        <v>511</v>
      </c>
      <c r="E2342" s="77">
        <v>38</v>
      </c>
      <c r="F2342" s="77">
        <v>1821</v>
      </c>
      <c r="G2342" s="1">
        <f t="shared" si="108"/>
        <v>7.4363992172211346E-2</v>
      </c>
      <c r="H2342" s="1">
        <f t="shared" si="109"/>
        <v>0.30148270181219111</v>
      </c>
      <c r="I2342" s="77">
        <v>-0.63076334007950696</v>
      </c>
      <c r="J2342" s="1">
        <f t="shared" si="110"/>
        <v>-322.32006678062805</v>
      </c>
    </row>
    <row r="2343" spans="1:10">
      <c r="A2343" s="77">
        <v>23</v>
      </c>
      <c r="B2343" s="77">
        <v>6007</v>
      </c>
      <c r="C2343" s="77" t="s">
        <v>2407</v>
      </c>
      <c r="D2343" s="77">
        <v>8015</v>
      </c>
      <c r="E2343" s="77">
        <v>1573</v>
      </c>
      <c r="F2343" s="77">
        <v>2765</v>
      </c>
      <c r="G2343" s="1">
        <f t="shared" si="108"/>
        <v>0.19625701809107923</v>
      </c>
      <c r="H2343" s="1">
        <f t="shared" si="109"/>
        <v>3.4676311030741411</v>
      </c>
      <c r="I2343" s="77">
        <v>1.9689420422275101E-3</v>
      </c>
      <c r="J2343" s="1">
        <f t="shared" si="110"/>
        <v>15.781070468453494</v>
      </c>
    </row>
    <row r="2344" spans="1:10">
      <c r="A2344" s="77">
        <v>23</v>
      </c>
      <c r="B2344" s="77">
        <v>6008</v>
      </c>
      <c r="C2344" s="77" t="s">
        <v>2408</v>
      </c>
      <c r="D2344" s="77">
        <v>1752</v>
      </c>
      <c r="E2344" s="77">
        <v>237</v>
      </c>
      <c r="F2344" s="77">
        <v>2492</v>
      </c>
      <c r="G2344" s="1">
        <f t="shared" si="108"/>
        <v>0.13527397260273974</v>
      </c>
      <c r="H2344" s="1">
        <f t="shared" si="109"/>
        <v>0.7981540930979133</v>
      </c>
      <c r="I2344" s="77">
        <v>-0.46998736473663899</v>
      </c>
      <c r="J2344" s="1">
        <f t="shared" si="110"/>
        <v>-823.41786301859156</v>
      </c>
    </row>
    <row r="2345" spans="1:10">
      <c r="A2345" s="77">
        <v>23</v>
      </c>
      <c r="B2345" s="77">
        <v>6009</v>
      </c>
      <c r="C2345" s="77" t="s">
        <v>2409</v>
      </c>
      <c r="D2345" s="77">
        <v>345</v>
      </c>
      <c r="E2345" s="77">
        <v>137</v>
      </c>
      <c r="F2345" s="77">
        <v>3161</v>
      </c>
      <c r="G2345" s="1">
        <f t="shared" si="108"/>
        <v>0.39710144927536234</v>
      </c>
      <c r="H2345" s="1">
        <f t="shared" si="109"/>
        <v>0.15248339133185701</v>
      </c>
      <c r="I2345" s="77">
        <v>-0.19055769570140199</v>
      </c>
      <c r="J2345" s="1">
        <f t="shared" si="110"/>
        <v>-65.742405016983682</v>
      </c>
    </row>
    <row r="2346" spans="1:10">
      <c r="A2346" s="77">
        <v>23</v>
      </c>
      <c r="B2346" s="77">
        <v>6010</v>
      </c>
      <c r="C2346" s="77" t="s">
        <v>2410</v>
      </c>
      <c r="D2346" s="77">
        <v>863</v>
      </c>
      <c r="E2346" s="77">
        <v>48</v>
      </c>
      <c r="F2346" s="77">
        <v>1364</v>
      </c>
      <c r="G2346" s="1">
        <f t="shared" si="108"/>
        <v>5.5619930475086905E-2</v>
      </c>
      <c r="H2346" s="1">
        <f t="shared" si="109"/>
        <v>0.66788856304985333</v>
      </c>
      <c r="I2346" s="77">
        <v>-0.626020744808642</v>
      </c>
      <c r="J2346" s="1">
        <f t="shared" si="110"/>
        <v>-540.25590276985804</v>
      </c>
    </row>
    <row r="2347" spans="1:10">
      <c r="A2347" s="77">
        <v>23</v>
      </c>
      <c r="B2347" s="77">
        <v>6011</v>
      </c>
      <c r="C2347" s="77" t="s">
        <v>2411</v>
      </c>
      <c r="D2347" s="77">
        <v>111</v>
      </c>
      <c r="E2347" s="77">
        <v>67</v>
      </c>
      <c r="F2347" s="77">
        <v>3262</v>
      </c>
      <c r="G2347" s="1">
        <f t="shared" si="108"/>
        <v>0.60360360360360366</v>
      </c>
      <c r="H2347" s="1">
        <f t="shared" si="109"/>
        <v>5.4567749846719804E-2</v>
      </c>
      <c r="I2347" s="77">
        <v>8.5479198999255407E-2</v>
      </c>
      <c r="J2347" s="1">
        <f t="shared" si="110"/>
        <v>9.4881910889173504</v>
      </c>
    </row>
    <row r="2348" spans="1:10">
      <c r="A2348" s="77">
        <v>23</v>
      </c>
      <c r="B2348" s="77">
        <v>6021</v>
      </c>
      <c r="C2348" s="77" t="s">
        <v>2412</v>
      </c>
      <c r="D2348" s="77">
        <v>2559</v>
      </c>
      <c r="E2348" s="77">
        <v>456</v>
      </c>
      <c r="F2348" s="77">
        <v>1186</v>
      </c>
      <c r="G2348" s="1">
        <f t="shared" si="108"/>
        <v>0.17819460726846426</v>
      </c>
      <c r="H2348" s="1">
        <f t="shared" si="109"/>
        <v>2.542158516020236</v>
      </c>
      <c r="I2348" s="77">
        <v>-0.29907766768532501</v>
      </c>
      <c r="J2348" s="1">
        <f t="shared" si="110"/>
        <v>-765.33975160674674</v>
      </c>
    </row>
    <row r="2349" spans="1:10">
      <c r="A2349" s="77">
        <v>23</v>
      </c>
      <c r="B2349" s="77">
        <v>6022</v>
      </c>
      <c r="C2349" s="77" t="s">
        <v>2413</v>
      </c>
      <c r="D2349" s="77">
        <v>2963</v>
      </c>
      <c r="E2349" s="77">
        <v>642</v>
      </c>
      <c r="F2349" s="77">
        <v>2057</v>
      </c>
      <c r="G2349" s="1">
        <f t="shared" si="108"/>
        <v>0.21667229159635504</v>
      </c>
      <c r="H2349" s="1">
        <f t="shared" si="109"/>
        <v>1.752552260573651</v>
      </c>
      <c r="I2349" s="77">
        <v>-0.26181999938575001</v>
      </c>
      <c r="J2349" s="1">
        <f t="shared" si="110"/>
        <v>-775.77265817997727</v>
      </c>
    </row>
    <row r="2350" spans="1:10">
      <c r="A2350" s="77">
        <v>23</v>
      </c>
      <c r="B2350" s="77">
        <v>6023</v>
      </c>
      <c r="C2350" s="77" t="s">
        <v>2414</v>
      </c>
      <c r="D2350" s="77">
        <v>7246</v>
      </c>
      <c r="E2350" s="77">
        <v>2643</v>
      </c>
      <c r="F2350" s="77">
        <v>4536</v>
      </c>
      <c r="G2350" s="1">
        <f t="shared" si="108"/>
        <v>0.36475296715429201</v>
      </c>
      <c r="H2350" s="1">
        <f t="shared" si="109"/>
        <v>2.1801146384479719</v>
      </c>
      <c r="I2350" s="77">
        <v>0.149818291097985</v>
      </c>
      <c r="J2350" s="1">
        <f t="shared" si="110"/>
        <v>1085.5833372959994</v>
      </c>
    </row>
    <row r="2351" spans="1:10">
      <c r="A2351" s="77">
        <v>23</v>
      </c>
      <c r="B2351" s="77">
        <v>6024</v>
      </c>
      <c r="C2351" s="77" t="s">
        <v>2415</v>
      </c>
      <c r="D2351" s="77">
        <v>5861</v>
      </c>
      <c r="E2351" s="77">
        <v>1465</v>
      </c>
      <c r="F2351" s="77">
        <v>5412</v>
      </c>
      <c r="G2351" s="1">
        <f t="shared" si="108"/>
        <v>0.24995734516294149</v>
      </c>
      <c r="H2351" s="1">
        <f t="shared" si="109"/>
        <v>1.3536585365853659</v>
      </c>
      <c r="I2351" s="77">
        <v>-0.10726681895396099</v>
      </c>
      <c r="J2351" s="1">
        <f t="shared" si="110"/>
        <v>-628.69082588916535</v>
      </c>
    </row>
    <row r="2352" spans="1:10">
      <c r="A2352" s="77">
        <v>23</v>
      </c>
      <c r="B2352" s="77">
        <v>6025</v>
      </c>
      <c r="C2352" s="77" t="s">
        <v>2416</v>
      </c>
      <c r="D2352" s="77">
        <v>4439</v>
      </c>
      <c r="E2352" s="77">
        <v>1003</v>
      </c>
      <c r="F2352" s="77">
        <v>895</v>
      </c>
      <c r="G2352" s="1">
        <f t="shared" si="108"/>
        <v>0.22595179094390627</v>
      </c>
      <c r="H2352" s="1">
        <f t="shared" si="109"/>
        <v>6.080446927374302</v>
      </c>
      <c r="I2352" s="77">
        <v>2.8500095227277102E-3</v>
      </c>
      <c r="J2352" s="1">
        <f t="shared" si="110"/>
        <v>12.651192271388306</v>
      </c>
    </row>
    <row r="2353" spans="1:10">
      <c r="A2353" s="77">
        <v>23</v>
      </c>
      <c r="B2353" s="77">
        <v>6031</v>
      </c>
      <c r="C2353" s="77" t="s">
        <v>2417</v>
      </c>
      <c r="D2353" s="77">
        <v>7467</v>
      </c>
      <c r="E2353" s="77">
        <v>3542</v>
      </c>
      <c r="F2353" s="77">
        <v>8442</v>
      </c>
      <c r="G2353" s="1">
        <f t="shared" si="108"/>
        <v>0.47435382349002275</v>
      </c>
      <c r="H2353" s="1">
        <f t="shared" si="109"/>
        <v>1.3040748637763564</v>
      </c>
      <c r="I2353" s="77">
        <v>0.275439990834983</v>
      </c>
      <c r="J2353" s="1">
        <f t="shared" si="110"/>
        <v>2056.7104115648181</v>
      </c>
    </row>
    <row r="2354" spans="1:10">
      <c r="A2354" s="77">
        <v>23</v>
      </c>
      <c r="B2354" s="77">
        <v>6032</v>
      </c>
      <c r="C2354" s="77" t="s">
        <v>2418</v>
      </c>
      <c r="D2354" s="77">
        <v>180</v>
      </c>
      <c r="E2354" s="77">
        <v>130</v>
      </c>
      <c r="F2354" s="77">
        <v>3288</v>
      </c>
      <c r="G2354" s="1">
        <f t="shared" si="108"/>
        <v>0.72222222222222221</v>
      </c>
      <c r="H2354" s="1">
        <f t="shared" si="109"/>
        <v>9.428223844282238E-2</v>
      </c>
      <c r="I2354" s="77">
        <v>0.25698512493956899</v>
      </c>
      <c r="J2354" s="1">
        <f t="shared" si="110"/>
        <v>46.257322489122416</v>
      </c>
    </row>
    <row r="2355" spans="1:10">
      <c r="A2355" s="77">
        <v>23</v>
      </c>
      <c r="B2355" s="77">
        <v>6033</v>
      </c>
      <c r="C2355" s="77" t="s">
        <v>2419</v>
      </c>
      <c r="D2355" s="77">
        <v>758</v>
      </c>
      <c r="E2355" s="77">
        <v>120</v>
      </c>
      <c r="F2355" s="77">
        <v>3517</v>
      </c>
      <c r="G2355" s="1">
        <f t="shared" si="108"/>
        <v>0.15831134564643801</v>
      </c>
      <c r="H2355" s="1">
        <f t="shared" si="109"/>
        <v>0.24964458345180551</v>
      </c>
      <c r="I2355" s="77">
        <v>-0.50430624323805096</v>
      </c>
      <c r="J2355" s="1">
        <f t="shared" si="110"/>
        <v>-382.26413237444262</v>
      </c>
    </row>
    <row r="2356" spans="1:10">
      <c r="A2356" s="77">
        <v>23</v>
      </c>
      <c r="B2356" s="77">
        <v>6034</v>
      </c>
      <c r="C2356" s="77" t="s">
        <v>2420</v>
      </c>
      <c r="D2356" s="77">
        <v>2944</v>
      </c>
      <c r="E2356" s="77">
        <v>873</v>
      </c>
      <c r="F2356" s="77">
        <v>7177</v>
      </c>
      <c r="G2356" s="1">
        <f t="shared" si="108"/>
        <v>0.29653532608695654</v>
      </c>
      <c r="H2356" s="1">
        <f t="shared" si="109"/>
        <v>0.53183781524313778</v>
      </c>
      <c r="I2356" s="77">
        <v>-0.20333988944692699</v>
      </c>
      <c r="J2356" s="1">
        <f t="shared" si="110"/>
        <v>-598.63263453175307</v>
      </c>
    </row>
    <row r="2357" spans="1:10">
      <c r="A2357" s="77">
        <v>23</v>
      </c>
      <c r="B2357" s="77">
        <v>6035</v>
      </c>
      <c r="C2357" s="77" t="s">
        <v>2421</v>
      </c>
      <c r="D2357" s="77">
        <v>848</v>
      </c>
      <c r="E2357" s="77">
        <v>267</v>
      </c>
      <c r="F2357" s="77">
        <v>1495</v>
      </c>
      <c r="G2357" s="1">
        <f t="shared" si="108"/>
        <v>0.31485849056603776</v>
      </c>
      <c r="H2357" s="1">
        <f t="shared" si="109"/>
        <v>0.74581939799331098</v>
      </c>
      <c r="I2357" s="77">
        <v>-0.25873822416542902</v>
      </c>
      <c r="J2357" s="1">
        <f t="shared" si="110"/>
        <v>-219.4100140922838</v>
      </c>
    </row>
    <row r="2358" spans="1:10">
      <c r="A2358" s="77">
        <v>23</v>
      </c>
      <c r="B2358" s="77">
        <v>6036</v>
      </c>
      <c r="C2358" s="77" t="s">
        <v>2422</v>
      </c>
      <c r="D2358" s="77">
        <v>1520</v>
      </c>
      <c r="E2358" s="77">
        <v>301</v>
      </c>
      <c r="F2358" s="77">
        <v>1554</v>
      </c>
      <c r="G2358" s="1">
        <f t="shared" si="108"/>
        <v>0.19802631578947369</v>
      </c>
      <c r="H2358" s="1">
        <f t="shared" si="109"/>
        <v>1.1718146718146718</v>
      </c>
      <c r="I2358" s="77">
        <v>-0.37553141624630798</v>
      </c>
      <c r="J2358" s="1">
        <f t="shared" si="110"/>
        <v>-570.80775269438811</v>
      </c>
    </row>
    <row r="2359" spans="1:10">
      <c r="A2359" s="77">
        <v>23</v>
      </c>
      <c r="B2359" s="77">
        <v>6052</v>
      </c>
      <c r="C2359" s="77" t="s">
        <v>2423</v>
      </c>
      <c r="D2359" s="77">
        <v>447</v>
      </c>
      <c r="E2359" s="77">
        <v>166</v>
      </c>
      <c r="F2359" s="77">
        <v>1013</v>
      </c>
      <c r="G2359" s="1">
        <f t="shared" si="108"/>
        <v>0.37136465324384788</v>
      </c>
      <c r="H2359" s="1">
        <f t="shared" si="109"/>
        <v>0.6051332675222113</v>
      </c>
      <c r="I2359" s="77">
        <v>-0.202692725588805</v>
      </c>
      <c r="J2359" s="1">
        <f t="shared" si="110"/>
        <v>-90.603648338195839</v>
      </c>
    </row>
    <row r="2360" spans="1:10">
      <c r="A2360" s="77">
        <v>23</v>
      </c>
      <c r="B2360" s="77">
        <v>6054</v>
      </c>
      <c r="C2360" s="77" t="s">
        <v>2424</v>
      </c>
      <c r="D2360" s="77">
        <v>147</v>
      </c>
      <c r="E2360" s="77">
        <v>39</v>
      </c>
      <c r="F2360" s="77">
        <v>2798</v>
      </c>
      <c r="G2360" s="1">
        <f t="shared" si="108"/>
        <v>0.26530612244897961</v>
      </c>
      <c r="H2360" s="1">
        <f t="shared" si="109"/>
        <v>6.6476054324517517E-2</v>
      </c>
      <c r="I2360" s="77">
        <v>-0.38817022633072501</v>
      </c>
      <c r="J2360" s="1">
        <f t="shared" si="110"/>
        <v>-57.061023270616573</v>
      </c>
    </row>
    <row r="2361" spans="1:10">
      <c r="A2361" s="77">
        <v>23</v>
      </c>
      <c r="B2361" s="77">
        <v>6055</v>
      </c>
      <c r="C2361" s="77" t="s">
        <v>2425</v>
      </c>
      <c r="D2361" s="77">
        <v>78</v>
      </c>
      <c r="E2361" s="77">
        <v>23</v>
      </c>
      <c r="F2361" s="77">
        <v>776</v>
      </c>
      <c r="G2361" s="1">
        <f t="shared" si="108"/>
        <v>0.29487179487179488</v>
      </c>
      <c r="H2361" s="1">
        <f t="shared" si="109"/>
        <v>0.13015463917525774</v>
      </c>
      <c r="I2361" s="77">
        <v>-0.34680723810515401</v>
      </c>
      <c r="J2361" s="1">
        <f t="shared" si="110"/>
        <v>-27.050964572202012</v>
      </c>
    </row>
    <row r="2362" spans="1:10">
      <c r="A2362" s="77">
        <v>23</v>
      </c>
      <c r="B2362" s="77">
        <v>6056</v>
      </c>
      <c r="C2362" s="77" t="s">
        <v>2426</v>
      </c>
      <c r="D2362" s="77">
        <v>518</v>
      </c>
      <c r="E2362" s="77">
        <v>143</v>
      </c>
      <c r="F2362" s="77">
        <v>2583</v>
      </c>
      <c r="G2362" s="1">
        <f t="shared" si="108"/>
        <v>0.27606177606177607</v>
      </c>
      <c r="H2362" s="1">
        <f t="shared" si="109"/>
        <v>0.25590398761130467</v>
      </c>
      <c r="I2362" s="77">
        <v>-0.34880919507603902</v>
      </c>
      <c r="J2362" s="1">
        <f t="shared" si="110"/>
        <v>-180.68316304938821</v>
      </c>
    </row>
    <row r="2363" spans="1:10">
      <c r="A2363" s="77">
        <v>23</v>
      </c>
      <c r="B2363" s="77">
        <v>6057</v>
      </c>
      <c r="C2363" s="77" t="s">
        <v>2427</v>
      </c>
      <c r="D2363" s="77">
        <v>955</v>
      </c>
      <c r="E2363" s="77">
        <v>608</v>
      </c>
      <c r="F2363" s="77">
        <v>897</v>
      </c>
      <c r="G2363" s="1">
        <f t="shared" si="108"/>
        <v>0.63664921465968582</v>
      </c>
      <c r="H2363" s="1">
        <f t="shared" si="109"/>
        <v>1.7424749163879598</v>
      </c>
      <c r="I2363" s="77">
        <v>0.24166344156071001</v>
      </c>
      <c r="J2363" s="1">
        <f t="shared" si="110"/>
        <v>230.78858669047807</v>
      </c>
    </row>
    <row r="2364" spans="1:10">
      <c r="A2364" s="77">
        <v>23</v>
      </c>
      <c r="B2364" s="77">
        <v>6058</v>
      </c>
      <c r="C2364" s="77" t="s">
        <v>2428</v>
      </c>
      <c r="D2364" s="77">
        <v>287</v>
      </c>
      <c r="E2364" s="77">
        <v>246</v>
      </c>
      <c r="F2364" s="77">
        <v>925</v>
      </c>
      <c r="G2364" s="1">
        <f t="shared" si="108"/>
        <v>0.8571428571428571</v>
      </c>
      <c r="H2364" s="1">
        <f t="shared" si="109"/>
        <v>0.57621621621621621</v>
      </c>
      <c r="I2364" s="77">
        <v>0.47225685594609501</v>
      </c>
      <c r="J2364" s="1">
        <f t="shared" si="110"/>
        <v>135.53771765652928</v>
      </c>
    </row>
    <row r="2365" spans="1:10">
      <c r="A2365" s="77">
        <v>23</v>
      </c>
      <c r="B2365" s="77">
        <v>6061</v>
      </c>
      <c r="C2365" s="77" t="s">
        <v>2429</v>
      </c>
      <c r="D2365" s="77">
        <v>299</v>
      </c>
      <c r="E2365" s="77">
        <v>79</v>
      </c>
      <c r="F2365" s="77">
        <v>411</v>
      </c>
      <c r="G2365" s="1">
        <f t="shared" si="108"/>
        <v>0.26421404682274247</v>
      </c>
      <c r="H2365" s="1">
        <f t="shared" si="109"/>
        <v>0.91970802919708028</v>
      </c>
      <c r="I2365" s="77">
        <v>-0.346097851343944</v>
      </c>
      <c r="J2365" s="1">
        <f t="shared" si="110"/>
        <v>-103.48325755183926</v>
      </c>
    </row>
    <row r="2366" spans="1:10">
      <c r="A2366" s="77">
        <v>23</v>
      </c>
      <c r="B2366" s="77">
        <v>6064</v>
      </c>
      <c r="C2366" s="77" t="s">
        <v>2430</v>
      </c>
      <c r="D2366" s="77">
        <v>44</v>
      </c>
      <c r="E2366" s="77">
        <v>27</v>
      </c>
      <c r="F2366" s="77">
        <v>382</v>
      </c>
      <c r="G2366" s="1">
        <f t="shared" si="108"/>
        <v>0.61363636363636365</v>
      </c>
      <c r="H2366" s="1">
        <f t="shared" si="109"/>
        <v>0.18586387434554974</v>
      </c>
      <c r="I2366" s="77">
        <v>0.10239698905099499</v>
      </c>
      <c r="J2366" s="1">
        <f t="shared" si="110"/>
        <v>4.5054675182437798</v>
      </c>
    </row>
    <row r="2367" spans="1:10">
      <c r="A2367" s="77">
        <v>23</v>
      </c>
      <c r="B2367" s="77">
        <v>6073</v>
      </c>
      <c r="C2367" s="77" t="s">
        <v>2431</v>
      </c>
      <c r="D2367" s="77">
        <v>198</v>
      </c>
      <c r="E2367" s="77">
        <v>35</v>
      </c>
      <c r="F2367" s="77">
        <v>1121</v>
      </c>
      <c r="G2367" s="1">
        <f t="shared" si="108"/>
        <v>0.17676767676767677</v>
      </c>
      <c r="H2367" s="1">
        <f t="shared" si="109"/>
        <v>0.20785013380909903</v>
      </c>
      <c r="I2367" s="77">
        <v>-0.50433501307137796</v>
      </c>
      <c r="J2367" s="1">
        <f t="shared" si="110"/>
        <v>-99.858332588132839</v>
      </c>
    </row>
    <row r="2368" spans="1:10">
      <c r="A2368" s="77">
        <v>23</v>
      </c>
      <c r="B2368" s="77">
        <v>6074</v>
      </c>
      <c r="C2368" s="77" t="s">
        <v>2432</v>
      </c>
      <c r="D2368" s="77">
        <v>500</v>
      </c>
      <c r="E2368" s="77">
        <v>221</v>
      </c>
      <c r="F2368" s="77">
        <v>2565</v>
      </c>
      <c r="G2368" s="1">
        <f t="shared" si="108"/>
        <v>0.442</v>
      </c>
      <c r="H2368" s="1">
        <f t="shared" si="109"/>
        <v>0.28109161793372317</v>
      </c>
      <c r="I2368" s="77">
        <v>-0.11514695894856999</v>
      </c>
      <c r="J2368" s="1">
        <f t="shared" si="110"/>
        <v>-57.573479474284994</v>
      </c>
    </row>
    <row r="2369" spans="1:10">
      <c r="A2369" s="77">
        <v>23</v>
      </c>
      <c r="B2369" s="77">
        <v>6075</v>
      </c>
      <c r="C2369" s="77" t="s">
        <v>2433</v>
      </c>
      <c r="D2369" s="77">
        <v>504</v>
      </c>
      <c r="E2369" s="77">
        <v>133</v>
      </c>
      <c r="F2369" s="77">
        <v>1990</v>
      </c>
      <c r="G2369" s="1">
        <f t="shared" si="108"/>
        <v>0.2638888888888889</v>
      </c>
      <c r="H2369" s="1">
        <f t="shared" si="109"/>
        <v>0.32010050251256283</v>
      </c>
      <c r="I2369" s="77">
        <v>-0.36374363932463299</v>
      </c>
      <c r="J2369" s="1">
        <f t="shared" si="110"/>
        <v>-183.32679421961504</v>
      </c>
    </row>
    <row r="2370" spans="1:10">
      <c r="A2370" s="77">
        <v>23</v>
      </c>
      <c r="B2370" s="77">
        <v>6076</v>
      </c>
      <c r="C2370" s="77" t="s">
        <v>2434</v>
      </c>
      <c r="D2370" s="77">
        <v>718</v>
      </c>
      <c r="E2370" s="77">
        <v>325</v>
      </c>
      <c r="F2370" s="77">
        <v>5714</v>
      </c>
      <c r="G2370" s="1">
        <f t="shared" si="108"/>
        <v>0.45264623955431754</v>
      </c>
      <c r="H2370" s="1">
        <f t="shared" si="109"/>
        <v>0.18253412670633531</v>
      </c>
      <c r="I2370" s="77">
        <v>-9.5047380521125394E-2</v>
      </c>
      <c r="J2370" s="1">
        <f t="shared" si="110"/>
        <v>-68.244019214168034</v>
      </c>
    </row>
    <row r="2371" spans="1:10">
      <c r="A2371" s="77">
        <v>23</v>
      </c>
      <c r="B2371" s="77">
        <v>6081</v>
      </c>
      <c r="C2371" s="77" t="s">
        <v>2435</v>
      </c>
      <c r="D2371" s="77">
        <v>337</v>
      </c>
      <c r="E2371" s="77">
        <v>15</v>
      </c>
      <c r="F2371" s="77">
        <v>488</v>
      </c>
      <c r="G2371" s="1">
        <f t="shared" si="108"/>
        <v>4.4510385756676561E-2</v>
      </c>
      <c r="H2371" s="1">
        <f t="shared" si="109"/>
        <v>0.72131147540983609</v>
      </c>
      <c r="I2371" s="77">
        <v>-0.66202382722049102</v>
      </c>
      <c r="J2371" s="1">
        <f t="shared" si="110"/>
        <v>-223.10202977330547</v>
      </c>
    </row>
    <row r="2372" spans="1:10">
      <c r="A2372" s="77">
        <v>23</v>
      </c>
      <c r="B2372" s="77">
        <v>6082</v>
      </c>
      <c r="C2372" s="77" t="s">
        <v>2436</v>
      </c>
      <c r="D2372" s="77">
        <v>3501</v>
      </c>
      <c r="E2372" s="77">
        <v>686</v>
      </c>
      <c r="F2372" s="77">
        <v>2625</v>
      </c>
      <c r="G2372" s="1">
        <f t="shared" si="108"/>
        <v>0.19594401599542988</v>
      </c>
      <c r="H2372" s="1">
        <f t="shared" si="109"/>
        <v>1.595047619047619</v>
      </c>
      <c r="I2372" s="77">
        <v>-0.27458931138332499</v>
      </c>
      <c r="J2372" s="1">
        <f t="shared" si="110"/>
        <v>-961.33717915302077</v>
      </c>
    </row>
    <row r="2373" spans="1:10">
      <c r="A2373" s="77">
        <v>23</v>
      </c>
      <c r="B2373" s="77">
        <v>6083</v>
      </c>
      <c r="C2373" s="77" t="s">
        <v>2437</v>
      </c>
      <c r="D2373" s="77">
        <v>1671</v>
      </c>
      <c r="E2373" s="77">
        <v>386</v>
      </c>
      <c r="F2373" s="77">
        <v>6442</v>
      </c>
      <c r="G2373" s="1">
        <f t="shared" si="108"/>
        <v>0.23099940155595453</v>
      </c>
      <c r="H2373" s="1">
        <f t="shared" si="109"/>
        <v>0.31931077305184724</v>
      </c>
      <c r="I2373" s="77">
        <v>-0.35966409585928</v>
      </c>
      <c r="J2373" s="1">
        <f t="shared" si="110"/>
        <v>-600.99870418085686</v>
      </c>
    </row>
    <row r="2374" spans="1:10">
      <c r="A2374" s="77">
        <v>23</v>
      </c>
      <c r="B2374" s="77">
        <v>6084</v>
      </c>
      <c r="C2374" s="77" t="s">
        <v>2438</v>
      </c>
      <c r="D2374" s="77">
        <v>1324</v>
      </c>
      <c r="E2374" s="77">
        <v>356</v>
      </c>
      <c r="F2374" s="77">
        <v>4167</v>
      </c>
      <c r="G2374" s="1">
        <f t="shared" si="108"/>
        <v>0.26888217522658608</v>
      </c>
      <c r="H2374" s="1">
        <f t="shared" si="109"/>
        <v>0.4031677465802736</v>
      </c>
      <c r="I2374" s="77">
        <v>-0.317726785978241</v>
      </c>
      <c r="J2374" s="1">
        <f t="shared" si="110"/>
        <v>-420.67026463519107</v>
      </c>
    </row>
    <row r="2375" spans="1:10">
      <c r="A2375" s="77">
        <v>23</v>
      </c>
      <c r="B2375" s="77">
        <v>6085</v>
      </c>
      <c r="C2375" s="77" t="s">
        <v>2439</v>
      </c>
      <c r="D2375" s="77">
        <v>222</v>
      </c>
      <c r="E2375" s="77">
        <v>38</v>
      </c>
      <c r="F2375" s="77">
        <v>924</v>
      </c>
      <c r="G2375" s="1">
        <f t="shared" si="108"/>
        <v>0.17117117117117117</v>
      </c>
      <c r="H2375" s="1">
        <f t="shared" si="109"/>
        <v>0.2813852813852814</v>
      </c>
      <c r="I2375" s="77">
        <v>-0.50797618791964305</v>
      </c>
      <c r="J2375" s="1">
        <f t="shared" si="110"/>
        <v>-112.77071371816076</v>
      </c>
    </row>
    <row r="2376" spans="1:10">
      <c r="A2376" s="77">
        <v>23</v>
      </c>
      <c r="B2376" s="77">
        <v>6086</v>
      </c>
      <c r="C2376" s="77" t="s">
        <v>2440</v>
      </c>
      <c r="D2376" s="77">
        <v>452</v>
      </c>
      <c r="E2376" s="77">
        <v>70</v>
      </c>
      <c r="F2376" s="77">
        <v>1602</v>
      </c>
      <c r="G2376" s="1">
        <f t="shared" si="108"/>
        <v>0.15486725663716813</v>
      </c>
      <c r="H2376" s="1">
        <f t="shared" si="109"/>
        <v>0.3258426966292135</v>
      </c>
      <c r="I2376" s="77">
        <v>-0.51904666642451602</v>
      </c>
      <c r="J2376" s="1">
        <f t="shared" si="110"/>
        <v>-234.60909322388125</v>
      </c>
    </row>
    <row r="2377" spans="1:10">
      <c r="A2377" s="77">
        <v>23</v>
      </c>
      <c r="B2377" s="77">
        <v>6087</v>
      </c>
      <c r="C2377" s="77" t="s">
        <v>2441</v>
      </c>
      <c r="D2377" s="77">
        <v>938</v>
      </c>
      <c r="E2377" s="77">
        <v>166</v>
      </c>
      <c r="F2377" s="77">
        <v>2892</v>
      </c>
      <c r="G2377" s="1">
        <f t="shared" ref="G2377:G2440" si="111">E2377/D2377</f>
        <v>0.17697228144989338</v>
      </c>
      <c r="H2377" s="1">
        <f t="shared" ref="H2377:H2440" si="112">(D2377+E2377)/F2377</f>
        <v>0.38174273858921159</v>
      </c>
      <c r="I2377" s="77">
        <v>-0.46456087337950702</v>
      </c>
      <c r="J2377" s="1">
        <f t="shared" ref="J2377:J2440" si="113">I2377*D2377</f>
        <v>-435.75809922997757</v>
      </c>
    </row>
    <row r="2378" spans="1:10">
      <c r="A2378" s="77">
        <v>23</v>
      </c>
      <c r="B2378" s="77">
        <v>6088</v>
      </c>
      <c r="C2378" s="77" t="s">
        <v>2442</v>
      </c>
      <c r="D2378" s="77">
        <v>184</v>
      </c>
      <c r="E2378" s="77">
        <v>11</v>
      </c>
      <c r="F2378" s="77">
        <v>697</v>
      </c>
      <c r="G2378" s="1">
        <f t="shared" si="111"/>
        <v>5.9782608695652176E-2</v>
      </c>
      <c r="H2378" s="1">
        <f t="shared" si="112"/>
        <v>0.27977044476327118</v>
      </c>
      <c r="I2378" s="77">
        <v>-0.666322895249433</v>
      </c>
      <c r="J2378" s="1">
        <f t="shared" si="113"/>
        <v>-122.60341272589567</v>
      </c>
    </row>
    <row r="2379" spans="1:10">
      <c r="A2379" s="77">
        <v>23</v>
      </c>
      <c r="B2379" s="77">
        <v>6089</v>
      </c>
      <c r="C2379" s="77" t="s">
        <v>2443</v>
      </c>
      <c r="D2379" s="77">
        <v>1602</v>
      </c>
      <c r="E2379" s="77">
        <v>367</v>
      </c>
      <c r="F2379" s="77">
        <v>1201</v>
      </c>
      <c r="G2379" s="1">
        <f t="shared" si="111"/>
        <v>0.22908863920099876</v>
      </c>
      <c r="H2379" s="1">
        <f t="shared" si="112"/>
        <v>1.6394671107410492</v>
      </c>
      <c r="I2379" s="77">
        <v>-0.308006183194378</v>
      </c>
      <c r="J2379" s="1">
        <f t="shared" si="113"/>
        <v>-493.42590547739354</v>
      </c>
    </row>
    <row r="2380" spans="1:10">
      <c r="A2380" s="77">
        <v>23</v>
      </c>
      <c r="B2380" s="77">
        <v>6101</v>
      </c>
      <c r="C2380" s="77" t="s">
        <v>2444</v>
      </c>
      <c r="D2380" s="77">
        <v>772</v>
      </c>
      <c r="E2380" s="77">
        <v>189</v>
      </c>
      <c r="F2380" s="77">
        <v>416</v>
      </c>
      <c r="G2380" s="1">
        <f t="shared" si="111"/>
        <v>0.24481865284974094</v>
      </c>
      <c r="H2380" s="1">
        <f t="shared" si="112"/>
        <v>2.3100961538461537</v>
      </c>
      <c r="I2380" s="77">
        <v>-0.29258678326192999</v>
      </c>
      <c r="J2380" s="1">
        <f t="shared" si="113"/>
        <v>-225.87699667820996</v>
      </c>
    </row>
    <row r="2381" spans="1:10">
      <c r="A2381" s="77">
        <v>23</v>
      </c>
      <c r="B2381" s="77">
        <v>6102</v>
      </c>
      <c r="C2381" s="77" t="s">
        <v>2445</v>
      </c>
      <c r="D2381" s="77">
        <v>278</v>
      </c>
      <c r="E2381" s="77">
        <v>59</v>
      </c>
      <c r="F2381" s="77">
        <v>1336</v>
      </c>
      <c r="G2381" s="1">
        <f t="shared" si="111"/>
        <v>0.21223021582733814</v>
      </c>
      <c r="H2381" s="1">
        <f t="shared" si="112"/>
        <v>0.2522455089820359</v>
      </c>
      <c r="I2381" s="77">
        <v>-0.44908672264101301</v>
      </c>
      <c r="J2381" s="1">
        <f t="shared" si="113"/>
        <v>-124.84610889420162</v>
      </c>
    </row>
    <row r="2382" spans="1:10">
      <c r="A2382" s="77">
        <v>23</v>
      </c>
      <c r="B2382" s="77">
        <v>6104</v>
      </c>
      <c r="C2382" s="77" t="s">
        <v>2446</v>
      </c>
      <c r="D2382" s="77">
        <v>192</v>
      </c>
      <c r="E2382" s="77">
        <v>13</v>
      </c>
      <c r="F2382" s="77">
        <v>1786</v>
      </c>
      <c r="G2382" s="1">
        <f t="shared" si="111"/>
        <v>6.7708333333333329E-2</v>
      </c>
      <c r="H2382" s="1">
        <f t="shared" si="112"/>
        <v>0.11478163493840986</v>
      </c>
      <c r="I2382" s="77">
        <v>-0.66199634180035405</v>
      </c>
      <c r="J2382" s="1">
        <f t="shared" si="113"/>
        <v>-127.10329762566798</v>
      </c>
    </row>
    <row r="2383" spans="1:10">
      <c r="A2383" s="77">
        <v>23</v>
      </c>
      <c r="B2383" s="77">
        <v>6105</v>
      </c>
      <c r="C2383" s="77" t="s">
        <v>2447</v>
      </c>
      <c r="D2383" s="77">
        <v>294</v>
      </c>
      <c r="E2383" s="77">
        <v>26</v>
      </c>
      <c r="F2383" s="77">
        <v>687</v>
      </c>
      <c r="G2383" s="1">
        <f t="shared" si="111"/>
        <v>8.8435374149659865E-2</v>
      </c>
      <c r="H2383" s="1">
        <f t="shared" si="112"/>
        <v>0.46579330422125181</v>
      </c>
      <c r="I2383" s="77">
        <v>-0.61320631523515101</v>
      </c>
      <c r="J2383" s="1">
        <f t="shared" si="113"/>
        <v>-180.28265667913439</v>
      </c>
    </row>
    <row r="2384" spans="1:10">
      <c r="A2384" s="77">
        <v>23</v>
      </c>
      <c r="B2384" s="77">
        <v>6109</v>
      </c>
      <c r="C2384" s="77" t="s">
        <v>2448</v>
      </c>
      <c r="D2384" s="77">
        <v>103</v>
      </c>
      <c r="E2384" s="77">
        <v>14</v>
      </c>
      <c r="F2384" s="77">
        <v>379</v>
      </c>
      <c r="G2384" s="1">
        <f t="shared" si="111"/>
        <v>0.13592233009708737</v>
      </c>
      <c r="H2384" s="1">
        <f t="shared" si="112"/>
        <v>0.30870712401055411</v>
      </c>
      <c r="I2384" s="77">
        <v>-0.56149303425073704</v>
      </c>
      <c r="J2384" s="1">
        <f t="shared" si="113"/>
        <v>-57.833782527825917</v>
      </c>
    </row>
    <row r="2385" spans="1:10">
      <c r="A2385" s="77">
        <v>23</v>
      </c>
      <c r="B2385" s="77">
        <v>6110</v>
      </c>
      <c r="C2385" s="77" t="s">
        <v>2449</v>
      </c>
      <c r="D2385" s="77">
        <v>3449</v>
      </c>
      <c r="E2385" s="77">
        <v>1068</v>
      </c>
      <c r="F2385" s="77">
        <v>3232</v>
      </c>
      <c r="G2385" s="1">
        <f t="shared" si="111"/>
        <v>0.30965497245578427</v>
      </c>
      <c r="H2385" s="1">
        <f t="shared" si="112"/>
        <v>1.3975866336633664</v>
      </c>
      <c r="I2385" s="77">
        <v>-0.12550499016189401</v>
      </c>
      <c r="J2385" s="1">
        <f t="shared" si="113"/>
        <v>-432.86671106837241</v>
      </c>
    </row>
    <row r="2386" spans="1:10">
      <c r="A2386" s="77">
        <v>23</v>
      </c>
      <c r="B2386" s="77">
        <v>6111</v>
      </c>
      <c r="C2386" s="77" t="s">
        <v>2450</v>
      </c>
      <c r="D2386" s="77">
        <v>1590</v>
      </c>
      <c r="E2386" s="77">
        <v>1226</v>
      </c>
      <c r="F2386" s="77">
        <v>1626</v>
      </c>
      <c r="G2386" s="1">
        <f t="shared" si="111"/>
        <v>0.77106918238993716</v>
      </c>
      <c r="H2386" s="1">
        <f t="shared" si="112"/>
        <v>1.7318573185731858</v>
      </c>
      <c r="I2386" s="77">
        <v>0.45763061853111298</v>
      </c>
      <c r="J2386" s="1">
        <f t="shared" si="113"/>
        <v>727.63268346446966</v>
      </c>
    </row>
    <row r="2387" spans="1:10">
      <c r="A2387" s="77">
        <v>23</v>
      </c>
      <c r="B2387" s="77">
        <v>6112</v>
      </c>
      <c r="C2387" s="77" t="s">
        <v>2451</v>
      </c>
      <c r="D2387" s="77">
        <v>130</v>
      </c>
      <c r="E2387" s="77">
        <v>22</v>
      </c>
      <c r="F2387" s="77">
        <v>2053</v>
      </c>
      <c r="G2387" s="1">
        <f t="shared" si="111"/>
        <v>0.16923076923076924</v>
      </c>
      <c r="H2387" s="1">
        <f t="shared" si="112"/>
        <v>7.4037993180711151E-2</v>
      </c>
      <c r="I2387" s="77">
        <v>-0.52367846523469797</v>
      </c>
      <c r="J2387" s="1">
        <f t="shared" si="113"/>
        <v>-68.078200480510731</v>
      </c>
    </row>
    <row r="2388" spans="1:10">
      <c r="A2388" s="77">
        <v>23</v>
      </c>
      <c r="B2388" s="77">
        <v>6113</v>
      </c>
      <c r="C2388" s="77" t="s">
        <v>2452</v>
      </c>
      <c r="D2388" s="77">
        <v>1337</v>
      </c>
      <c r="E2388" s="77">
        <v>513</v>
      </c>
      <c r="F2388" s="77">
        <v>947</v>
      </c>
      <c r="G2388" s="1">
        <f t="shared" si="111"/>
        <v>0.38369483919222142</v>
      </c>
      <c r="H2388" s="1">
        <f t="shared" si="112"/>
        <v>1.9535374868004225</v>
      </c>
      <c r="I2388" s="77">
        <v>-8.8395291821643504E-2</v>
      </c>
      <c r="J2388" s="1">
        <f t="shared" si="113"/>
        <v>-118.18450516553736</v>
      </c>
    </row>
    <row r="2389" spans="1:10">
      <c r="A2389" s="77">
        <v>23</v>
      </c>
      <c r="B2389" s="77">
        <v>6114</v>
      </c>
      <c r="C2389" s="77" t="s">
        <v>2453</v>
      </c>
      <c r="D2389" s="77">
        <v>988</v>
      </c>
      <c r="E2389" s="77">
        <v>302</v>
      </c>
      <c r="F2389" s="77">
        <v>1089</v>
      </c>
      <c r="G2389" s="1">
        <f t="shared" si="111"/>
        <v>0.30566801619433198</v>
      </c>
      <c r="H2389" s="1">
        <f t="shared" si="112"/>
        <v>1.1845730027548209</v>
      </c>
      <c r="I2389" s="77">
        <v>-0.24656895724404099</v>
      </c>
      <c r="J2389" s="1">
        <f t="shared" si="113"/>
        <v>-243.6101297571125</v>
      </c>
    </row>
    <row r="2390" spans="1:10">
      <c r="A2390" s="77">
        <v>23</v>
      </c>
      <c r="B2390" s="77">
        <v>6115</v>
      </c>
      <c r="C2390" s="77" t="s">
        <v>2454</v>
      </c>
      <c r="D2390" s="77">
        <v>163</v>
      </c>
      <c r="E2390" s="77">
        <v>79</v>
      </c>
      <c r="F2390" s="77">
        <v>120</v>
      </c>
      <c r="G2390" s="1">
        <f t="shared" si="111"/>
        <v>0.48466257668711654</v>
      </c>
      <c r="H2390" s="1">
        <f t="shared" si="112"/>
        <v>2.0166666666666666</v>
      </c>
      <c r="I2390" s="77">
        <v>5.6628033706462603E-3</v>
      </c>
      <c r="J2390" s="1">
        <f t="shared" si="113"/>
        <v>0.92303694941534042</v>
      </c>
    </row>
    <row r="2391" spans="1:10">
      <c r="A2391" s="77">
        <v>23</v>
      </c>
      <c r="B2391" s="77">
        <v>6116</v>
      </c>
      <c r="C2391" s="77" t="s">
        <v>2455</v>
      </c>
      <c r="D2391" s="77">
        <v>622</v>
      </c>
      <c r="E2391" s="77">
        <v>73</v>
      </c>
      <c r="F2391" s="77">
        <v>862</v>
      </c>
      <c r="G2391" s="1">
        <f t="shared" si="111"/>
        <v>0.11736334405144695</v>
      </c>
      <c r="H2391" s="1">
        <f t="shared" si="112"/>
        <v>0.80626450116009285</v>
      </c>
      <c r="I2391" s="77">
        <v>-0.54358830162690797</v>
      </c>
      <c r="J2391" s="1">
        <f t="shared" si="113"/>
        <v>-338.11192361193673</v>
      </c>
    </row>
    <row r="2392" spans="1:10">
      <c r="A2392" s="77">
        <v>23</v>
      </c>
      <c r="B2392" s="77">
        <v>6117</v>
      </c>
      <c r="C2392" s="77" t="s">
        <v>2456</v>
      </c>
      <c r="D2392" s="77">
        <v>401</v>
      </c>
      <c r="E2392" s="77">
        <v>50</v>
      </c>
      <c r="F2392" s="77">
        <v>695</v>
      </c>
      <c r="G2392" s="1">
        <f t="shared" si="111"/>
        <v>0.12468827930174564</v>
      </c>
      <c r="H2392" s="1">
        <f t="shared" si="112"/>
        <v>0.6489208633093525</v>
      </c>
      <c r="I2392" s="77">
        <v>-0.54965746586352704</v>
      </c>
      <c r="J2392" s="1">
        <f t="shared" si="113"/>
        <v>-220.41264381127434</v>
      </c>
    </row>
    <row r="2393" spans="1:10">
      <c r="A2393" s="77">
        <v>23</v>
      </c>
      <c r="B2393" s="77">
        <v>6118</v>
      </c>
      <c r="C2393" s="77" t="s">
        <v>2457</v>
      </c>
      <c r="D2393" s="77">
        <v>1854</v>
      </c>
      <c r="E2393" s="77">
        <v>481</v>
      </c>
      <c r="F2393" s="77">
        <v>1665</v>
      </c>
      <c r="G2393" s="1">
        <f t="shared" si="111"/>
        <v>0.25943905070118661</v>
      </c>
      <c r="H2393" s="1">
        <f t="shared" si="112"/>
        <v>1.4024024024024024</v>
      </c>
      <c r="I2393" s="77">
        <v>-0.26474505310347402</v>
      </c>
      <c r="J2393" s="1">
        <f t="shared" si="113"/>
        <v>-490.83732845384083</v>
      </c>
    </row>
    <row r="2394" spans="1:10">
      <c r="A2394" s="77">
        <v>23</v>
      </c>
      <c r="B2394" s="77">
        <v>6131</v>
      </c>
      <c r="C2394" s="77" t="s">
        <v>2458</v>
      </c>
      <c r="D2394" s="77">
        <v>789</v>
      </c>
      <c r="E2394" s="77">
        <v>67</v>
      </c>
      <c r="F2394" s="77">
        <v>1052</v>
      </c>
      <c r="G2394" s="1">
        <f t="shared" si="111"/>
        <v>8.4917617237008872E-2</v>
      </c>
      <c r="H2394" s="1">
        <f t="shared" si="112"/>
        <v>0.81368821292775662</v>
      </c>
      <c r="I2394" s="77">
        <v>-0.58168459722504895</v>
      </c>
      <c r="J2394" s="1">
        <f t="shared" si="113"/>
        <v>-458.94914721056364</v>
      </c>
    </row>
    <row r="2395" spans="1:10">
      <c r="A2395" s="77">
        <v>23</v>
      </c>
      <c r="B2395" s="77">
        <v>6132</v>
      </c>
      <c r="C2395" s="77" t="s">
        <v>2459</v>
      </c>
      <c r="D2395" s="77">
        <v>1329</v>
      </c>
      <c r="E2395" s="77">
        <v>467</v>
      </c>
      <c r="F2395" s="77">
        <v>738</v>
      </c>
      <c r="G2395" s="1">
        <f t="shared" si="111"/>
        <v>0.35139202407825432</v>
      </c>
      <c r="H2395" s="1">
        <f t="shared" si="112"/>
        <v>2.4336043360433606</v>
      </c>
      <c r="I2395" s="77">
        <v>-0.113320317795648</v>
      </c>
      <c r="J2395" s="1">
        <f t="shared" si="113"/>
        <v>-150.60270235041619</v>
      </c>
    </row>
    <row r="2396" spans="1:10">
      <c r="A2396" s="77">
        <v>23</v>
      </c>
      <c r="B2396" s="77">
        <v>6133</v>
      </c>
      <c r="C2396" s="77" t="s">
        <v>2460</v>
      </c>
      <c r="D2396" s="77">
        <v>7196</v>
      </c>
      <c r="E2396" s="77">
        <v>1178</v>
      </c>
      <c r="F2396" s="77">
        <v>2416</v>
      </c>
      <c r="G2396" s="1">
        <f t="shared" si="111"/>
        <v>0.16370205669816565</v>
      </c>
      <c r="H2396" s="1">
        <f t="shared" si="112"/>
        <v>3.4660596026490067</v>
      </c>
      <c r="I2396" s="77">
        <v>-7.9223852401516803E-2</v>
      </c>
      <c r="J2396" s="1">
        <f t="shared" si="113"/>
        <v>-570.09484188131489</v>
      </c>
    </row>
    <row r="2397" spans="1:10">
      <c r="A2397" s="77">
        <v>23</v>
      </c>
      <c r="B2397" s="77">
        <v>6134</v>
      </c>
      <c r="C2397" s="77" t="s">
        <v>2461</v>
      </c>
      <c r="D2397" s="77">
        <v>883</v>
      </c>
      <c r="E2397" s="77">
        <v>139</v>
      </c>
      <c r="F2397" s="77">
        <v>1149</v>
      </c>
      <c r="G2397" s="1">
        <f t="shared" si="111"/>
        <v>0.15741789354473387</v>
      </c>
      <c r="H2397" s="1">
        <f t="shared" si="112"/>
        <v>0.88946910356832032</v>
      </c>
      <c r="I2397" s="77">
        <v>-0.47238617535934702</v>
      </c>
      <c r="J2397" s="1">
        <f t="shared" si="113"/>
        <v>-417.11699284230343</v>
      </c>
    </row>
    <row r="2398" spans="1:10">
      <c r="A2398" s="77">
        <v>23</v>
      </c>
      <c r="B2398" s="77">
        <v>6135</v>
      </c>
      <c r="C2398" s="77" t="s">
        <v>2462</v>
      </c>
      <c r="D2398" s="77">
        <v>2520</v>
      </c>
      <c r="E2398" s="77">
        <v>986</v>
      </c>
      <c r="F2398" s="77">
        <v>1671</v>
      </c>
      <c r="G2398" s="1">
        <f t="shared" si="111"/>
        <v>0.39126984126984127</v>
      </c>
      <c r="H2398" s="1">
        <f t="shared" si="112"/>
        <v>2.0981448234590068</v>
      </c>
      <c r="I2398" s="77">
        <v>-2.04100334309265E-2</v>
      </c>
      <c r="J2398" s="1">
        <f t="shared" si="113"/>
        <v>-51.433284245934779</v>
      </c>
    </row>
    <row r="2399" spans="1:10">
      <c r="A2399" s="77">
        <v>23</v>
      </c>
      <c r="B2399" s="77">
        <v>6136</v>
      </c>
      <c r="C2399" s="77" t="s">
        <v>2463</v>
      </c>
      <c r="D2399" s="77">
        <v>15635</v>
      </c>
      <c r="E2399" s="77">
        <v>10023</v>
      </c>
      <c r="F2399" s="77">
        <v>2357</v>
      </c>
      <c r="G2399" s="1">
        <f t="shared" si="111"/>
        <v>0.64106172049888077</v>
      </c>
      <c r="H2399" s="1">
        <f t="shared" si="112"/>
        <v>10.885871871022486</v>
      </c>
      <c r="I2399" s="77">
        <v>1.2784223003142301</v>
      </c>
      <c r="J2399" s="1">
        <f t="shared" si="113"/>
        <v>19988.132665412988</v>
      </c>
    </row>
    <row r="2400" spans="1:10">
      <c r="A2400" s="77">
        <v>23</v>
      </c>
      <c r="B2400" s="77">
        <v>6137</v>
      </c>
      <c r="C2400" s="77" t="s">
        <v>2464</v>
      </c>
      <c r="D2400" s="77">
        <v>2035</v>
      </c>
      <c r="E2400" s="77">
        <v>278</v>
      </c>
      <c r="F2400" s="77">
        <v>3093</v>
      </c>
      <c r="G2400" s="1">
        <f t="shared" si="111"/>
        <v>0.13660933660933661</v>
      </c>
      <c r="H2400" s="1">
        <f t="shared" si="112"/>
        <v>0.74781765276430645</v>
      </c>
      <c r="I2400" s="77">
        <v>-0.45808192620549398</v>
      </c>
      <c r="J2400" s="1">
        <f t="shared" si="113"/>
        <v>-932.19671982818022</v>
      </c>
    </row>
    <row r="2401" spans="1:10">
      <c r="A2401" s="77">
        <v>23</v>
      </c>
      <c r="B2401" s="77">
        <v>6139</v>
      </c>
      <c r="C2401" s="77" t="s">
        <v>2465</v>
      </c>
      <c r="D2401" s="77">
        <v>2590</v>
      </c>
      <c r="E2401" s="77">
        <v>855</v>
      </c>
      <c r="F2401" s="77">
        <v>1998</v>
      </c>
      <c r="G2401" s="1">
        <f t="shared" si="111"/>
        <v>0.33011583011583012</v>
      </c>
      <c r="H2401" s="1">
        <f t="shared" si="112"/>
        <v>1.7242242242242243</v>
      </c>
      <c r="I2401" s="77">
        <v>-0.119621021447753</v>
      </c>
      <c r="J2401" s="1">
        <f t="shared" si="113"/>
        <v>-309.81844554968023</v>
      </c>
    </row>
    <row r="2402" spans="1:10">
      <c r="A2402" s="77">
        <v>23</v>
      </c>
      <c r="B2402" s="77">
        <v>6140</v>
      </c>
      <c r="C2402" s="77" t="s">
        <v>2466</v>
      </c>
      <c r="D2402" s="77">
        <v>2009</v>
      </c>
      <c r="E2402" s="77">
        <v>469</v>
      </c>
      <c r="F2402" s="77">
        <v>889</v>
      </c>
      <c r="G2402" s="1">
        <f t="shared" si="111"/>
        <v>0.23344947735191637</v>
      </c>
      <c r="H2402" s="1">
        <f t="shared" si="112"/>
        <v>2.7874015748031495</v>
      </c>
      <c r="I2402" s="77">
        <v>-0.23446460249532899</v>
      </c>
      <c r="J2402" s="1">
        <f t="shared" si="113"/>
        <v>-471.03938641311595</v>
      </c>
    </row>
    <row r="2403" spans="1:10">
      <c r="A2403" s="77">
        <v>23</v>
      </c>
      <c r="B2403" s="77">
        <v>6141</v>
      </c>
      <c r="C2403" s="77" t="s">
        <v>2467</v>
      </c>
      <c r="D2403" s="77">
        <v>4182</v>
      </c>
      <c r="E2403" s="77">
        <v>963</v>
      </c>
      <c r="F2403" s="77">
        <v>2134</v>
      </c>
      <c r="G2403" s="1">
        <f t="shared" si="111"/>
        <v>0.23027259684361551</v>
      </c>
      <c r="H2403" s="1">
        <f t="shared" si="112"/>
        <v>2.4109653233364572</v>
      </c>
      <c r="I2403" s="77">
        <v>-0.16149819744541999</v>
      </c>
      <c r="J2403" s="1">
        <f t="shared" si="113"/>
        <v>-675.38546171674636</v>
      </c>
    </row>
    <row r="2404" spans="1:10">
      <c r="A2404" s="77">
        <v>23</v>
      </c>
      <c r="B2404" s="77">
        <v>6142</v>
      </c>
      <c r="C2404" s="77" t="s">
        <v>2468</v>
      </c>
      <c r="D2404" s="77">
        <v>145</v>
      </c>
      <c r="E2404" s="77">
        <v>33</v>
      </c>
      <c r="F2404" s="77">
        <v>1756</v>
      </c>
      <c r="G2404" s="1">
        <f t="shared" si="111"/>
        <v>0.22758620689655173</v>
      </c>
      <c r="H2404" s="1">
        <f t="shared" si="112"/>
        <v>0.10136674259681093</v>
      </c>
      <c r="I2404" s="77">
        <v>-0.43978398475547398</v>
      </c>
      <c r="J2404" s="1">
        <f t="shared" si="113"/>
        <v>-63.76867778954373</v>
      </c>
    </row>
    <row r="2405" spans="1:10">
      <c r="A2405" s="77">
        <v>23</v>
      </c>
      <c r="B2405" s="77">
        <v>6151</v>
      </c>
      <c r="C2405" s="77" t="s">
        <v>2469</v>
      </c>
      <c r="D2405" s="77">
        <v>1259</v>
      </c>
      <c r="E2405" s="77">
        <v>443</v>
      </c>
      <c r="F2405" s="77">
        <v>2715</v>
      </c>
      <c r="G2405" s="1">
        <f t="shared" si="111"/>
        <v>0.35186656076250994</v>
      </c>
      <c r="H2405" s="1">
        <f t="shared" si="112"/>
        <v>0.62688766114180483</v>
      </c>
      <c r="I2405" s="77">
        <v>-0.19412362328423799</v>
      </c>
      <c r="J2405" s="1">
        <f t="shared" si="113"/>
        <v>-244.40164171485563</v>
      </c>
    </row>
    <row r="2406" spans="1:10">
      <c r="A2406" s="77">
        <v>23</v>
      </c>
      <c r="B2406" s="77">
        <v>6152</v>
      </c>
      <c r="C2406" s="77" t="s">
        <v>2470</v>
      </c>
      <c r="D2406" s="77">
        <v>6720</v>
      </c>
      <c r="E2406" s="77">
        <v>2470</v>
      </c>
      <c r="F2406" s="77">
        <v>2644</v>
      </c>
      <c r="G2406" s="1">
        <f t="shared" si="111"/>
        <v>0.36755952380952384</v>
      </c>
      <c r="H2406" s="1">
        <f t="shared" si="112"/>
        <v>3.4757942511346447</v>
      </c>
      <c r="I2406" s="77">
        <v>0.18732445718558599</v>
      </c>
      <c r="J2406" s="1">
        <f t="shared" si="113"/>
        <v>1258.8203522871379</v>
      </c>
    </row>
    <row r="2407" spans="1:10">
      <c r="A2407" s="77">
        <v>23</v>
      </c>
      <c r="B2407" s="77">
        <v>6153</v>
      </c>
      <c r="C2407" s="77" t="s">
        <v>2471</v>
      </c>
      <c r="D2407" s="77">
        <v>16302</v>
      </c>
      <c r="E2407" s="77">
        <v>8873</v>
      </c>
      <c r="F2407" s="77">
        <v>2624</v>
      </c>
      <c r="G2407" s="1">
        <f t="shared" si="111"/>
        <v>0.54428904428904434</v>
      </c>
      <c r="H2407" s="1">
        <f t="shared" si="112"/>
        <v>9.5941310975609753</v>
      </c>
      <c r="I2407" s="77">
        <v>1.1150353464176399</v>
      </c>
      <c r="J2407" s="1">
        <f t="shared" si="113"/>
        <v>18177.306217300367</v>
      </c>
    </row>
    <row r="2408" spans="1:10">
      <c r="A2408" s="77">
        <v>23</v>
      </c>
      <c r="B2408" s="77">
        <v>6154</v>
      </c>
      <c r="C2408" s="77" t="s">
        <v>2472</v>
      </c>
      <c r="D2408" s="77">
        <v>3116</v>
      </c>
      <c r="E2408" s="77">
        <v>601</v>
      </c>
      <c r="F2408" s="77">
        <v>1258</v>
      </c>
      <c r="G2408" s="1">
        <f t="shared" si="111"/>
        <v>0.19287548138639282</v>
      </c>
      <c r="H2408" s="1">
        <f t="shared" si="112"/>
        <v>2.9546899841017487</v>
      </c>
      <c r="I2408" s="77">
        <v>-0.23648240599692</v>
      </c>
      <c r="J2408" s="1">
        <f t="shared" si="113"/>
        <v>-736.87917708640271</v>
      </c>
    </row>
    <row r="2409" spans="1:10">
      <c r="A2409" s="77">
        <v>23</v>
      </c>
      <c r="B2409" s="77">
        <v>6155</v>
      </c>
      <c r="C2409" s="77" t="s">
        <v>2473</v>
      </c>
      <c r="D2409" s="77">
        <v>831</v>
      </c>
      <c r="E2409" s="77">
        <v>136</v>
      </c>
      <c r="F2409" s="77">
        <v>1037</v>
      </c>
      <c r="G2409" s="1">
        <f t="shared" si="111"/>
        <v>0.16365824308062576</v>
      </c>
      <c r="H2409" s="1">
        <f t="shared" si="112"/>
        <v>0.93249758919961423</v>
      </c>
      <c r="I2409" s="77">
        <v>-0.463986674405995</v>
      </c>
      <c r="J2409" s="1">
        <f t="shared" si="113"/>
        <v>-385.57292643138186</v>
      </c>
    </row>
    <row r="2410" spans="1:10">
      <c r="A2410" s="77">
        <v>23</v>
      </c>
      <c r="B2410" s="77">
        <v>6156</v>
      </c>
      <c r="C2410" s="77" t="s">
        <v>2474</v>
      </c>
      <c r="D2410" s="77">
        <v>4125</v>
      </c>
      <c r="E2410" s="77">
        <v>781</v>
      </c>
      <c r="F2410" s="77">
        <v>3543</v>
      </c>
      <c r="G2410" s="1">
        <f t="shared" si="111"/>
        <v>0.18933333333333333</v>
      </c>
      <c r="H2410" s="1">
        <f t="shared" si="112"/>
        <v>1.3847022297488005</v>
      </c>
      <c r="I2410" s="77">
        <v>-0.266089150093892</v>
      </c>
      <c r="J2410" s="1">
        <f t="shared" si="113"/>
        <v>-1097.6177441373045</v>
      </c>
    </row>
    <row r="2411" spans="1:10">
      <c r="A2411" s="77">
        <v>23</v>
      </c>
      <c r="B2411" s="77">
        <v>6157</v>
      </c>
      <c r="C2411" s="77" t="s">
        <v>2475</v>
      </c>
      <c r="D2411" s="77">
        <v>1656</v>
      </c>
      <c r="E2411" s="77">
        <v>313</v>
      </c>
      <c r="F2411" s="77">
        <v>3107</v>
      </c>
      <c r="G2411" s="1">
        <f t="shared" si="111"/>
        <v>0.1890096618357488</v>
      </c>
      <c r="H2411" s="1">
        <f t="shared" si="112"/>
        <v>0.63373028644995177</v>
      </c>
      <c r="I2411" s="77">
        <v>-0.40570574066050702</v>
      </c>
      <c r="J2411" s="1">
        <f t="shared" si="113"/>
        <v>-671.8487065337996</v>
      </c>
    </row>
    <row r="2412" spans="1:10">
      <c r="A2412" s="77">
        <v>23</v>
      </c>
      <c r="B2412" s="77">
        <v>6158</v>
      </c>
      <c r="C2412" s="77" t="s">
        <v>2476</v>
      </c>
      <c r="D2412" s="77">
        <v>2137</v>
      </c>
      <c r="E2412" s="77">
        <v>815</v>
      </c>
      <c r="F2412" s="77">
        <v>1873</v>
      </c>
      <c r="G2412" s="1">
        <f t="shared" si="111"/>
        <v>0.38137576041179222</v>
      </c>
      <c r="H2412" s="1">
        <f t="shared" si="112"/>
        <v>1.5760811532301122</v>
      </c>
      <c r="I2412" s="77">
        <v>-7.3520797873447799E-2</v>
      </c>
      <c r="J2412" s="1">
        <f t="shared" si="113"/>
        <v>-157.11394505555793</v>
      </c>
    </row>
    <row r="2413" spans="1:10">
      <c r="A2413" s="77">
        <v>23</v>
      </c>
      <c r="B2413" s="77">
        <v>6159</v>
      </c>
      <c r="C2413" s="77" t="s">
        <v>2477</v>
      </c>
      <c r="D2413" s="77">
        <v>3471</v>
      </c>
      <c r="E2413" s="77">
        <v>1167</v>
      </c>
      <c r="F2413" s="77">
        <v>2582</v>
      </c>
      <c r="G2413" s="1">
        <f t="shared" si="111"/>
        <v>0.33621434745030249</v>
      </c>
      <c r="H2413" s="1">
        <f t="shared" si="112"/>
        <v>1.7962819519752131</v>
      </c>
      <c r="I2413" s="77">
        <v>-6.9895470948172403E-2</v>
      </c>
      <c r="J2413" s="1">
        <f t="shared" si="113"/>
        <v>-242.60717966110641</v>
      </c>
    </row>
    <row r="2414" spans="1:10">
      <c r="A2414" s="77">
        <v>23</v>
      </c>
      <c r="B2414" s="77">
        <v>6171</v>
      </c>
      <c r="C2414" s="77" t="s">
        <v>2478</v>
      </c>
      <c r="D2414" s="77">
        <v>397</v>
      </c>
      <c r="E2414" s="77">
        <v>334</v>
      </c>
      <c r="F2414" s="77">
        <v>769</v>
      </c>
      <c r="G2414" s="1">
        <f t="shared" si="111"/>
        <v>0.84130982367758189</v>
      </c>
      <c r="H2414" s="1">
        <f t="shared" si="112"/>
        <v>0.95058517555266575</v>
      </c>
      <c r="I2414" s="77">
        <v>0.470994886172108</v>
      </c>
      <c r="J2414" s="1">
        <f t="shared" si="113"/>
        <v>186.98496981032687</v>
      </c>
    </row>
    <row r="2415" spans="1:10">
      <c r="A2415" s="77">
        <v>23</v>
      </c>
      <c r="B2415" s="77">
        <v>6172</v>
      </c>
      <c r="C2415" s="77" t="s">
        <v>2479</v>
      </c>
      <c r="D2415" s="77">
        <v>27</v>
      </c>
      <c r="E2415" s="77">
        <v>0</v>
      </c>
      <c r="F2415" s="77">
        <v>342</v>
      </c>
      <c r="G2415" s="1">
        <f t="shared" si="111"/>
        <v>0</v>
      </c>
      <c r="H2415" s="1">
        <f t="shared" si="112"/>
        <v>7.8947368421052627E-2</v>
      </c>
      <c r="I2415" s="77">
        <v>-0.76588582998485599</v>
      </c>
      <c r="J2415" s="1">
        <f t="shared" si="113"/>
        <v>-20.678917409591111</v>
      </c>
    </row>
    <row r="2416" spans="1:10">
      <c r="A2416" s="77">
        <v>23</v>
      </c>
      <c r="B2416" s="77">
        <v>6173</v>
      </c>
      <c r="C2416" s="77" t="s">
        <v>2480</v>
      </c>
      <c r="D2416" s="77">
        <v>840</v>
      </c>
      <c r="E2416" s="77">
        <v>250</v>
      </c>
      <c r="F2416" s="77">
        <v>333</v>
      </c>
      <c r="G2416" s="1">
        <f t="shared" si="111"/>
        <v>0.29761904761904762</v>
      </c>
      <c r="H2416" s="1">
        <f t="shared" si="112"/>
        <v>3.2732732732732734</v>
      </c>
      <c r="I2416" s="77">
        <v>-0.17358103183943799</v>
      </c>
      <c r="J2416" s="1">
        <f t="shared" si="113"/>
        <v>-145.80806674512792</v>
      </c>
    </row>
    <row r="2417" spans="1:10">
      <c r="A2417" s="77">
        <v>23</v>
      </c>
      <c r="B2417" s="77">
        <v>6177</v>
      </c>
      <c r="C2417" s="77" t="s">
        <v>2481</v>
      </c>
      <c r="D2417" s="77">
        <v>474</v>
      </c>
      <c r="E2417" s="77">
        <v>82</v>
      </c>
      <c r="F2417" s="77">
        <v>2782</v>
      </c>
      <c r="G2417" s="1">
        <f t="shared" si="111"/>
        <v>0.1729957805907173</v>
      </c>
      <c r="H2417" s="1">
        <f t="shared" si="112"/>
        <v>0.19985621854780733</v>
      </c>
      <c r="I2417" s="77">
        <v>-0.49807503345617299</v>
      </c>
      <c r="J2417" s="1">
        <f t="shared" si="113"/>
        <v>-236.08756585822599</v>
      </c>
    </row>
    <row r="2418" spans="1:10">
      <c r="A2418" s="77">
        <v>23</v>
      </c>
      <c r="B2418" s="77">
        <v>6178</v>
      </c>
      <c r="C2418" s="77" t="s">
        <v>2482</v>
      </c>
      <c r="D2418" s="77">
        <v>20</v>
      </c>
      <c r="E2418" s="77">
        <v>0</v>
      </c>
      <c r="F2418" s="77">
        <v>262</v>
      </c>
      <c r="G2418" s="1">
        <f t="shared" si="111"/>
        <v>0</v>
      </c>
      <c r="H2418" s="1">
        <f t="shared" si="112"/>
        <v>7.6335877862595422E-2</v>
      </c>
      <c r="I2418" s="77">
        <v>-0.76630131931718903</v>
      </c>
      <c r="J2418" s="1">
        <f t="shared" si="113"/>
        <v>-15.326026386343781</v>
      </c>
    </row>
    <row r="2419" spans="1:10">
      <c r="A2419" s="77">
        <v>23</v>
      </c>
      <c r="B2419" s="77">
        <v>6181</v>
      </c>
      <c r="C2419" s="77" t="s">
        <v>2483</v>
      </c>
      <c r="D2419" s="77">
        <v>536</v>
      </c>
      <c r="E2419" s="77">
        <v>248</v>
      </c>
      <c r="F2419" s="77">
        <v>1527</v>
      </c>
      <c r="G2419" s="1">
        <f t="shared" si="111"/>
        <v>0.46268656716417911</v>
      </c>
      <c r="H2419" s="1">
        <f t="shared" si="112"/>
        <v>0.51342501637197113</v>
      </c>
      <c r="I2419" s="77">
        <v>-7.4415319036210001E-2</v>
      </c>
      <c r="J2419" s="1">
        <f t="shared" si="113"/>
        <v>-39.886611003408561</v>
      </c>
    </row>
    <row r="2420" spans="1:10">
      <c r="A2420" s="77">
        <v>23</v>
      </c>
      <c r="B2420" s="77">
        <v>6191</v>
      </c>
      <c r="C2420" s="77" t="s">
        <v>2484</v>
      </c>
      <c r="D2420" s="77">
        <v>669</v>
      </c>
      <c r="E2420" s="77">
        <v>59</v>
      </c>
      <c r="F2420" s="77">
        <v>1061</v>
      </c>
      <c r="G2420" s="1">
        <f t="shared" si="111"/>
        <v>8.8191330343796712E-2</v>
      </c>
      <c r="H2420" s="1">
        <f t="shared" si="112"/>
        <v>0.68614514608859567</v>
      </c>
      <c r="I2420" s="77">
        <v>-0.58779788391782695</v>
      </c>
      <c r="J2420" s="1">
        <f t="shared" si="113"/>
        <v>-393.23678434102624</v>
      </c>
    </row>
    <row r="2421" spans="1:10">
      <c r="A2421" s="77">
        <v>23</v>
      </c>
      <c r="B2421" s="77">
        <v>6192</v>
      </c>
      <c r="C2421" s="77" t="s">
        <v>2485</v>
      </c>
      <c r="D2421" s="77">
        <v>317</v>
      </c>
      <c r="E2421" s="77">
        <v>84</v>
      </c>
      <c r="F2421" s="77">
        <v>1709</v>
      </c>
      <c r="G2421" s="1">
        <f t="shared" si="111"/>
        <v>0.26498422712933756</v>
      </c>
      <c r="H2421" s="1">
        <f t="shared" si="112"/>
        <v>0.23464014043300174</v>
      </c>
      <c r="I2421" s="77">
        <v>-0.37398440429780799</v>
      </c>
      <c r="J2421" s="1">
        <f t="shared" si="113"/>
        <v>-118.55305616240513</v>
      </c>
    </row>
    <row r="2422" spans="1:10">
      <c r="A2422" s="77">
        <v>23</v>
      </c>
      <c r="B2422" s="77">
        <v>6193</v>
      </c>
      <c r="C2422" s="77" t="s">
        <v>2486</v>
      </c>
      <c r="D2422" s="77">
        <v>727</v>
      </c>
      <c r="E2422" s="77">
        <v>115</v>
      </c>
      <c r="F2422" s="77">
        <v>1158</v>
      </c>
      <c r="G2422" s="1">
        <f t="shared" si="111"/>
        <v>0.15818431911966988</v>
      </c>
      <c r="H2422" s="1">
        <f t="shared" si="112"/>
        <v>0.72711571675302245</v>
      </c>
      <c r="I2422" s="77">
        <v>-0.48509039273976001</v>
      </c>
      <c r="J2422" s="1">
        <f t="shared" si="113"/>
        <v>-352.66071552180551</v>
      </c>
    </row>
    <row r="2423" spans="1:10">
      <c r="A2423" s="77">
        <v>23</v>
      </c>
      <c r="B2423" s="77">
        <v>6194</v>
      </c>
      <c r="C2423" s="77" t="s">
        <v>2487</v>
      </c>
      <c r="D2423" s="77">
        <v>490</v>
      </c>
      <c r="E2423" s="77">
        <v>63</v>
      </c>
      <c r="F2423" s="77">
        <v>1043</v>
      </c>
      <c r="G2423" s="1">
        <f t="shared" si="111"/>
        <v>0.12857142857142856</v>
      </c>
      <c r="H2423" s="1">
        <f t="shared" si="112"/>
        <v>0.53020134228187921</v>
      </c>
      <c r="I2423" s="77">
        <v>-0.54551091552624298</v>
      </c>
      <c r="J2423" s="1">
        <f t="shared" si="113"/>
        <v>-267.30034860785906</v>
      </c>
    </row>
    <row r="2424" spans="1:10">
      <c r="A2424" s="77">
        <v>23</v>
      </c>
      <c r="B2424" s="77">
        <v>6195</v>
      </c>
      <c r="C2424" s="77" t="s">
        <v>2488</v>
      </c>
      <c r="D2424" s="77">
        <v>277</v>
      </c>
      <c r="E2424" s="77">
        <v>74</v>
      </c>
      <c r="F2424" s="77">
        <v>1045</v>
      </c>
      <c r="G2424" s="1">
        <f t="shared" si="111"/>
        <v>0.26714801444043323</v>
      </c>
      <c r="H2424" s="1">
        <f t="shared" si="112"/>
        <v>0.33588516746411484</v>
      </c>
      <c r="I2424" s="77">
        <v>-0.36827173487033299</v>
      </c>
      <c r="J2424" s="1">
        <f t="shared" si="113"/>
        <v>-102.01127055908223</v>
      </c>
    </row>
    <row r="2425" spans="1:10">
      <c r="A2425" s="77">
        <v>23</v>
      </c>
      <c r="B2425" s="77">
        <v>6197</v>
      </c>
      <c r="C2425" s="77" t="s">
        <v>2489</v>
      </c>
      <c r="D2425" s="77">
        <v>374</v>
      </c>
      <c r="E2425" s="77">
        <v>91</v>
      </c>
      <c r="F2425" s="77">
        <v>686</v>
      </c>
      <c r="G2425" s="1">
        <f t="shared" si="111"/>
        <v>0.24331550802139038</v>
      </c>
      <c r="H2425" s="1">
        <f t="shared" si="112"/>
        <v>0.67784256559766765</v>
      </c>
      <c r="I2425" s="77">
        <v>-0.38275109106053501</v>
      </c>
      <c r="J2425" s="1">
        <f t="shared" si="113"/>
        <v>-143.1489080566401</v>
      </c>
    </row>
    <row r="2426" spans="1:10">
      <c r="A2426" s="77">
        <v>23</v>
      </c>
      <c r="B2426" s="77">
        <v>6198</v>
      </c>
      <c r="C2426" s="77" t="s">
        <v>2490</v>
      </c>
      <c r="D2426" s="77">
        <v>669</v>
      </c>
      <c r="E2426" s="77">
        <v>85</v>
      </c>
      <c r="F2426" s="77">
        <v>770</v>
      </c>
      <c r="G2426" s="1">
        <f t="shared" si="111"/>
        <v>0.12705530642750373</v>
      </c>
      <c r="H2426" s="1">
        <f t="shared" si="112"/>
        <v>0.97922077922077921</v>
      </c>
      <c r="I2426" s="77">
        <v>-0.52042097617279104</v>
      </c>
      <c r="J2426" s="1">
        <f t="shared" si="113"/>
        <v>-348.16163305959719</v>
      </c>
    </row>
    <row r="2427" spans="1:10">
      <c r="A2427" s="77">
        <v>23</v>
      </c>
      <c r="B2427" s="77">
        <v>6199</v>
      </c>
      <c r="C2427" s="77" t="s">
        <v>2491</v>
      </c>
      <c r="D2427" s="77">
        <v>1835</v>
      </c>
      <c r="E2427" s="77">
        <v>696</v>
      </c>
      <c r="F2427" s="77">
        <v>1188</v>
      </c>
      <c r="G2427" s="1">
        <f t="shared" si="111"/>
        <v>0.37929155313351498</v>
      </c>
      <c r="H2427" s="1">
        <f t="shared" si="112"/>
        <v>2.1304713804713806</v>
      </c>
      <c r="I2427" s="77">
        <v>-6.5412669571131302E-2</v>
      </c>
      <c r="J2427" s="1">
        <f t="shared" si="113"/>
        <v>-120.03224866302594</v>
      </c>
    </row>
    <row r="2428" spans="1:10">
      <c r="A2428" s="77">
        <v>23</v>
      </c>
      <c r="B2428" s="77">
        <v>6201</v>
      </c>
      <c r="C2428" s="77" t="s">
        <v>2492</v>
      </c>
      <c r="D2428" s="77">
        <v>415</v>
      </c>
      <c r="E2428" s="77">
        <v>110</v>
      </c>
      <c r="F2428" s="77">
        <v>1254</v>
      </c>
      <c r="G2428" s="1">
        <f t="shared" si="111"/>
        <v>0.26506024096385544</v>
      </c>
      <c r="H2428" s="1">
        <f t="shared" si="112"/>
        <v>0.41866028708133973</v>
      </c>
      <c r="I2428" s="77">
        <v>-0.361657815276894</v>
      </c>
      <c r="J2428" s="1">
        <f t="shared" si="113"/>
        <v>-150.08799333991101</v>
      </c>
    </row>
    <row r="2429" spans="1:10">
      <c r="A2429" s="77">
        <v>23</v>
      </c>
      <c r="B2429" s="77">
        <v>6202</v>
      </c>
      <c r="C2429" s="77" t="s">
        <v>2493</v>
      </c>
      <c r="D2429" s="77">
        <v>550</v>
      </c>
      <c r="E2429" s="77">
        <v>141</v>
      </c>
      <c r="F2429" s="77">
        <v>644</v>
      </c>
      <c r="G2429" s="1">
        <f t="shared" si="111"/>
        <v>0.25636363636363635</v>
      </c>
      <c r="H2429" s="1">
        <f t="shared" si="112"/>
        <v>1.0729813664596273</v>
      </c>
      <c r="I2429" s="77">
        <v>-0.33964966198622398</v>
      </c>
      <c r="J2429" s="1">
        <f t="shared" si="113"/>
        <v>-186.80731409242318</v>
      </c>
    </row>
    <row r="2430" spans="1:10">
      <c r="A2430" s="77">
        <v>23</v>
      </c>
      <c r="B2430" s="77">
        <v>6203</v>
      </c>
      <c r="C2430" s="77" t="s">
        <v>2494</v>
      </c>
      <c r="D2430" s="77">
        <v>674</v>
      </c>
      <c r="E2430" s="77">
        <v>333</v>
      </c>
      <c r="F2430" s="77">
        <v>644</v>
      </c>
      <c r="G2430" s="1">
        <f t="shared" si="111"/>
        <v>0.49406528189910981</v>
      </c>
      <c r="H2430" s="1">
        <f t="shared" si="112"/>
        <v>1.563664596273292</v>
      </c>
      <c r="I2430" s="77">
        <v>2.12681766091708E-2</v>
      </c>
      <c r="J2430" s="1">
        <f t="shared" si="113"/>
        <v>14.334751034581119</v>
      </c>
    </row>
    <row r="2431" spans="1:10">
      <c r="A2431" s="77">
        <v>23</v>
      </c>
      <c r="B2431" s="77">
        <v>6204</v>
      </c>
      <c r="C2431" s="77" t="s">
        <v>2495</v>
      </c>
      <c r="D2431" s="77">
        <v>1502</v>
      </c>
      <c r="E2431" s="77">
        <v>943</v>
      </c>
      <c r="F2431" s="77">
        <v>823</v>
      </c>
      <c r="G2431" s="1">
        <f t="shared" si="111"/>
        <v>0.62782956058588546</v>
      </c>
      <c r="H2431" s="1">
        <f t="shared" si="112"/>
        <v>2.9708383961117861</v>
      </c>
      <c r="I2431" s="77">
        <v>0.30620459957024299</v>
      </c>
      <c r="J2431" s="1">
        <f t="shared" si="113"/>
        <v>459.91930855450494</v>
      </c>
    </row>
    <row r="2432" spans="1:10">
      <c r="A2432" s="77">
        <v>23</v>
      </c>
      <c r="B2432" s="77">
        <v>6211</v>
      </c>
      <c r="C2432" s="77" t="s">
        <v>2496</v>
      </c>
      <c r="D2432" s="77">
        <v>526</v>
      </c>
      <c r="E2432" s="77">
        <v>61</v>
      </c>
      <c r="F2432" s="77">
        <v>879</v>
      </c>
      <c r="G2432" s="1">
        <f t="shared" si="111"/>
        <v>0.11596958174904944</v>
      </c>
      <c r="H2432" s="1">
        <f t="shared" si="112"/>
        <v>0.6678043230944255</v>
      </c>
      <c r="I2432" s="77">
        <v>-0.55570335510552704</v>
      </c>
      <c r="J2432" s="1">
        <f t="shared" si="113"/>
        <v>-292.2999647855072</v>
      </c>
    </row>
    <row r="2433" spans="1:10">
      <c r="A2433" s="77">
        <v>23</v>
      </c>
      <c r="B2433" s="77">
        <v>6212</v>
      </c>
      <c r="C2433" s="77" t="s">
        <v>2497</v>
      </c>
      <c r="D2433" s="77">
        <v>677</v>
      </c>
      <c r="E2433" s="77">
        <v>78</v>
      </c>
      <c r="F2433" s="77">
        <v>1110</v>
      </c>
      <c r="G2433" s="1">
        <f t="shared" si="111"/>
        <v>0.11521418020679468</v>
      </c>
      <c r="H2433" s="1">
        <f t="shared" si="112"/>
        <v>0.68018018018018023</v>
      </c>
      <c r="I2433" s="77">
        <v>-0.54971160960828003</v>
      </c>
      <c r="J2433" s="1">
        <f t="shared" si="113"/>
        <v>-372.1547597048056</v>
      </c>
    </row>
    <row r="2434" spans="1:10">
      <c r="A2434" s="77">
        <v>23</v>
      </c>
      <c r="B2434" s="77">
        <v>6213</v>
      </c>
      <c r="C2434" s="77" t="s">
        <v>2498</v>
      </c>
      <c r="D2434" s="77">
        <v>1045</v>
      </c>
      <c r="E2434" s="77">
        <v>591</v>
      </c>
      <c r="F2434" s="77">
        <v>1593</v>
      </c>
      <c r="G2434" s="1">
        <f t="shared" si="111"/>
        <v>0.5655502392344498</v>
      </c>
      <c r="H2434" s="1">
        <f t="shared" si="112"/>
        <v>1.026993094789705</v>
      </c>
      <c r="I2434" s="77">
        <v>0.114499822987893</v>
      </c>
      <c r="J2434" s="1">
        <f t="shared" si="113"/>
        <v>119.65231502234819</v>
      </c>
    </row>
    <row r="2435" spans="1:10">
      <c r="A2435" s="77">
        <v>23</v>
      </c>
      <c r="B2435" s="77">
        <v>6214</v>
      </c>
      <c r="C2435" s="77" t="s">
        <v>2499</v>
      </c>
      <c r="D2435" s="77">
        <v>337</v>
      </c>
      <c r="E2435" s="77">
        <v>106</v>
      </c>
      <c r="F2435" s="77">
        <v>733</v>
      </c>
      <c r="G2435" s="1">
        <f t="shared" si="111"/>
        <v>0.31454005934718099</v>
      </c>
      <c r="H2435" s="1">
        <f t="shared" si="112"/>
        <v>0.60436562073669853</v>
      </c>
      <c r="I2435" s="77">
        <v>-0.28738106025293603</v>
      </c>
      <c r="J2435" s="1">
        <f t="shared" si="113"/>
        <v>-96.847417305239446</v>
      </c>
    </row>
    <row r="2436" spans="1:10">
      <c r="A2436" s="77">
        <v>23</v>
      </c>
      <c r="B2436" s="77">
        <v>6215</v>
      </c>
      <c r="C2436" s="77" t="s">
        <v>2500</v>
      </c>
      <c r="D2436" s="77">
        <v>1492</v>
      </c>
      <c r="E2436" s="77">
        <v>222</v>
      </c>
      <c r="F2436" s="77">
        <v>641</v>
      </c>
      <c r="G2436" s="1">
        <f t="shared" si="111"/>
        <v>0.1487935656836461</v>
      </c>
      <c r="H2436" s="1">
        <f t="shared" si="112"/>
        <v>2.6739469578783153</v>
      </c>
      <c r="I2436" s="77">
        <v>-0.38074753677459999</v>
      </c>
      <c r="J2436" s="1">
        <f t="shared" si="113"/>
        <v>-568.07532486770322</v>
      </c>
    </row>
    <row r="2437" spans="1:10">
      <c r="A2437" s="77">
        <v>23</v>
      </c>
      <c r="B2437" s="77">
        <v>6216</v>
      </c>
      <c r="C2437" s="77" t="s">
        <v>2501</v>
      </c>
      <c r="D2437" s="77">
        <v>141</v>
      </c>
      <c r="E2437" s="77">
        <v>27</v>
      </c>
      <c r="F2437" s="77">
        <v>493</v>
      </c>
      <c r="G2437" s="1">
        <f t="shared" si="111"/>
        <v>0.19148936170212766</v>
      </c>
      <c r="H2437" s="1">
        <f t="shared" si="112"/>
        <v>0.34077079107505071</v>
      </c>
      <c r="I2437" s="77">
        <v>-0.48032146668124298</v>
      </c>
      <c r="J2437" s="1">
        <f t="shared" si="113"/>
        <v>-67.725326802055264</v>
      </c>
    </row>
    <row r="2438" spans="1:10">
      <c r="A2438" s="77">
        <v>23</v>
      </c>
      <c r="B2438" s="77">
        <v>6217</v>
      </c>
      <c r="C2438" s="77" t="s">
        <v>2502</v>
      </c>
      <c r="D2438" s="77">
        <v>4013</v>
      </c>
      <c r="E2438" s="77">
        <v>1779</v>
      </c>
      <c r="F2438" s="77">
        <v>666</v>
      </c>
      <c r="G2438" s="1">
        <f t="shared" si="111"/>
        <v>0.44330924495389984</v>
      </c>
      <c r="H2438" s="1">
        <f t="shared" si="112"/>
        <v>8.6966966966966961</v>
      </c>
      <c r="I2438" s="77">
        <v>0.40371786669166698</v>
      </c>
      <c r="J2438" s="1">
        <f t="shared" si="113"/>
        <v>1620.1197990336595</v>
      </c>
    </row>
    <row r="2439" spans="1:10">
      <c r="A2439" s="77">
        <v>23</v>
      </c>
      <c r="B2439" s="77">
        <v>6218</v>
      </c>
      <c r="C2439" s="77" t="s">
        <v>2503</v>
      </c>
      <c r="D2439" s="77">
        <v>1092</v>
      </c>
      <c r="E2439" s="77">
        <v>236</v>
      </c>
      <c r="F2439" s="77">
        <v>1861</v>
      </c>
      <c r="G2439" s="1">
        <f t="shared" si="111"/>
        <v>0.21611721611721613</v>
      </c>
      <c r="H2439" s="1">
        <f t="shared" si="112"/>
        <v>0.71359484148307362</v>
      </c>
      <c r="I2439" s="77">
        <v>-0.388459057952669</v>
      </c>
      <c r="J2439" s="1">
        <f t="shared" si="113"/>
        <v>-424.19729128431453</v>
      </c>
    </row>
    <row r="2440" spans="1:10">
      <c r="A2440" s="77">
        <v>23</v>
      </c>
      <c r="B2440" s="77">
        <v>6219</v>
      </c>
      <c r="C2440" s="77" t="s">
        <v>2504</v>
      </c>
      <c r="D2440" s="77">
        <v>1766</v>
      </c>
      <c r="E2440" s="77">
        <v>438</v>
      </c>
      <c r="F2440" s="77">
        <v>481</v>
      </c>
      <c r="G2440" s="1">
        <f t="shared" si="111"/>
        <v>0.24801812004530011</v>
      </c>
      <c r="H2440" s="1">
        <f t="shared" si="112"/>
        <v>4.5821205821205817</v>
      </c>
      <c r="I2440" s="77">
        <v>-0.146536238496975</v>
      </c>
      <c r="J2440" s="1">
        <f t="shared" si="113"/>
        <v>-258.78299718565785</v>
      </c>
    </row>
    <row r="2441" spans="1:10">
      <c r="A2441" s="77">
        <v>23</v>
      </c>
      <c r="B2441" s="77">
        <v>6220</v>
      </c>
      <c r="C2441" s="77" t="s">
        <v>2505</v>
      </c>
      <c r="D2441" s="77">
        <v>564</v>
      </c>
      <c r="E2441" s="77">
        <v>41</v>
      </c>
      <c r="F2441" s="77">
        <v>1073</v>
      </c>
      <c r="G2441" s="1">
        <f t="shared" ref="G2441:G2504" si="114">E2441/D2441</f>
        <v>7.2695035460992902E-2</v>
      </c>
      <c r="H2441" s="1">
        <f t="shared" ref="H2441:H2504" si="115">(D2441+E2441)/F2441</f>
        <v>0.56383970177073628</v>
      </c>
      <c r="I2441" s="77">
        <v>-0.61943112966580205</v>
      </c>
      <c r="J2441" s="1">
        <f t="shared" ref="J2441:J2504" si="116">I2441*D2441</f>
        <v>-349.35915713151235</v>
      </c>
    </row>
    <row r="2442" spans="1:10">
      <c r="A2442" s="77">
        <v>23</v>
      </c>
      <c r="B2442" s="77">
        <v>6232</v>
      </c>
      <c r="C2442" s="77" t="s">
        <v>2506</v>
      </c>
      <c r="D2442" s="77">
        <v>3087</v>
      </c>
      <c r="E2442" s="77">
        <v>605</v>
      </c>
      <c r="F2442" s="77">
        <v>2307</v>
      </c>
      <c r="G2442" s="1">
        <f t="shared" si="114"/>
        <v>0.19598315516682863</v>
      </c>
      <c r="H2442" s="1">
        <f t="shared" si="115"/>
        <v>1.600346770697876</v>
      </c>
      <c r="I2442" s="77">
        <v>-0.292170969101056</v>
      </c>
      <c r="J2442" s="1">
        <f t="shared" si="116"/>
        <v>-901.93178161495985</v>
      </c>
    </row>
    <row r="2443" spans="1:10">
      <c r="A2443" s="77">
        <v>23</v>
      </c>
      <c r="B2443" s="77">
        <v>6234</v>
      </c>
      <c r="C2443" s="77" t="s">
        <v>2507</v>
      </c>
      <c r="D2443" s="77">
        <v>2904</v>
      </c>
      <c r="E2443" s="77">
        <v>922</v>
      </c>
      <c r="F2443" s="77">
        <v>529</v>
      </c>
      <c r="G2443" s="1">
        <f t="shared" si="114"/>
        <v>0.31749311294765842</v>
      </c>
      <c r="H2443" s="1">
        <f t="shared" si="115"/>
        <v>7.232514177693762</v>
      </c>
      <c r="I2443" s="77">
        <v>0.115355914903657</v>
      </c>
      <c r="J2443" s="1">
        <f t="shared" si="116"/>
        <v>334.9935768802199</v>
      </c>
    </row>
    <row r="2444" spans="1:10">
      <c r="A2444" s="77">
        <v>23</v>
      </c>
      <c r="B2444" s="77">
        <v>6235</v>
      </c>
      <c r="C2444" s="77" t="s">
        <v>2508</v>
      </c>
      <c r="D2444" s="77">
        <v>1578</v>
      </c>
      <c r="E2444" s="77">
        <v>517</v>
      </c>
      <c r="F2444" s="77">
        <v>174</v>
      </c>
      <c r="G2444" s="1">
        <f t="shared" si="114"/>
        <v>0.32762991128010138</v>
      </c>
      <c r="H2444" s="1">
        <f t="shared" si="115"/>
        <v>12.040229885057471</v>
      </c>
      <c r="I2444" s="77">
        <v>0.281141324929087</v>
      </c>
      <c r="J2444" s="1">
        <f t="shared" si="116"/>
        <v>443.64101073809928</v>
      </c>
    </row>
    <row r="2445" spans="1:10">
      <c r="A2445" s="77">
        <v>23</v>
      </c>
      <c r="B2445" s="77">
        <v>6238</v>
      </c>
      <c r="C2445" s="77" t="s">
        <v>2509</v>
      </c>
      <c r="D2445" s="77">
        <v>2136</v>
      </c>
      <c r="E2445" s="77">
        <v>391</v>
      </c>
      <c r="F2445" s="77">
        <v>1885</v>
      </c>
      <c r="G2445" s="1">
        <f t="shared" si="114"/>
        <v>0.18305243445692884</v>
      </c>
      <c r="H2445" s="1">
        <f t="shared" si="115"/>
        <v>1.3405835543766578</v>
      </c>
      <c r="I2445" s="77">
        <v>-0.36267542609341202</v>
      </c>
      <c r="J2445" s="1">
        <f t="shared" si="116"/>
        <v>-774.67471013552813</v>
      </c>
    </row>
    <row r="2446" spans="1:10">
      <c r="A2446" s="77">
        <v>23</v>
      </c>
      <c r="B2446" s="77">
        <v>6239</v>
      </c>
      <c r="C2446" s="77" t="s">
        <v>2510</v>
      </c>
      <c r="D2446" s="77">
        <v>511</v>
      </c>
      <c r="E2446" s="77">
        <v>80</v>
      </c>
      <c r="F2446" s="77">
        <v>1137</v>
      </c>
      <c r="G2446" s="1">
        <f t="shared" si="114"/>
        <v>0.15655577299412915</v>
      </c>
      <c r="H2446" s="1">
        <f t="shared" si="115"/>
        <v>0.51978891820580475</v>
      </c>
      <c r="I2446" s="77">
        <v>-0.50570464900055001</v>
      </c>
      <c r="J2446" s="1">
        <f t="shared" si="116"/>
        <v>-258.41507563928104</v>
      </c>
    </row>
    <row r="2447" spans="1:10">
      <c r="A2447" s="77">
        <v>23</v>
      </c>
      <c r="B2447" s="77">
        <v>6240</v>
      </c>
      <c r="C2447" s="77" t="s">
        <v>2511</v>
      </c>
      <c r="D2447" s="77">
        <v>3722</v>
      </c>
      <c r="E2447" s="77">
        <v>1158</v>
      </c>
      <c r="F2447" s="77">
        <v>1324</v>
      </c>
      <c r="G2447" s="1">
        <f t="shared" si="114"/>
        <v>0.31112305212251479</v>
      </c>
      <c r="H2447" s="1">
        <f t="shared" si="115"/>
        <v>3.6858006042296072</v>
      </c>
      <c r="I2447" s="77">
        <v>-1.2302022882349901E-2</v>
      </c>
      <c r="J2447" s="1">
        <f t="shared" si="116"/>
        <v>-45.78812916810633</v>
      </c>
    </row>
    <row r="2448" spans="1:10">
      <c r="A2448" s="77">
        <v>23</v>
      </c>
      <c r="B2448" s="77">
        <v>6241</v>
      </c>
      <c r="C2448" s="77" t="s">
        <v>2512</v>
      </c>
      <c r="D2448" s="77">
        <v>1152</v>
      </c>
      <c r="E2448" s="77">
        <v>128</v>
      </c>
      <c r="F2448" s="77">
        <v>249</v>
      </c>
      <c r="G2448" s="1">
        <f t="shared" si="114"/>
        <v>0.1111111111111111</v>
      </c>
      <c r="H2448" s="1">
        <f t="shared" si="115"/>
        <v>5.1405622489959839</v>
      </c>
      <c r="I2448" s="77">
        <v>-0.34130732002967501</v>
      </c>
      <c r="J2448" s="1">
        <f t="shared" si="116"/>
        <v>-393.18603267418564</v>
      </c>
    </row>
    <row r="2449" spans="1:10">
      <c r="A2449" s="77">
        <v>23</v>
      </c>
      <c r="B2449" s="77">
        <v>6242</v>
      </c>
      <c r="C2449" s="77" t="s">
        <v>2513</v>
      </c>
      <c r="D2449" s="77">
        <v>866</v>
      </c>
      <c r="E2449" s="77">
        <v>95</v>
      </c>
      <c r="F2449" s="77">
        <v>1947</v>
      </c>
      <c r="G2449" s="1">
        <f t="shared" si="114"/>
        <v>0.10969976905311778</v>
      </c>
      <c r="H2449" s="1">
        <f t="shared" si="115"/>
        <v>0.49357986646122237</v>
      </c>
      <c r="I2449" s="77">
        <v>-0.55741189104356803</v>
      </c>
      <c r="J2449" s="1">
        <f t="shared" si="116"/>
        <v>-482.71869764372991</v>
      </c>
    </row>
    <row r="2450" spans="1:10">
      <c r="A2450" s="77">
        <v>23</v>
      </c>
      <c r="B2450" s="77">
        <v>6243</v>
      </c>
      <c r="C2450" s="77" t="s">
        <v>2514</v>
      </c>
      <c r="D2450" s="77">
        <v>2280</v>
      </c>
      <c r="E2450" s="77">
        <v>1260</v>
      </c>
      <c r="F2450" s="77">
        <v>467</v>
      </c>
      <c r="G2450" s="1">
        <f t="shared" si="114"/>
        <v>0.55263157894736847</v>
      </c>
      <c r="H2450" s="1">
        <f t="shared" si="115"/>
        <v>7.5802997858672381</v>
      </c>
      <c r="I2450" s="77">
        <v>0.43418352726047499</v>
      </c>
      <c r="J2450" s="1">
        <f t="shared" si="116"/>
        <v>989.93844215388299</v>
      </c>
    </row>
    <row r="2451" spans="1:10">
      <c r="A2451" s="77">
        <v>23</v>
      </c>
      <c r="B2451" s="77">
        <v>6244</v>
      </c>
      <c r="C2451" s="77" t="s">
        <v>2515</v>
      </c>
      <c r="D2451" s="77">
        <v>4110</v>
      </c>
      <c r="E2451" s="77">
        <v>1219</v>
      </c>
      <c r="F2451" s="77">
        <v>1157</v>
      </c>
      <c r="G2451" s="1">
        <f t="shared" si="114"/>
        <v>0.29659367396593672</v>
      </c>
      <c r="H2451" s="1">
        <f t="shared" si="115"/>
        <v>4.6058772687986167</v>
      </c>
      <c r="I2451" s="77">
        <v>2.3961975468350199E-2</v>
      </c>
      <c r="J2451" s="1">
        <f t="shared" si="116"/>
        <v>98.483719174919315</v>
      </c>
    </row>
    <row r="2452" spans="1:10">
      <c r="A2452" s="77">
        <v>23</v>
      </c>
      <c r="B2452" s="77">
        <v>6246</v>
      </c>
      <c r="C2452" s="77" t="s">
        <v>2516</v>
      </c>
      <c r="D2452" s="77">
        <v>2064</v>
      </c>
      <c r="E2452" s="77">
        <v>381</v>
      </c>
      <c r="F2452" s="77">
        <v>364</v>
      </c>
      <c r="G2452" s="1">
        <f t="shared" si="114"/>
        <v>0.18459302325581395</v>
      </c>
      <c r="H2452" s="1">
        <f t="shared" si="115"/>
        <v>6.7170329670329672</v>
      </c>
      <c r="I2452" s="77">
        <v>-0.13016486107625599</v>
      </c>
      <c r="J2452" s="1">
        <f t="shared" si="116"/>
        <v>-268.66027326139238</v>
      </c>
    </row>
    <row r="2453" spans="1:10">
      <c r="A2453" s="77">
        <v>23</v>
      </c>
      <c r="B2453" s="77">
        <v>6248</v>
      </c>
      <c r="C2453" s="77" t="s">
        <v>2517</v>
      </c>
      <c r="D2453" s="77">
        <v>15574</v>
      </c>
      <c r="E2453" s="77">
        <v>9261</v>
      </c>
      <c r="F2453" s="77">
        <v>1725</v>
      </c>
      <c r="G2453" s="1">
        <f t="shared" si="114"/>
        <v>0.59464492102221655</v>
      </c>
      <c r="H2453" s="1">
        <f t="shared" si="115"/>
        <v>14.397101449275363</v>
      </c>
      <c r="I2453" s="77">
        <v>1.3629791015411701</v>
      </c>
      <c r="J2453" s="1">
        <f t="shared" si="116"/>
        <v>21227.036527402182</v>
      </c>
    </row>
    <row r="2454" spans="1:10">
      <c r="A2454" s="77">
        <v>23</v>
      </c>
      <c r="B2454" s="77">
        <v>6249</v>
      </c>
      <c r="C2454" s="77" t="s">
        <v>2518</v>
      </c>
      <c r="D2454" s="77">
        <v>1154</v>
      </c>
      <c r="E2454" s="77">
        <v>127</v>
      </c>
      <c r="F2454" s="77">
        <v>249</v>
      </c>
      <c r="G2454" s="1">
        <f t="shared" si="114"/>
        <v>0.11005199306759099</v>
      </c>
      <c r="H2454" s="1">
        <f t="shared" si="115"/>
        <v>5.1445783132530121</v>
      </c>
      <c r="I2454" s="77">
        <v>-0.34253597628589399</v>
      </c>
      <c r="J2454" s="1">
        <f t="shared" si="116"/>
        <v>-395.28651663392168</v>
      </c>
    </row>
    <row r="2455" spans="1:10">
      <c r="A2455" s="77">
        <v>23</v>
      </c>
      <c r="B2455" s="77">
        <v>6250</v>
      </c>
      <c r="C2455" s="77" t="s">
        <v>2519</v>
      </c>
      <c r="D2455" s="77">
        <v>1676</v>
      </c>
      <c r="E2455" s="77">
        <v>148</v>
      </c>
      <c r="F2455" s="77">
        <v>144</v>
      </c>
      <c r="G2455" s="1">
        <f t="shared" si="114"/>
        <v>8.83054892601432E-2</v>
      </c>
      <c r="H2455" s="1">
        <f t="shared" si="115"/>
        <v>12.666666666666666</v>
      </c>
      <c r="I2455" s="77">
        <v>-2.3971152163498901E-2</v>
      </c>
      <c r="J2455" s="1">
        <f t="shared" si="116"/>
        <v>-40.175651026024155</v>
      </c>
    </row>
    <row r="2456" spans="1:10">
      <c r="A2456" s="77">
        <v>23</v>
      </c>
      <c r="B2456" s="77">
        <v>6252</v>
      </c>
      <c r="C2456" s="77" t="s">
        <v>2520</v>
      </c>
      <c r="D2456" s="77">
        <v>2481</v>
      </c>
      <c r="E2456" s="77">
        <v>1027</v>
      </c>
      <c r="F2456" s="77">
        <v>10428</v>
      </c>
      <c r="G2456" s="1">
        <f t="shared" si="114"/>
        <v>0.41394598952035472</v>
      </c>
      <c r="H2456" s="1">
        <f t="shared" si="115"/>
        <v>0.33640199462984272</v>
      </c>
      <c r="I2456" s="77">
        <v>-6.6702358931371705E-2</v>
      </c>
      <c r="J2456" s="1">
        <f t="shared" si="116"/>
        <v>-165.48855250873319</v>
      </c>
    </row>
    <row r="2457" spans="1:10">
      <c r="A2457" s="77">
        <v>23</v>
      </c>
      <c r="B2457" s="77">
        <v>6261</v>
      </c>
      <c r="C2457" s="77" t="s">
        <v>2521</v>
      </c>
      <c r="D2457" s="77">
        <v>1098</v>
      </c>
      <c r="E2457" s="77">
        <v>88</v>
      </c>
      <c r="F2457" s="77">
        <v>1001</v>
      </c>
      <c r="G2457" s="1">
        <f t="shared" si="114"/>
        <v>8.0145719489981782E-2</v>
      </c>
      <c r="H2457" s="1">
        <f t="shared" si="115"/>
        <v>1.1848151848151849</v>
      </c>
      <c r="I2457" s="77">
        <v>-0.55894482200645301</v>
      </c>
      <c r="J2457" s="1">
        <f t="shared" si="116"/>
        <v>-613.72141456308543</v>
      </c>
    </row>
    <row r="2458" spans="1:10">
      <c r="A2458" s="77">
        <v>23</v>
      </c>
      <c r="B2458" s="77">
        <v>6263</v>
      </c>
      <c r="C2458" s="77" t="s">
        <v>2522</v>
      </c>
      <c r="D2458" s="77">
        <v>2721</v>
      </c>
      <c r="E2458" s="77">
        <v>455</v>
      </c>
      <c r="F2458" s="77">
        <v>436</v>
      </c>
      <c r="G2458" s="1">
        <f t="shared" si="114"/>
        <v>0.16721793458287396</v>
      </c>
      <c r="H2458" s="1">
        <f t="shared" si="115"/>
        <v>7.2844036697247709</v>
      </c>
      <c r="I2458" s="77">
        <v>-0.101608340775422</v>
      </c>
      <c r="J2458" s="1">
        <f t="shared" si="116"/>
        <v>-276.47629524992323</v>
      </c>
    </row>
    <row r="2459" spans="1:10">
      <c r="A2459" s="77">
        <v>23</v>
      </c>
      <c r="B2459" s="77">
        <v>6264</v>
      </c>
      <c r="C2459" s="77" t="s">
        <v>2523</v>
      </c>
      <c r="D2459" s="77">
        <v>974</v>
      </c>
      <c r="E2459" s="77">
        <v>149</v>
      </c>
      <c r="F2459" s="77">
        <v>401</v>
      </c>
      <c r="G2459" s="1">
        <f t="shared" si="114"/>
        <v>0.15297741273100615</v>
      </c>
      <c r="H2459" s="1">
        <f t="shared" si="115"/>
        <v>2.800498753117207</v>
      </c>
      <c r="I2459" s="77">
        <v>-0.39172418116552299</v>
      </c>
      <c r="J2459" s="1">
        <f t="shared" si="116"/>
        <v>-381.53935245521939</v>
      </c>
    </row>
    <row r="2460" spans="1:10">
      <c r="A2460" s="77">
        <v>23</v>
      </c>
      <c r="B2460" s="77">
        <v>6265</v>
      </c>
      <c r="C2460" s="77" t="s">
        <v>2524</v>
      </c>
      <c r="D2460" s="77">
        <v>6239</v>
      </c>
      <c r="E2460" s="77">
        <v>982</v>
      </c>
      <c r="F2460" s="77">
        <v>2928</v>
      </c>
      <c r="G2460" s="1">
        <f t="shared" si="114"/>
        <v>0.1573970187530053</v>
      </c>
      <c r="H2460" s="1">
        <f t="shared" si="115"/>
        <v>2.466188524590164</v>
      </c>
      <c r="I2460" s="77">
        <v>-0.17280640025073901</v>
      </c>
      <c r="J2460" s="1">
        <f t="shared" si="116"/>
        <v>-1078.1391311643606</v>
      </c>
    </row>
    <row r="2461" spans="1:10">
      <c r="A2461" s="77">
        <v>23</v>
      </c>
      <c r="B2461" s="77">
        <v>6266</v>
      </c>
      <c r="C2461" s="77" t="s">
        <v>2525</v>
      </c>
      <c r="D2461" s="77">
        <v>29304</v>
      </c>
      <c r="E2461" s="77">
        <v>25329</v>
      </c>
      <c r="F2461" s="77">
        <v>2377</v>
      </c>
      <c r="G2461" s="1">
        <f t="shared" si="114"/>
        <v>0.86435298935298932</v>
      </c>
      <c r="H2461" s="1">
        <f t="shared" si="115"/>
        <v>22.984013462347498</v>
      </c>
      <c r="I2461" s="77">
        <v>2.7076395809768101</v>
      </c>
      <c r="J2461" s="1">
        <f t="shared" si="116"/>
        <v>79344.67028094444</v>
      </c>
    </row>
    <row r="2462" spans="1:10">
      <c r="A2462" s="77">
        <v>23</v>
      </c>
      <c r="B2462" s="77">
        <v>6267</v>
      </c>
      <c r="C2462" s="77" t="s">
        <v>2526</v>
      </c>
      <c r="D2462" s="77">
        <v>558</v>
      </c>
      <c r="E2462" s="77">
        <v>164</v>
      </c>
      <c r="F2462" s="77">
        <v>109</v>
      </c>
      <c r="G2462" s="1">
        <f t="shared" si="114"/>
        <v>0.29390681003584229</v>
      </c>
      <c r="H2462" s="1">
        <f t="shared" si="115"/>
        <v>6.6238532110091741</v>
      </c>
      <c r="I2462" s="77">
        <v>-4.5485464401549602E-2</v>
      </c>
      <c r="J2462" s="1">
        <f t="shared" si="116"/>
        <v>-25.380889136064678</v>
      </c>
    </row>
    <row r="2463" spans="1:10">
      <c r="A2463" s="77">
        <v>23</v>
      </c>
      <c r="B2463" s="77">
        <v>6281</v>
      </c>
      <c r="C2463" s="77" t="s">
        <v>2527</v>
      </c>
      <c r="D2463" s="77">
        <v>1211</v>
      </c>
      <c r="E2463" s="77">
        <v>63</v>
      </c>
      <c r="F2463" s="77">
        <v>471</v>
      </c>
      <c r="G2463" s="1">
        <f t="shared" si="114"/>
        <v>5.2023121387283239E-2</v>
      </c>
      <c r="H2463" s="1">
        <f t="shared" si="115"/>
        <v>2.7048832271762207</v>
      </c>
      <c r="I2463" s="77">
        <v>-0.52761160203470203</v>
      </c>
      <c r="J2463" s="1">
        <f t="shared" si="116"/>
        <v>-638.93765006402418</v>
      </c>
    </row>
    <row r="2464" spans="1:10">
      <c r="A2464" s="77">
        <v>23</v>
      </c>
      <c r="B2464" s="77">
        <v>6282</v>
      </c>
      <c r="C2464" s="77" t="s">
        <v>2528</v>
      </c>
      <c r="D2464" s="77">
        <v>207</v>
      </c>
      <c r="E2464" s="77">
        <v>12</v>
      </c>
      <c r="F2464" s="77">
        <v>1298</v>
      </c>
      <c r="G2464" s="1">
        <f t="shared" si="114"/>
        <v>5.7971014492753624E-2</v>
      </c>
      <c r="H2464" s="1">
        <f t="shared" si="115"/>
        <v>0.1687211093990755</v>
      </c>
      <c r="I2464" s="77">
        <v>-0.672699678760869</v>
      </c>
      <c r="J2464" s="1">
        <f t="shared" si="116"/>
        <v>-139.2488335034999</v>
      </c>
    </row>
    <row r="2465" spans="1:10">
      <c r="A2465" s="77">
        <v>23</v>
      </c>
      <c r="B2465" s="77">
        <v>6283</v>
      </c>
      <c r="C2465" s="77" t="s">
        <v>2529</v>
      </c>
      <c r="D2465" s="77">
        <v>331</v>
      </c>
      <c r="E2465" s="77">
        <v>33</v>
      </c>
      <c r="F2465" s="77">
        <v>552</v>
      </c>
      <c r="G2465" s="1">
        <f t="shared" si="114"/>
        <v>9.9697885196374625E-2</v>
      </c>
      <c r="H2465" s="1">
        <f t="shared" si="115"/>
        <v>0.65942028985507251</v>
      </c>
      <c r="I2465" s="77">
        <v>-0.58736447522323199</v>
      </c>
      <c r="J2465" s="1">
        <f t="shared" si="116"/>
        <v>-194.41764129888978</v>
      </c>
    </row>
    <row r="2466" spans="1:10">
      <c r="A2466" s="77">
        <v>23</v>
      </c>
      <c r="B2466" s="77">
        <v>6285</v>
      </c>
      <c r="C2466" s="77" t="s">
        <v>2530</v>
      </c>
      <c r="D2466" s="77">
        <v>1334</v>
      </c>
      <c r="E2466" s="77">
        <v>417</v>
      </c>
      <c r="F2466" s="77">
        <v>1036</v>
      </c>
      <c r="G2466" s="1">
        <f t="shared" si="114"/>
        <v>0.31259370314842577</v>
      </c>
      <c r="H2466" s="1">
        <f t="shared" si="115"/>
        <v>1.6901544401544402</v>
      </c>
      <c r="I2466" s="77">
        <v>-0.19994487025684601</v>
      </c>
      <c r="J2466" s="1">
        <f t="shared" si="116"/>
        <v>-266.72645692263256</v>
      </c>
    </row>
    <row r="2467" spans="1:10">
      <c r="A2467" s="77">
        <v>23</v>
      </c>
      <c r="B2467" s="77">
        <v>6286</v>
      </c>
      <c r="C2467" s="77" t="s">
        <v>2531</v>
      </c>
      <c r="D2467" s="77">
        <v>679</v>
      </c>
      <c r="E2467" s="77">
        <v>277</v>
      </c>
      <c r="F2467" s="77">
        <v>105</v>
      </c>
      <c r="G2467" s="1">
        <f t="shared" si="114"/>
        <v>0.40795287187039764</v>
      </c>
      <c r="H2467" s="1">
        <f t="shared" si="115"/>
        <v>9.1047619047619044</v>
      </c>
      <c r="I2467" s="77">
        <v>0.22783396076512799</v>
      </c>
      <c r="J2467" s="1">
        <f t="shared" si="116"/>
        <v>154.6992593595219</v>
      </c>
    </row>
    <row r="2468" spans="1:10">
      <c r="A2468" s="77">
        <v>23</v>
      </c>
      <c r="B2468" s="77">
        <v>6287</v>
      </c>
      <c r="C2468" s="77" t="s">
        <v>2532</v>
      </c>
      <c r="D2468" s="77">
        <v>388</v>
      </c>
      <c r="E2468" s="77">
        <v>81</v>
      </c>
      <c r="F2468" s="77">
        <v>1006</v>
      </c>
      <c r="G2468" s="1">
        <f t="shared" si="114"/>
        <v>0.20876288659793815</v>
      </c>
      <c r="H2468" s="1">
        <f t="shared" si="115"/>
        <v>0.46620278330019882</v>
      </c>
      <c r="I2468" s="77">
        <v>-0.43992506624723998</v>
      </c>
      <c r="J2468" s="1">
        <f t="shared" si="116"/>
        <v>-170.69092570392911</v>
      </c>
    </row>
    <row r="2469" spans="1:10">
      <c r="A2469" s="77">
        <v>23</v>
      </c>
      <c r="B2469" s="77">
        <v>6288</v>
      </c>
      <c r="C2469" s="77" t="s">
        <v>2533</v>
      </c>
      <c r="D2469" s="77">
        <v>389</v>
      </c>
      <c r="E2469" s="77">
        <v>207</v>
      </c>
      <c r="F2469" s="77">
        <v>1334</v>
      </c>
      <c r="G2469" s="1">
        <f t="shared" si="114"/>
        <v>0.53213367609254503</v>
      </c>
      <c r="H2469" s="1">
        <f t="shared" si="115"/>
        <v>0.44677661169415295</v>
      </c>
      <c r="I2469" s="77">
        <v>1.4004527453272001E-2</v>
      </c>
      <c r="J2469" s="1">
        <f t="shared" si="116"/>
        <v>5.447761179322808</v>
      </c>
    </row>
    <row r="2470" spans="1:10">
      <c r="A2470" s="77">
        <v>23</v>
      </c>
      <c r="B2470" s="77">
        <v>6289</v>
      </c>
      <c r="C2470" s="77" t="s">
        <v>2534</v>
      </c>
      <c r="D2470" s="77">
        <v>403</v>
      </c>
      <c r="E2470" s="77">
        <v>52</v>
      </c>
      <c r="F2470" s="77">
        <v>1046</v>
      </c>
      <c r="G2470" s="1">
        <f t="shared" si="114"/>
        <v>0.12903225806451613</v>
      </c>
      <c r="H2470" s="1">
        <f t="shared" si="115"/>
        <v>0.43499043977055452</v>
      </c>
      <c r="I2470" s="77">
        <v>-0.55275166768855399</v>
      </c>
      <c r="J2470" s="1">
        <f t="shared" si="116"/>
        <v>-222.75892207848727</v>
      </c>
    </row>
    <row r="2471" spans="1:10">
      <c r="A2471" s="77">
        <v>23</v>
      </c>
      <c r="B2471" s="77">
        <v>6290</v>
      </c>
      <c r="C2471" s="77" t="s">
        <v>2535</v>
      </c>
      <c r="D2471" s="77">
        <v>1675</v>
      </c>
      <c r="E2471" s="77">
        <v>1300</v>
      </c>
      <c r="F2471" s="77">
        <v>666</v>
      </c>
      <c r="G2471" s="1">
        <f t="shared" si="114"/>
        <v>0.77611940298507465</v>
      </c>
      <c r="H2471" s="1">
        <f t="shared" si="115"/>
        <v>4.4669669669669672</v>
      </c>
      <c r="I2471" s="77">
        <v>0.58716214483098605</v>
      </c>
      <c r="J2471" s="1">
        <f t="shared" si="116"/>
        <v>983.49659259190162</v>
      </c>
    </row>
    <row r="2472" spans="1:10">
      <c r="A2472" s="77">
        <v>23</v>
      </c>
      <c r="B2472" s="77">
        <v>6291</v>
      </c>
      <c r="C2472" s="77" t="s">
        <v>2536</v>
      </c>
      <c r="D2472" s="77">
        <v>1131</v>
      </c>
      <c r="E2472" s="77">
        <v>403</v>
      </c>
      <c r="F2472" s="77">
        <v>609</v>
      </c>
      <c r="G2472" s="1">
        <f t="shared" si="114"/>
        <v>0.35632183908045978</v>
      </c>
      <c r="H2472" s="1">
        <f t="shared" si="115"/>
        <v>2.5188834154351394</v>
      </c>
      <c r="I2472" s="77">
        <v>-0.11122999568298</v>
      </c>
      <c r="J2472" s="1">
        <f t="shared" si="116"/>
        <v>-125.80112511745038</v>
      </c>
    </row>
    <row r="2473" spans="1:10">
      <c r="A2473" s="77">
        <v>23</v>
      </c>
      <c r="B2473" s="77">
        <v>6292</v>
      </c>
      <c r="C2473" s="77" t="s">
        <v>2537</v>
      </c>
      <c r="D2473" s="77">
        <v>2268</v>
      </c>
      <c r="E2473" s="77">
        <v>992</v>
      </c>
      <c r="F2473" s="77">
        <v>2926</v>
      </c>
      <c r="G2473" s="1">
        <f t="shared" si="114"/>
        <v>0.43738977072310403</v>
      </c>
      <c r="H2473" s="1">
        <f t="shared" si="115"/>
        <v>1.114149008885851</v>
      </c>
      <c r="I2473" s="77">
        <v>-9.1569751192409603E-3</v>
      </c>
      <c r="J2473" s="1">
        <f t="shared" si="116"/>
        <v>-20.768019570438497</v>
      </c>
    </row>
    <row r="2474" spans="1:10">
      <c r="A2474" s="77">
        <v>23</v>
      </c>
      <c r="B2474" s="77">
        <v>6293</v>
      </c>
      <c r="C2474" s="77" t="s">
        <v>2538</v>
      </c>
      <c r="D2474" s="77">
        <v>1123</v>
      </c>
      <c r="E2474" s="77">
        <v>313</v>
      </c>
      <c r="F2474" s="77">
        <v>925</v>
      </c>
      <c r="G2474" s="1">
        <f t="shared" si="114"/>
        <v>0.27871772039180764</v>
      </c>
      <c r="H2474" s="1">
        <f t="shared" si="115"/>
        <v>1.5524324324324323</v>
      </c>
      <c r="I2474" s="77">
        <v>-0.26266796403268899</v>
      </c>
      <c r="J2474" s="1">
        <f t="shared" si="116"/>
        <v>-294.97612360870971</v>
      </c>
    </row>
    <row r="2475" spans="1:10">
      <c r="A2475" s="77">
        <v>23</v>
      </c>
      <c r="B2475" s="77">
        <v>6294</v>
      </c>
      <c r="C2475" s="77" t="s">
        <v>2539</v>
      </c>
      <c r="D2475" s="77">
        <v>584</v>
      </c>
      <c r="E2475" s="77">
        <v>45</v>
      </c>
      <c r="F2475" s="77">
        <v>977</v>
      </c>
      <c r="G2475" s="1">
        <f t="shared" si="114"/>
        <v>7.7054794520547948E-2</v>
      </c>
      <c r="H2475" s="1">
        <f t="shared" si="115"/>
        <v>0.64380757420675538</v>
      </c>
      <c r="I2475" s="77">
        <v>-0.60896493221099601</v>
      </c>
      <c r="J2475" s="1">
        <f t="shared" si="116"/>
        <v>-355.63552041122165</v>
      </c>
    </row>
    <row r="2476" spans="1:10">
      <c r="A2476" s="77">
        <v>23</v>
      </c>
      <c r="B2476" s="77">
        <v>6295</v>
      </c>
      <c r="C2476" s="77" t="s">
        <v>2540</v>
      </c>
      <c r="D2476" s="77">
        <v>1060</v>
      </c>
      <c r="E2476" s="77">
        <v>232</v>
      </c>
      <c r="F2476" s="77">
        <v>1287</v>
      </c>
      <c r="G2476" s="1">
        <f t="shared" si="114"/>
        <v>0.21886792452830189</v>
      </c>
      <c r="H2476" s="1">
        <f t="shared" si="115"/>
        <v>1.0038850038850038</v>
      </c>
      <c r="I2476" s="77">
        <v>-0.373367246713394</v>
      </c>
      <c r="J2476" s="1">
        <f t="shared" si="116"/>
        <v>-395.76928151619762</v>
      </c>
    </row>
    <row r="2477" spans="1:10">
      <c r="A2477" s="77">
        <v>23</v>
      </c>
      <c r="B2477" s="77">
        <v>6296</v>
      </c>
      <c r="C2477" s="77" t="s">
        <v>2541</v>
      </c>
      <c r="D2477" s="77">
        <v>501</v>
      </c>
      <c r="E2477" s="77">
        <v>67</v>
      </c>
      <c r="F2477" s="77">
        <v>1304</v>
      </c>
      <c r="G2477" s="1">
        <f t="shared" si="114"/>
        <v>0.13373253493013973</v>
      </c>
      <c r="H2477" s="1">
        <f t="shared" si="115"/>
        <v>0.43558282208588955</v>
      </c>
      <c r="I2477" s="77">
        <v>-0.54188699313076505</v>
      </c>
      <c r="J2477" s="1">
        <f t="shared" si="116"/>
        <v>-271.48538355851326</v>
      </c>
    </row>
    <row r="2478" spans="1:10">
      <c r="A2478" s="77">
        <v>23</v>
      </c>
      <c r="B2478" s="77">
        <v>6297</v>
      </c>
      <c r="C2478" s="77" t="s">
        <v>2542</v>
      </c>
      <c r="D2478" s="77">
        <v>6777</v>
      </c>
      <c r="E2478" s="77">
        <v>8189</v>
      </c>
      <c r="F2478" s="77">
        <v>1269</v>
      </c>
      <c r="G2478" s="1">
        <f t="shared" si="114"/>
        <v>1.2083517780728936</v>
      </c>
      <c r="H2478" s="1">
        <f t="shared" si="115"/>
        <v>11.793538219070134</v>
      </c>
      <c r="I2478" s="77">
        <v>1.73328760584353</v>
      </c>
      <c r="J2478" s="1">
        <f t="shared" si="116"/>
        <v>11746.490104801604</v>
      </c>
    </row>
    <row r="2479" spans="1:10">
      <c r="A2479" s="77">
        <v>23</v>
      </c>
      <c r="B2479" s="77">
        <v>6298</v>
      </c>
      <c r="C2479" s="77" t="s">
        <v>2543</v>
      </c>
      <c r="D2479" s="77">
        <v>1397</v>
      </c>
      <c r="E2479" s="77">
        <v>465</v>
      </c>
      <c r="F2479" s="77">
        <v>3366</v>
      </c>
      <c r="G2479" s="1">
        <f t="shared" si="114"/>
        <v>0.33285612025769507</v>
      </c>
      <c r="H2479" s="1">
        <f t="shared" si="115"/>
        <v>0.55317884729649436</v>
      </c>
      <c r="I2479" s="77">
        <v>-0.218101375754157</v>
      </c>
      <c r="J2479" s="1">
        <f t="shared" si="116"/>
        <v>-304.68762192855735</v>
      </c>
    </row>
    <row r="2480" spans="1:10">
      <c r="A2480" s="77">
        <v>23</v>
      </c>
      <c r="B2480" s="77">
        <v>6299</v>
      </c>
      <c r="C2480" s="77" t="s">
        <v>2544</v>
      </c>
      <c r="D2480" s="77">
        <v>235</v>
      </c>
      <c r="E2480" s="77">
        <v>13</v>
      </c>
      <c r="F2480" s="77">
        <v>717</v>
      </c>
      <c r="G2480" s="1">
        <f t="shared" si="114"/>
        <v>5.5319148936170209E-2</v>
      </c>
      <c r="H2480" s="1">
        <f t="shared" si="115"/>
        <v>0.34588563458856347</v>
      </c>
      <c r="I2480" s="77">
        <v>-0.66752771757074703</v>
      </c>
      <c r="J2480" s="1">
        <f t="shared" si="116"/>
        <v>-156.86901362912556</v>
      </c>
    </row>
    <row r="2481" spans="1:10">
      <c r="A2481" s="77">
        <v>23</v>
      </c>
      <c r="B2481" s="77">
        <v>6300</v>
      </c>
      <c r="C2481" s="77" t="s">
        <v>2545</v>
      </c>
      <c r="D2481" s="77">
        <v>5775</v>
      </c>
      <c r="E2481" s="77">
        <v>4524</v>
      </c>
      <c r="F2481" s="77">
        <v>3500</v>
      </c>
      <c r="G2481" s="1">
        <f t="shared" si="114"/>
        <v>0.78337662337662339</v>
      </c>
      <c r="H2481" s="1">
        <f t="shared" si="115"/>
        <v>2.9425714285714286</v>
      </c>
      <c r="I2481" s="77">
        <v>0.70811807743703903</v>
      </c>
      <c r="J2481" s="1">
        <f t="shared" si="116"/>
        <v>4089.3818971989003</v>
      </c>
    </row>
    <row r="2482" spans="1:10">
      <c r="A2482" s="77">
        <v>24</v>
      </c>
      <c r="B2482" s="77">
        <v>6401</v>
      </c>
      <c r="C2482" s="77" t="s">
        <v>2546</v>
      </c>
      <c r="D2482" s="77">
        <v>1569</v>
      </c>
      <c r="E2482" s="77">
        <v>353</v>
      </c>
      <c r="F2482" s="77">
        <v>167</v>
      </c>
      <c r="G2482" s="1">
        <f t="shared" si="114"/>
        <v>0.22498406628425749</v>
      </c>
      <c r="H2482" s="1">
        <f t="shared" si="115"/>
        <v>11.508982035928144</v>
      </c>
      <c r="I2482" s="77">
        <v>0.113343069994548</v>
      </c>
      <c r="J2482" s="1">
        <f t="shared" si="116"/>
        <v>177.83527682144583</v>
      </c>
    </row>
    <row r="2483" spans="1:10">
      <c r="A2483" s="77">
        <v>24</v>
      </c>
      <c r="B2483" s="77">
        <v>6402</v>
      </c>
      <c r="C2483" s="77" t="s">
        <v>2547</v>
      </c>
      <c r="D2483" s="77">
        <v>3797</v>
      </c>
      <c r="E2483" s="77">
        <v>1072</v>
      </c>
      <c r="F2483" s="77">
        <v>1072</v>
      </c>
      <c r="G2483" s="1">
        <f t="shared" si="114"/>
        <v>0.28232815380563603</v>
      </c>
      <c r="H2483" s="1">
        <f t="shared" si="115"/>
        <v>4.5419776119402986</v>
      </c>
      <c r="I2483" s="77">
        <v>-1.2381039847379999E-2</v>
      </c>
      <c r="J2483" s="1">
        <f t="shared" si="116"/>
        <v>-47.010808300501857</v>
      </c>
    </row>
    <row r="2484" spans="1:10">
      <c r="A2484" s="77">
        <v>24</v>
      </c>
      <c r="B2484" s="77">
        <v>6403</v>
      </c>
      <c r="C2484" s="77" t="s">
        <v>2548</v>
      </c>
      <c r="D2484" s="77">
        <v>1776</v>
      </c>
      <c r="E2484" s="77">
        <v>403</v>
      </c>
      <c r="F2484" s="77">
        <v>255</v>
      </c>
      <c r="G2484" s="1">
        <f t="shared" si="114"/>
        <v>0.22691441441441443</v>
      </c>
      <c r="H2484" s="1">
        <f t="shared" si="115"/>
        <v>8.5450980392156861</v>
      </c>
      <c r="I2484" s="77">
        <v>-3.7041916584570102E-3</v>
      </c>
      <c r="J2484" s="1">
        <f t="shared" si="116"/>
        <v>-6.5786443854196497</v>
      </c>
    </row>
    <row r="2485" spans="1:10">
      <c r="A2485" s="77">
        <v>24</v>
      </c>
      <c r="B2485" s="77">
        <v>6404</v>
      </c>
      <c r="C2485" s="77" t="s">
        <v>2549</v>
      </c>
      <c r="D2485" s="77">
        <v>4906</v>
      </c>
      <c r="E2485" s="77">
        <v>2802</v>
      </c>
      <c r="F2485" s="77">
        <v>1647</v>
      </c>
      <c r="G2485" s="1">
        <f t="shared" si="114"/>
        <v>0.57113738279657567</v>
      </c>
      <c r="H2485" s="1">
        <f t="shared" si="115"/>
        <v>4.6800242865816637</v>
      </c>
      <c r="I2485" s="77">
        <v>0.44760250132978802</v>
      </c>
      <c r="J2485" s="1">
        <f t="shared" si="116"/>
        <v>2195.93787152394</v>
      </c>
    </row>
    <row r="2486" spans="1:10">
      <c r="A2486" s="77">
        <v>24</v>
      </c>
      <c r="B2486" s="77">
        <v>6405</v>
      </c>
      <c r="C2486" s="77" t="s">
        <v>2550</v>
      </c>
      <c r="D2486" s="77">
        <v>94</v>
      </c>
      <c r="E2486" s="77">
        <v>4</v>
      </c>
      <c r="F2486" s="77">
        <v>491</v>
      </c>
      <c r="G2486" s="1">
        <f t="shared" si="114"/>
        <v>4.2553191489361701E-2</v>
      </c>
      <c r="H2486" s="1">
        <f t="shared" si="115"/>
        <v>0.19959266802443992</v>
      </c>
      <c r="I2486" s="77">
        <v>-0.69791671163615998</v>
      </c>
      <c r="J2486" s="1">
        <f t="shared" si="116"/>
        <v>-65.604170893799036</v>
      </c>
    </row>
    <row r="2487" spans="1:10">
      <c r="A2487" s="77">
        <v>24</v>
      </c>
      <c r="B2487" s="77">
        <v>6406</v>
      </c>
      <c r="C2487" s="77" t="s">
        <v>2551</v>
      </c>
      <c r="D2487" s="77">
        <v>5546</v>
      </c>
      <c r="E2487" s="77">
        <v>1576</v>
      </c>
      <c r="F2487" s="77">
        <v>449</v>
      </c>
      <c r="G2487" s="1">
        <f t="shared" si="114"/>
        <v>0.28416877028489002</v>
      </c>
      <c r="H2487" s="1">
        <f t="shared" si="115"/>
        <v>15.861915367483297</v>
      </c>
      <c r="I2487" s="77">
        <v>0.557212307571333</v>
      </c>
      <c r="J2487" s="1">
        <f t="shared" si="116"/>
        <v>3090.2994577906129</v>
      </c>
    </row>
    <row r="2488" spans="1:10">
      <c r="A2488" s="77">
        <v>24</v>
      </c>
      <c r="B2488" s="77">
        <v>6407</v>
      </c>
      <c r="C2488" s="77" t="s">
        <v>2552</v>
      </c>
      <c r="D2488" s="77">
        <v>4536</v>
      </c>
      <c r="E2488" s="77">
        <v>847</v>
      </c>
      <c r="F2488" s="77">
        <v>486</v>
      </c>
      <c r="G2488" s="1">
        <f t="shared" si="114"/>
        <v>0.18672839506172839</v>
      </c>
      <c r="H2488" s="1">
        <f t="shared" si="115"/>
        <v>11.076131687242798</v>
      </c>
      <c r="I2488" s="77">
        <v>0.16879773329978801</v>
      </c>
      <c r="J2488" s="1">
        <f t="shared" si="116"/>
        <v>765.66651824783844</v>
      </c>
    </row>
    <row r="2489" spans="1:10">
      <c r="A2489" s="77">
        <v>24</v>
      </c>
      <c r="B2489" s="77">
        <v>6408</v>
      </c>
      <c r="C2489" s="77" t="s">
        <v>2553</v>
      </c>
      <c r="D2489" s="77">
        <v>4507</v>
      </c>
      <c r="E2489" s="77">
        <v>1520</v>
      </c>
      <c r="F2489" s="77">
        <v>361</v>
      </c>
      <c r="G2489" s="1">
        <f t="shared" si="114"/>
        <v>0.33725316174839137</v>
      </c>
      <c r="H2489" s="1">
        <f t="shared" si="115"/>
        <v>16.695290858725762</v>
      </c>
      <c r="I2489" s="77">
        <v>0.62320704338898603</v>
      </c>
      <c r="J2489" s="1">
        <f t="shared" si="116"/>
        <v>2808.7941445541601</v>
      </c>
    </row>
    <row r="2490" spans="1:10">
      <c r="A2490" s="77">
        <v>24</v>
      </c>
      <c r="B2490" s="77">
        <v>6409</v>
      </c>
      <c r="C2490" s="77" t="s">
        <v>2554</v>
      </c>
      <c r="D2490" s="77">
        <v>208</v>
      </c>
      <c r="E2490" s="77">
        <v>138</v>
      </c>
      <c r="F2490" s="77">
        <v>159</v>
      </c>
      <c r="G2490" s="1">
        <f t="shared" si="114"/>
        <v>0.66346153846153844</v>
      </c>
      <c r="H2490" s="1">
        <f t="shared" si="115"/>
        <v>2.1761006289308176</v>
      </c>
      <c r="I2490" s="77">
        <v>0.26595803017690101</v>
      </c>
      <c r="J2490" s="1">
        <f t="shared" si="116"/>
        <v>55.319270276795407</v>
      </c>
    </row>
    <row r="2491" spans="1:10">
      <c r="A2491" s="77">
        <v>24</v>
      </c>
      <c r="B2491" s="77">
        <v>6410</v>
      </c>
      <c r="C2491" s="77" t="s">
        <v>2555</v>
      </c>
      <c r="D2491" s="77">
        <v>1868</v>
      </c>
      <c r="E2491" s="77">
        <v>366</v>
      </c>
      <c r="F2491" s="77">
        <v>1364</v>
      </c>
      <c r="G2491" s="1">
        <f t="shared" si="114"/>
        <v>0.19593147751605997</v>
      </c>
      <c r="H2491" s="1">
        <f t="shared" si="115"/>
        <v>1.6378299120234605</v>
      </c>
      <c r="I2491" s="77">
        <v>-0.343223852907594</v>
      </c>
      <c r="J2491" s="1">
        <f t="shared" si="116"/>
        <v>-641.14215723138557</v>
      </c>
    </row>
    <row r="2492" spans="1:10">
      <c r="A2492" s="77">
        <v>24</v>
      </c>
      <c r="B2492" s="77">
        <v>6411</v>
      </c>
      <c r="C2492" s="77" t="s">
        <v>2556</v>
      </c>
      <c r="D2492" s="77">
        <v>226</v>
      </c>
      <c r="E2492" s="77">
        <v>10</v>
      </c>
      <c r="F2492" s="77">
        <v>641</v>
      </c>
      <c r="G2492" s="1">
        <f t="shared" si="114"/>
        <v>4.4247787610619468E-2</v>
      </c>
      <c r="H2492" s="1">
        <f t="shared" si="115"/>
        <v>0.36817472698907955</v>
      </c>
      <c r="I2492" s="77">
        <v>-0.68251706045776095</v>
      </c>
      <c r="J2492" s="1">
        <f t="shared" si="116"/>
        <v>-154.24885566345398</v>
      </c>
    </row>
    <row r="2493" spans="1:10">
      <c r="A2493" s="77">
        <v>24</v>
      </c>
      <c r="B2493" s="77">
        <v>6412</v>
      </c>
      <c r="C2493" s="77" t="s">
        <v>2557</v>
      </c>
      <c r="D2493" s="77">
        <v>5830</v>
      </c>
      <c r="E2493" s="77">
        <v>1659</v>
      </c>
      <c r="F2493" s="77">
        <v>344</v>
      </c>
      <c r="G2493" s="1">
        <f t="shared" si="114"/>
        <v>0.28456260720411664</v>
      </c>
      <c r="H2493" s="1">
        <f t="shared" si="115"/>
        <v>21.770348837209301</v>
      </c>
      <c r="I2493" s="77">
        <v>0.82657334401664195</v>
      </c>
      <c r="J2493" s="1">
        <f t="shared" si="116"/>
        <v>4818.922595617023</v>
      </c>
    </row>
    <row r="2494" spans="1:10">
      <c r="A2494" s="77">
        <v>24</v>
      </c>
      <c r="B2494" s="77">
        <v>6413</v>
      </c>
      <c r="C2494" s="77" t="s">
        <v>2558</v>
      </c>
      <c r="D2494" s="77">
        <v>1071</v>
      </c>
      <c r="E2494" s="77">
        <v>158</v>
      </c>
      <c r="F2494" s="77">
        <v>2081</v>
      </c>
      <c r="G2494" s="1">
        <f t="shared" si="114"/>
        <v>0.14752567693744165</v>
      </c>
      <c r="H2494" s="1">
        <f t="shared" si="115"/>
        <v>0.59058145122537242</v>
      </c>
      <c r="I2494" s="77">
        <v>-0.49116140518080498</v>
      </c>
      <c r="J2494" s="1">
        <f t="shared" si="116"/>
        <v>-526.03386494864208</v>
      </c>
    </row>
    <row r="2495" spans="1:10">
      <c r="A2495" s="77">
        <v>24</v>
      </c>
      <c r="B2495" s="77">
        <v>6414</v>
      </c>
      <c r="C2495" s="77" t="s">
        <v>2559</v>
      </c>
      <c r="D2495" s="77">
        <v>2446</v>
      </c>
      <c r="E2495" s="77">
        <v>800</v>
      </c>
      <c r="F2495" s="77">
        <v>765</v>
      </c>
      <c r="G2495" s="1">
        <f t="shared" si="114"/>
        <v>0.32706459525756337</v>
      </c>
      <c r="H2495" s="1">
        <f t="shared" si="115"/>
        <v>4.2431372549019608</v>
      </c>
      <c r="I2495" s="77">
        <v>-2.07522473267568E-2</v>
      </c>
      <c r="J2495" s="1">
        <f t="shared" si="116"/>
        <v>-50.759996961247133</v>
      </c>
    </row>
    <row r="2496" spans="1:10">
      <c r="A2496" s="77">
        <v>24</v>
      </c>
      <c r="B2496" s="77">
        <v>6415</v>
      </c>
      <c r="C2496" s="77" t="s">
        <v>2560</v>
      </c>
      <c r="D2496" s="77">
        <v>254</v>
      </c>
      <c r="E2496" s="77">
        <v>96</v>
      </c>
      <c r="F2496" s="77">
        <v>177</v>
      </c>
      <c r="G2496" s="1">
        <f t="shared" si="114"/>
        <v>0.37795275590551181</v>
      </c>
      <c r="H2496" s="1">
        <f t="shared" si="115"/>
        <v>1.9774011299435028</v>
      </c>
      <c r="I2496" s="77">
        <v>-0.142172218337587</v>
      </c>
      <c r="J2496" s="1">
        <f t="shared" si="116"/>
        <v>-36.111743457747096</v>
      </c>
    </row>
    <row r="2497" spans="1:10">
      <c r="A2497" s="77">
        <v>24</v>
      </c>
      <c r="B2497" s="77">
        <v>6421</v>
      </c>
      <c r="C2497" s="77" t="s">
        <v>2561</v>
      </c>
      <c r="D2497" s="77">
        <v>37240</v>
      </c>
      <c r="E2497" s="77">
        <v>22407</v>
      </c>
      <c r="F2497" s="77">
        <v>5525</v>
      </c>
      <c r="G2497" s="1">
        <f t="shared" si="114"/>
        <v>0.60169172932330828</v>
      </c>
      <c r="H2497" s="1">
        <f t="shared" si="115"/>
        <v>10.795837104072397</v>
      </c>
      <c r="I2497" s="77">
        <v>2.1515462688569902</v>
      </c>
      <c r="J2497" s="1">
        <f t="shared" si="116"/>
        <v>80123.583052234317</v>
      </c>
    </row>
    <row r="2498" spans="1:10">
      <c r="A2498" s="77">
        <v>24</v>
      </c>
      <c r="B2498" s="77">
        <v>6422</v>
      </c>
      <c r="C2498" s="77" t="s">
        <v>2562</v>
      </c>
      <c r="D2498" s="77">
        <v>220</v>
      </c>
      <c r="E2498" s="77">
        <v>22</v>
      </c>
      <c r="F2498" s="77">
        <v>1144</v>
      </c>
      <c r="G2498" s="1">
        <f t="shared" si="114"/>
        <v>0.1</v>
      </c>
      <c r="H2498" s="1">
        <f t="shared" si="115"/>
        <v>0.21153846153846154</v>
      </c>
      <c r="I2498" s="77">
        <v>-0.61117753575806599</v>
      </c>
      <c r="J2498" s="1">
        <f t="shared" si="116"/>
        <v>-134.45905786677451</v>
      </c>
    </row>
    <row r="2499" spans="1:10">
      <c r="A2499" s="77">
        <v>24</v>
      </c>
      <c r="B2499" s="77">
        <v>6423</v>
      </c>
      <c r="C2499" s="77" t="s">
        <v>2563</v>
      </c>
      <c r="D2499" s="77">
        <v>964</v>
      </c>
      <c r="E2499" s="77">
        <v>293</v>
      </c>
      <c r="F2499" s="77">
        <v>2557</v>
      </c>
      <c r="G2499" s="1">
        <f t="shared" si="114"/>
        <v>0.30394190871369292</v>
      </c>
      <c r="H2499" s="1">
        <f t="shared" si="115"/>
        <v>0.49159170903402427</v>
      </c>
      <c r="I2499" s="77">
        <v>-0.28012201780003398</v>
      </c>
      <c r="J2499" s="1">
        <f t="shared" si="116"/>
        <v>-270.03762515923279</v>
      </c>
    </row>
    <row r="2500" spans="1:10">
      <c r="A2500" s="77">
        <v>24</v>
      </c>
      <c r="B2500" s="77">
        <v>6431</v>
      </c>
      <c r="C2500" s="77" t="s">
        <v>2564</v>
      </c>
      <c r="D2500" s="77">
        <v>1082</v>
      </c>
      <c r="E2500" s="77">
        <v>890</v>
      </c>
      <c r="F2500" s="77">
        <v>1109</v>
      </c>
      <c r="G2500" s="1">
        <f t="shared" si="114"/>
        <v>0.82255083179297594</v>
      </c>
      <c r="H2500" s="1">
        <f t="shared" si="115"/>
        <v>1.7781785392245266</v>
      </c>
      <c r="I2500" s="77">
        <v>0.510112876473795</v>
      </c>
      <c r="J2500" s="1">
        <f t="shared" si="116"/>
        <v>551.94213234464621</v>
      </c>
    </row>
    <row r="2501" spans="1:10">
      <c r="A2501" s="77">
        <v>24</v>
      </c>
      <c r="B2501" s="77">
        <v>6432</v>
      </c>
      <c r="C2501" s="77" t="s">
        <v>2565</v>
      </c>
      <c r="D2501" s="77">
        <v>682</v>
      </c>
      <c r="E2501" s="77">
        <v>165</v>
      </c>
      <c r="F2501" s="77">
        <v>4114</v>
      </c>
      <c r="G2501" s="1">
        <f t="shared" si="114"/>
        <v>0.24193548387096775</v>
      </c>
      <c r="H2501" s="1">
        <f t="shared" si="115"/>
        <v>0.20588235294117646</v>
      </c>
      <c r="I2501" s="77">
        <v>-0.391892543071303</v>
      </c>
      <c r="J2501" s="1">
        <f t="shared" si="116"/>
        <v>-267.27071437462865</v>
      </c>
    </row>
    <row r="2502" spans="1:10">
      <c r="A2502" s="77">
        <v>24</v>
      </c>
      <c r="B2502" s="77">
        <v>6433</v>
      </c>
      <c r="C2502" s="77" t="s">
        <v>2566</v>
      </c>
      <c r="D2502" s="77">
        <v>262</v>
      </c>
      <c r="E2502" s="77">
        <v>54</v>
      </c>
      <c r="F2502" s="77">
        <v>1601</v>
      </c>
      <c r="G2502" s="1">
        <f t="shared" si="114"/>
        <v>0.20610687022900764</v>
      </c>
      <c r="H2502" s="1">
        <f t="shared" si="115"/>
        <v>0.19737663960024984</v>
      </c>
      <c r="I2502" s="77">
        <v>-0.460770455176232</v>
      </c>
      <c r="J2502" s="1">
        <f t="shared" si="116"/>
        <v>-120.72185925617278</v>
      </c>
    </row>
    <row r="2503" spans="1:10">
      <c r="A2503" s="77">
        <v>24</v>
      </c>
      <c r="B2503" s="77">
        <v>6434</v>
      </c>
      <c r="C2503" s="77" t="s">
        <v>2567</v>
      </c>
      <c r="D2503" s="77">
        <v>341</v>
      </c>
      <c r="E2503" s="77">
        <v>52</v>
      </c>
      <c r="F2503" s="77">
        <v>1534</v>
      </c>
      <c r="G2503" s="1">
        <f t="shared" si="114"/>
        <v>0.15249266862170088</v>
      </c>
      <c r="H2503" s="1">
        <f t="shared" si="115"/>
        <v>0.25619295958279009</v>
      </c>
      <c r="I2503" s="77">
        <v>-0.53020049645591105</v>
      </c>
      <c r="J2503" s="1">
        <f t="shared" si="116"/>
        <v>-180.79836929146566</v>
      </c>
    </row>
    <row r="2504" spans="1:10">
      <c r="A2504" s="77">
        <v>24</v>
      </c>
      <c r="B2504" s="77">
        <v>6435</v>
      </c>
      <c r="C2504" s="77" t="s">
        <v>2568</v>
      </c>
      <c r="D2504" s="77">
        <v>442</v>
      </c>
      <c r="E2504" s="77">
        <v>63</v>
      </c>
      <c r="F2504" s="77">
        <v>1729</v>
      </c>
      <c r="G2504" s="1">
        <f t="shared" si="114"/>
        <v>0.1425339366515837</v>
      </c>
      <c r="H2504" s="1">
        <f t="shared" si="115"/>
        <v>0.29207634470792365</v>
      </c>
      <c r="I2504" s="77">
        <v>-0.53828774515617195</v>
      </c>
      <c r="J2504" s="1">
        <f t="shared" si="116"/>
        <v>-237.923183359028</v>
      </c>
    </row>
    <row r="2505" spans="1:10">
      <c r="A2505" s="77">
        <v>24</v>
      </c>
      <c r="B2505" s="77">
        <v>6436</v>
      </c>
      <c r="C2505" s="77" t="s">
        <v>2569</v>
      </c>
      <c r="D2505" s="77">
        <v>10204</v>
      </c>
      <c r="E2505" s="77">
        <v>7764</v>
      </c>
      <c r="F2505" s="77">
        <v>2299</v>
      </c>
      <c r="G2505" s="1">
        <f t="shared" ref="G2505:G2568" si="117">E2505/D2505</f>
        <v>0.76087808702469617</v>
      </c>
      <c r="H2505" s="1">
        <f t="shared" ref="H2505:H2568" si="118">(D2505+E2505)/F2505</f>
        <v>7.8155719878207917</v>
      </c>
      <c r="I2505" s="77">
        <v>1.0792114791967899</v>
      </c>
      <c r="J2505" s="1">
        <f t="shared" ref="J2505:J2568" si="119">I2505*D2505</f>
        <v>11012.273933724045</v>
      </c>
    </row>
    <row r="2506" spans="1:10">
      <c r="A2506" s="77">
        <v>24</v>
      </c>
      <c r="B2506" s="77">
        <v>6437</v>
      </c>
      <c r="C2506" s="77" t="s">
        <v>2570</v>
      </c>
      <c r="D2506" s="77">
        <v>1271</v>
      </c>
      <c r="E2506" s="77">
        <v>362</v>
      </c>
      <c r="F2506" s="77">
        <v>1750</v>
      </c>
      <c r="G2506" s="1">
        <f t="shared" si="117"/>
        <v>0.28481510621557826</v>
      </c>
      <c r="H2506" s="1">
        <f t="shared" si="118"/>
        <v>0.93314285714285716</v>
      </c>
      <c r="I2506" s="77">
        <v>-0.274596790024215</v>
      </c>
      <c r="J2506" s="1">
        <f t="shared" si="119"/>
        <v>-349.01252012077725</v>
      </c>
    </row>
    <row r="2507" spans="1:10">
      <c r="A2507" s="77">
        <v>24</v>
      </c>
      <c r="B2507" s="77">
        <v>6451</v>
      </c>
      <c r="C2507" s="77" t="s">
        <v>2571</v>
      </c>
      <c r="D2507" s="77">
        <v>1493</v>
      </c>
      <c r="E2507" s="77">
        <v>442</v>
      </c>
      <c r="F2507" s="77">
        <v>468</v>
      </c>
      <c r="G2507" s="1">
        <f t="shared" si="117"/>
        <v>0.29604822505023443</v>
      </c>
      <c r="H2507" s="1">
        <f t="shared" si="118"/>
        <v>4.134615384615385</v>
      </c>
      <c r="I2507" s="77">
        <v>-0.11020832191105499</v>
      </c>
      <c r="J2507" s="1">
        <f t="shared" si="119"/>
        <v>-164.54102461320511</v>
      </c>
    </row>
    <row r="2508" spans="1:10">
      <c r="A2508" s="77">
        <v>24</v>
      </c>
      <c r="B2508" s="77">
        <v>6452</v>
      </c>
      <c r="C2508" s="77" t="s">
        <v>2572</v>
      </c>
      <c r="D2508" s="77">
        <v>1918</v>
      </c>
      <c r="E2508" s="77">
        <v>1053</v>
      </c>
      <c r="F2508" s="77">
        <v>842</v>
      </c>
      <c r="G2508" s="1">
        <f t="shared" si="117"/>
        <v>0.54900938477580818</v>
      </c>
      <c r="H2508" s="1">
        <f t="shared" si="118"/>
        <v>3.5285035629453683</v>
      </c>
      <c r="I2508" s="77">
        <v>0.237533768137665</v>
      </c>
      <c r="J2508" s="1">
        <f t="shared" si="119"/>
        <v>455.58976728804146</v>
      </c>
    </row>
    <row r="2509" spans="1:10">
      <c r="A2509" s="77">
        <v>24</v>
      </c>
      <c r="B2509" s="77">
        <v>6453</v>
      </c>
      <c r="C2509" s="77" t="s">
        <v>2573</v>
      </c>
      <c r="D2509" s="77">
        <v>282</v>
      </c>
      <c r="E2509" s="77">
        <v>22</v>
      </c>
      <c r="F2509" s="77">
        <v>954</v>
      </c>
      <c r="G2509" s="1">
        <f t="shared" si="117"/>
        <v>7.8014184397163122E-2</v>
      </c>
      <c r="H2509" s="1">
        <f t="shared" si="118"/>
        <v>0.31865828092243187</v>
      </c>
      <c r="I2509" s="77">
        <v>-0.63476742844299905</v>
      </c>
      <c r="J2509" s="1">
        <f t="shared" si="119"/>
        <v>-179.00441482092575</v>
      </c>
    </row>
    <row r="2510" spans="1:10">
      <c r="A2510" s="77">
        <v>24</v>
      </c>
      <c r="B2510" s="77">
        <v>6454</v>
      </c>
      <c r="C2510" s="77" t="s">
        <v>2574</v>
      </c>
      <c r="D2510" s="77">
        <v>2490</v>
      </c>
      <c r="E2510" s="77">
        <v>555</v>
      </c>
      <c r="F2510" s="77">
        <v>215</v>
      </c>
      <c r="G2510" s="1">
        <f t="shared" si="117"/>
        <v>0.22289156626506024</v>
      </c>
      <c r="H2510" s="1">
        <f t="shared" si="118"/>
        <v>14.162790697674419</v>
      </c>
      <c r="I2510" s="77">
        <v>0.26537902591073098</v>
      </c>
      <c r="J2510" s="1">
        <f t="shared" si="119"/>
        <v>660.79377451772018</v>
      </c>
    </row>
    <row r="2511" spans="1:10">
      <c r="A2511" s="77">
        <v>24</v>
      </c>
      <c r="B2511" s="77">
        <v>6455</v>
      </c>
      <c r="C2511" s="77" t="s">
        <v>2575</v>
      </c>
      <c r="D2511" s="77">
        <v>4355</v>
      </c>
      <c r="E2511" s="77">
        <v>901</v>
      </c>
      <c r="F2511" s="77">
        <v>1014</v>
      </c>
      <c r="G2511" s="1">
        <f t="shared" si="117"/>
        <v>0.20688863375430538</v>
      </c>
      <c r="H2511" s="1">
        <f t="shared" si="118"/>
        <v>5.1834319526627217</v>
      </c>
      <c r="I2511" s="77">
        <v>-6.6531488694954399E-2</v>
      </c>
      <c r="J2511" s="1">
        <f t="shared" si="119"/>
        <v>-289.74463326652642</v>
      </c>
    </row>
    <row r="2512" spans="1:10">
      <c r="A2512" s="77">
        <v>24</v>
      </c>
      <c r="B2512" s="77">
        <v>6456</v>
      </c>
      <c r="C2512" s="77" t="s">
        <v>2576</v>
      </c>
      <c r="D2512" s="77">
        <v>943</v>
      </c>
      <c r="E2512" s="77">
        <v>214</v>
      </c>
      <c r="F2512" s="77">
        <v>1252</v>
      </c>
      <c r="G2512" s="1">
        <f t="shared" si="117"/>
        <v>0.22693531283138918</v>
      </c>
      <c r="H2512" s="1">
        <f t="shared" si="118"/>
        <v>0.92412140575079871</v>
      </c>
      <c r="I2512" s="77">
        <v>-0.37053547199425502</v>
      </c>
      <c r="J2512" s="1">
        <f t="shared" si="119"/>
        <v>-349.41495009058247</v>
      </c>
    </row>
    <row r="2513" spans="1:10">
      <c r="A2513" s="77">
        <v>24</v>
      </c>
      <c r="B2513" s="77">
        <v>6458</v>
      </c>
      <c r="C2513" s="77" t="s">
        <v>2577</v>
      </c>
      <c r="D2513" s="77">
        <v>32592</v>
      </c>
      <c r="E2513" s="77">
        <v>26130</v>
      </c>
      <c r="F2513" s="77">
        <v>1801</v>
      </c>
      <c r="G2513" s="1">
        <f t="shared" si="117"/>
        <v>0.80173048600883656</v>
      </c>
      <c r="H2513" s="1">
        <f t="shared" si="118"/>
        <v>32.605219322598558</v>
      </c>
      <c r="I2513" s="77">
        <v>3.17924072577215</v>
      </c>
      <c r="J2513" s="1">
        <f t="shared" si="119"/>
        <v>103617.81373436592</v>
      </c>
    </row>
    <row r="2514" spans="1:10">
      <c r="A2514" s="77">
        <v>24</v>
      </c>
      <c r="B2514" s="77">
        <v>6459</v>
      </c>
      <c r="C2514" s="77" t="s">
        <v>2578</v>
      </c>
      <c r="D2514" s="77">
        <v>3098</v>
      </c>
      <c r="E2514" s="77">
        <v>1273</v>
      </c>
      <c r="F2514" s="77">
        <v>881</v>
      </c>
      <c r="G2514" s="1">
        <f t="shared" si="117"/>
        <v>0.41091026468689479</v>
      </c>
      <c r="H2514" s="1">
        <f t="shared" si="118"/>
        <v>4.9614074914869466</v>
      </c>
      <c r="I2514" s="77">
        <v>0.15647920557268499</v>
      </c>
      <c r="J2514" s="1">
        <f t="shared" si="119"/>
        <v>484.77257886417812</v>
      </c>
    </row>
    <row r="2515" spans="1:10">
      <c r="A2515" s="77">
        <v>24</v>
      </c>
      <c r="B2515" s="77">
        <v>6461</v>
      </c>
      <c r="C2515" s="77" t="s">
        <v>2579</v>
      </c>
      <c r="D2515" s="77">
        <v>4813</v>
      </c>
      <c r="E2515" s="77">
        <v>4034</v>
      </c>
      <c r="F2515" s="77">
        <v>510</v>
      </c>
      <c r="G2515" s="1">
        <f t="shared" si="117"/>
        <v>0.83814668605859133</v>
      </c>
      <c r="H2515" s="1">
        <f t="shared" si="118"/>
        <v>17.347058823529412</v>
      </c>
      <c r="I2515" s="77">
        <v>1.3690790975384499</v>
      </c>
      <c r="J2515" s="1">
        <f t="shared" si="119"/>
        <v>6589.3776964525596</v>
      </c>
    </row>
    <row r="2516" spans="1:10">
      <c r="A2516" s="77">
        <v>24</v>
      </c>
      <c r="B2516" s="77">
        <v>6471</v>
      </c>
      <c r="C2516" s="77" t="s">
        <v>2580</v>
      </c>
      <c r="D2516" s="77">
        <v>780</v>
      </c>
      <c r="E2516" s="77">
        <v>466</v>
      </c>
      <c r="F2516" s="77">
        <v>1254</v>
      </c>
      <c r="G2516" s="1">
        <f t="shared" si="117"/>
        <v>0.59743589743589742</v>
      </c>
      <c r="H2516" s="1">
        <f t="shared" si="118"/>
        <v>0.99362041467304629</v>
      </c>
      <c r="I2516" s="77">
        <v>0.14645246967178299</v>
      </c>
      <c r="J2516" s="1">
        <f t="shared" si="119"/>
        <v>114.23292634399074</v>
      </c>
    </row>
    <row r="2517" spans="1:10">
      <c r="A2517" s="77">
        <v>24</v>
      </c>
      <c r="B2517" s="77">
        <v>6472</v>
      </c>
      <c r="C2517" s="77" t="s">
        <v>2581</v>
      </c>
      <c r="D2517" s="77">
        <v>2131</v>
      </c>
      <c r="E2517" s="77">
        <v>848</v>
      </c>
      <c r="F2517" s="77">
        <v>911</v>
      </c>
      <c r="G2517" s="1">
        <f t="shared" si="117"/>
        <v>0.3979352416705772</v>
      </c>
      <c r="H2517" s="1">
        <f t="shared" si="118"/>
        <v>3.2700329308452249</v>
      </c>
      <c r="I2517" s="77">
        <v>2.3059784908097899E-2</v>
      </c>
      <c r="J2517" s="1">
        <f t="shared" si="119"/>
        <v>49.140401639156622</v>
      </c>
    </row>
    <row r="2518" spans="1:10">
      <c r="A2518" s="77">
        <v>24</v>
      </c>
      <c r="B2518" s="77">
        <v>6473</v>
      </c>
      <c r="C2518" s="77" t="s">
        <v>2582</v>
      </c>
      <c r="D2518" s="77">
        <v>1725</v>
      </c>
      <c r="E2518" s="77">
        <v>272</v>
      </c>
      <c r="F2518" s="77">
        <v>1302</v>
      </c>
      <c r="G2518" s="1">
        <f t="shared" si="117"/>
        <v>0.15768115942028985</v>
      </c>
      <c r="H2518" s="1">
        <f t="shared" si="118"/>
        <v>1.5337941628264209</v>
      </c>
      <c r="I2518" s="77">
        <v>-0.40770088046591901</v>
      </c>
      <c r="J2518" s="1">
        <f t="shared" si="119"/>
        <v>-703.2840188037103</v>
      </c>
    </row>
    <row r="2519" spans="1:10">
      <c r="A2519" s="77">
        <v>24</v>
      </c>
      <c r="B2519" s="77">
        <v>6474</v>
      </c>
      <c r="C2519" s="77" t="s">
        <v>2583</v>
      </c>
      <c r="D2519" s="77">
        <v>634</v>
      </c>
      <c r="E2519" s="77">
        <v>57</v>
      </c>
      <c r="F2519" s="77">
        <v>652</v>
      </c>
      <c r="G2519" s="1">
        <f t="shared" si="117"/>
        <v>8.9905362776025233E-2</v>
      </c>
      <c r="H2519" s="1">
        <f t="shared" si="118"/>
        <v>1.0598159509202454</v>
      </c>
      <c r="I2519" s="77">
        <v>-0.57067285450802896</v>
      </c>
      <c r="J2519" s="1">
        <f t="shared" si="119"/>
        <v>-361.80658975809035</v>
      </c>
    </row>
    <row r="2520" spans="1:10">
      <c r="A2520" s="77">
        <v>24</v>
      </c>
      <c r="B2520" s="77">
        <v>6475</v>
      </c>
      <c r="C2520" s="77" t="s">
        <v>2584</v>
      </c>
      <c r="D2520" s="77">
        <v>1633</v>
      </c>
      <c r="E2520" s="77">
        <v>362</v>
      </c>
      <c r="F2520" s="77">
        <v>1277</v>
      </c>
      <c r="G2520" s="1">
        <f t="shared" si="117"/>
        <v>0.22167789344764238</v>
      </c>
      <c r="H2520" s="1">
        <f t="shared" si="118"/>
        <v>1.5622552858261551</v>
      </c>
      <c r="I2520" s="77">
        <v>-0.32044208201436403</v>
      </c>
      <c r="J2520" s="1">
        <f t="shared" si="119"/>
        <v>-523.28191992945642</v>
      </c>
    </row>
    <row r="2521" spans="1:10">
      <c r="A2521" s="77">
        <v>24</v>
      </c>
      <c r="B2521" s="77">
        <v>6476</v>
      </c>
      <c r="C2521" s="77" t="s">
        <v>2585</v>
      </c>
      <c r="D2521" s="77">
        <v>104</v>
      </c>
      <c r="E2521" s="77">
        <v>19</v>
      </c>
      <c r="F2521" s="77">
        <v>261</v>
      </c>
      <c r="G2521" s="1">
        <f t="shared" si="117"/>
        <v>0.18269230769230768</v>
      </c>
      <c r="H2521" s="1">
        <f t="shared" si="118"/>
        <v>0.47126436781609193</v>
      </c>
      <c r="I2521" s="77">
        <v>-0.48862265948323003</v>
      </c>
      <c r="J2521" s="1">
        <f t="shared" si="119"/>
        <v>-50.81675658625592</v>
      </c>
    </row>
    <row r="2522" spans="1:10">
      <c r="A2522" s="77">
        <v>24</v>
      </c>
      <c r="B2522" s="77">
        <v>6477</v>
      </c>
      <c r="C2522" s="77" t="s">
        <v>2586</v>
      </c>
      <c r="D2522" s="77">
        <v>803</v>
      </c>
      <c r="E2522" s="77">
        <v>145</v>
      </c>
      <c r="F2522" s="77">
        <v>650</v>
      </c>
      <c r="G2522" s="1">
        <f t="shared" si="117"/>
        <v>0.18057285180572852</v>
      </c>
      <c r="H2522" s="1">
        <f t="shared" si="118"/>
        <v>1.4584615384615385</v>
      </c>
      <c r="I2522" s="77">
        <v>-0.41857148178561399</v>
      </c>
      <c r="J2522" s="1">
        <f t="shared" si="119"/>
        <v>-336.11289987384805</v>
      </c>
    </row>
    <row r="2523" spans="1:10">
      <c r="A2523" s="77">
        <v>24</v>
      </c>
      <c r="B2523" s="77">
        <v>6478</v>
      </c>
      <c r="C2523" s="77" t="s">
        <v>2587</v>
      </c>
      <c r="D2523" s="77">
        <v>1611</v>
      </c>
      <c r="E2523" s="77">
        <v>929</v>
      </c>
      <c r="F2523" s="77">
        <v>249</v>
      </c>
      <c r="G2523" s="1">
        <f t="shared" si="117"/>
        <v>0.57666045934202359</v>
      </c>
      <c r="H2523" s="1">
        <f t="shared" si="118"/>
        <v>10.200803212851406</v>
      </c>
      <c r="I2523" s="77">
        <v>0.55288686257914599</v>
      </c>
      <c r="J2523" s="1">
        <f t="shared" si="119"/>
        <v>890.70073561500419</v>
      </c>
    </row>
    <row r="2524" spans="1:10">
      <c r="A2524" s="77">
        <v>24</v>
      </c>
      <c r="B2524" s="77">
        <v>6479</v>
      </c>
      <c r="C2524" s="77" t="s">
        <v>2588</v>
      </c>
      <c r="D2524" s="77">
        <v>1094</v>
      </c>
      <c r="E2524" s="77">
        <v>450</v>
      </c>
      <c r="F2524" s="77">
        <v>1004</v>
      </c>
      <c r="G2524" s="1">
        <f t="shared" si="117"/>
        <v>0.41133455210237663</v>
      </c>
      <c r="H2524" s="1">
        <f t="shared" si="118"/>
        <v>1.5378486055776892</v>
      </c>
      <c r="I2524" s="77">
        <v>-7.8064524158318202E-2</v>
      </c>
      <c r="J2524" s="1">
        <f t="shared" si="119"/>
        <v>-85.40258942920012</v>
      </c>
    </row>
    <row r="2525" spans="1:10">
      <c r="A2525" s="77">
        <v>24</v>
      </c>
      <c r="B2525" s="77">
        <v>6480</v>
      </c>
      <c r="C2525" s="77" t="s">
        <v>2589</v>
      </c>
      <c r="D2525" s="77">
        <v>1553</v>
      </c>
      <c r="E2525" s="77">
        <v>907</v>
      </c>
      <c r="F2525" s="77">
        <v>784</v>
      </c>
      <c r="G2525" s="1">
        <f t="shared" si="117"/>
        <v>0.58403090792015455</v>
      </c>
      <c r="H2525" s="1">
        <f t="shared" si="118"/>
        <v>3.1377551020408165</v>
      </c>
      <c r="I2525" s="77">
        <v>0.25406282078437997</v>
      </c>
      <c r="J2525" s="1">
        <f t="shared" si="119"/>
        <v>394.55956067814208</v>
      </c>
    </row>
    <row r="2526" spans="1:10">
      <c r="A2526" s="77">
        <v>24</v>
      </c>
      <c r="B2526" s="77">
        <v>6481</v>
      </c>
      <c r="C2526" s="77" t="s">
        <v>2590</v>
      </c>
      <c r="D2526" s="77">
        <v>820</v>
      </c>
      <c r="E2526" s="77">
        <v>240</v>
      </c>
      <c r="F2526" s="77">
        <v>795</v>
      </c>
      <c r="G2526" s="1">
        <f t="shared" si="117"/>
        <v>0.29268292682926828</v>
      </c>
      <c r="H2526" s="1">
        <f t="shared" si="118"/>
        <v>1.3333333333333333</v>
      </c>
      <c r="I2526" s="77">
        <v>-0.265619780963601</v>
      </c>
      <c r="J2526" s="1">
        <f t="shared" si="119"/>
        <v>-217.80822039015283</v>
      </c>
    </row>
    <row r="2527" spans="1:10">
      <c r="A2527" s="77">
        <v>24</v>
      </c>
      <c r="B2527" s="77">
        <v>6482</v>
      </c>
      <c r="C2527" s="77" t="s">
        <v>2591</v>
      </c>
      <c r="D2527" s="77">
        <v>550</v>
      </c>
      <c r="E2527" s="77">
        <v>60</v>
      </c>
      <c r="F2527" s="77">
        <v>402</v>
      </c>
      <c r="G2527" s="1">
        <f t="shared" si="117"/>
        <v>0.10909090909090909</v>
      </c>
      <c r="H2527" s="1">
        <f t="shared" si="118"/>
        <v>1.5174129353233832</v>
      </c>
      <c r="I2527" s="77">
        <v>-0.52744956159241296</v>
      </c>
      <c r="J2527" s="1">
        <f t="shared" si="119"/>
        <v>-290.09725887582715</v>
      </c>
    </row>
    <row r="2528" spans="1:10">
      <c r="A2528" s="77">
        <v>24</v>
      </c>
      <c r="B2528" s="77">
        <v>6483</v>
      </c>
      <c r="C2528" s="77" t="s">
        <v>2592</v>
      </c>
      <c r="D2528" s="77">
        <v>216</v>
      </c>
      <c r="E2528" s="77">
        <v>14</v>
      </c>
      <c r="F2528" s="77">
        <v>957</v>
      </c>
      <c r="G2528" s="1">
        <f t="shared" si="117"/>
        <v>6.4814814814814811E-2</v>
      </c>
      <c r="H2528" s="1">
        <f t="shared" si="118"/>
        <v>0.24033437826541273</v>
      </c>
      <c r="I2528" s="77">
        <v>-0.65957786456421397</v>
      </c>
      <c r="J2528" s="1">
        <f t="shared" si="119"/>
        <v>-142.46881874587021</v>
      </c>
    </row>
    <row r="2529" spans="1:10">
      <c r="A2529" s="77">
        <v>24</v>
      </c>
      <c r="B2529" s="77">
        <v>6484</v>
      </c>
      <c r="C2529" s="77" t="s">
        <v>2593</v>
      </c>
      <c r="D2529" s="77">
        <v>1129</v>
      </c>
      <c r="E2529" s="77">
        <v>141</v>
      </c>
      <c r="F2529" s="77">
        <v>855</v>
      </c>
      <c r="G2529" s="1">
        <f t="shared" si="117"/>
        <v>0.12488928255093003</v>
      </c>
      <c r="H2529" s="1">
        <f t="shared" si="118"/>
        <v>1.4853801169590644</v>
      </c>
      <c r="I2529" s="77">
        <v>-0.48163688585383402</v>
      </c>
      <c r="J2529" s="1">
        <f t="shared" si="119"/>
        <v>-543.76804412897866</v>
      </c>
    </row>
    <row r="2530" spans="1:10">
      <c r="A2530" s="77">
        <v>24</v>
      </c>
      <c r="B2530" s="77">
        <v>6485</v>
      </c>
      <c r="C2530" s="77" t="s">
        <v>2594</v>
      </c>
      <c r="D2530" s="77">
        <v>424</v>
      </c>
      <c r="E2530" s="77">
        <v>61</v>
      </c>
      <c r="F2530" s="77">
        <v>369</v>
      </c>
      <c r="G2530" s="1">
        <f t="shared" si="117"/>
        <v>0.14386792452830188</v>
      </c>
      <c r="H2530" s="1">
        <f t="shared" si="118"/>
        <v>1.3143631436314362</v>
      </c>
      <c r="I2530" s="77">
        <v>-0.49279985114700903</v>
      </c>
      <c r="J2530" s="1">
        <f t="shared" si="119"/>
        <v>-208.94713688633183</v>
      </c>
    </row>
    <row r="2531" spans="1:10">
      <c r="A2531" s="77">
        <v>24</v>
      </c>
      <c r="B2531" s="77">
        <v>6486</v>
      </c>
      <c r="C2531" s="77" t="s">
        <v>2595</v>
      </c>
      <c r="D2531" s="77">
        <v>465</v>
      </c>
      <c r="E2531" s="77">
        <v>95</v>
      </c>
      <c r="F2531" s="77">
        <v>1059</v>
      </c>
      <c r="G2531" s="1">
        <f t="shared" si="117"/>
        <v>0.20430107526881722</v>
      </c>
      <c r="H2531" s="1">
        <f t="shared" si="118"/>
        <v>0.52880075542965066</v>
      </c>
      <c r="I2531" s="77">
        <v>-0.44015822302907198</v>
      </c>
      <c r="J2531" s="1">
        <f t="shared" si="119"/>
        <v>-204.67357370851846</v>
      </c>
    </row>
    <row r="2532" spans="1:10">
      <c r="A2532" s="77">
        <v>24</v>
      </c>
      <c r="B2532" s="77">
        <v>6504</v>
      </c>
      <c r="C2532" s="77" t="s">
        <v>2596</v>
      </c>
      <c r="D2532" s="77">
        <v>449</v>
      </c>
      <c r="E2532" s="77">
        <v>291</v>
      </c>
      <c r="F2532" s="77">
        <v>1278</v>
      </c>
      <c r="G2532" s="1">
        <f t="shared" si="117"/>
        <v>0.64810690423162587</v>
      </c>
      <c r="H2532" s="1">
        <f t="shared" si="118"/>
        <v>0.57902973395931145</v>
      </c>
      <c r="I2532" s="77">
        <v>0.185420178878972</v>
      </c>
      <c r="J2532" s="1">
        <f t="shared" si="119"/>
        <v>83.253660316658426</v>
      </c>
    </row>
    <row r="2533" spans="1:10">
      <c r="A2533" s="77">
        <v>24</v>
      </c>
      <c r="B2533" s="77">
        <v>6511</v>
      </c>
      <c r="C2533" s="77" t="s">
        <v>2597</v>
      </c>
      <c r="D2533" s="77">
        <v>669</v>
      </c>
      <c r="E2533" s="77">
        <v>183</v>
      </c>
      <c r="F2533" s="77">
        <v>2868</v>
      </c>
      <c r="G2533" s="1">
        <f t="shared" si="117"/>
        <v>0.273542600896861</v>
      </c>
      <c r="H2533" s="1">
        <f t="shared" si="118"/>
        <v>0.29707112970711297</v>
      </c>
      <c r="I2533" s="77">
        <v>-0.34404755074035498</v>
      </c>
      <c r="J2533" s="1">
        <f t="shared" si="119"/>
        <v>-230.16781144529747</v>
      </c>
    </row>
    <row r="2534" spans="1:10">
      <c r="A2534" s="77">
        <v>24</v>
      </c>
      <c r="B2534" s="77">
        <v>6512</v>
      </c>
      <c r="C2534" s="77" t="s">
        <v>2598</v>
      </c>
      <c r="D2534" s="77">
        <v>10808</v>
      </c>
      <c r="E2534" s="77">
        <v>4168</v>
      </c>
      <c r="F2534" s="77">
        <v>12366</v>
      </c>
      <c r="G2534" s="1">
        <f t="shared" si="117"/>
        <v>0.38564026646928201</v>
      </c>
      <c r="H2534" s="1">
        <f t="shared" si="118"/>
        <v>1.2110625909752548</v>
      </c>
      <c r="I2534" s="77">
        <v>0.29083652763725198</v>
      </c>
      <c r="J2534" s="1">
        <f t="shared" si="119"/>
        <v>3143.3611907034197</v>
      </c>
    </row>
    <row r="2535" spans="1:10">
      <c r="A2535" s="77">
        <v>25</v>
      </c>
      <c r="B2535" s="77">
        <v>6601</v>
      </c>
      <c r="C2535" s="77" t="s">
        <v>2599</v>
      </c>
      <c r="D2535" s="77">
        <v>1128</v>
      </c>
      <c r="E2535" s="77">
        <v>172</v>
      </c>
      <c r="F2535" s="77">
        <v>247</v>
      </c>
      <c r="G2535" s="1">
        <f t="shared" si="117"/>
        <v>0.1524822695035461</v>
      </c>
      <c r="H2535" s="1">
        <f t="shared" si="118"/>
        <v>5.2631578947368425</v>
      </c>
      <c r="I2535" s="77">
        <v>-0.278842953629932</v>
      </c>
      <c r="J2535" s="1">
        <f t="shared" si="119"/>
        <v>-314.53485169456332</v>
      </c>
    </row>
    <row r="2536" spans="1:10">
      <c r="A2536" s="77">
        <v>25</v>
      </c>
      <c r="B2536" s="77">
        <v>6602</v>
      </c>
      <c r="C2536" s="77" t="s">
        <v>2600</v>
      </c>
      <c r="D2536" s="77">
        <v>2204</v>
      </c>
      <c r="E2536" s="77">
        <v>279</v>
      </c>
      <c r="F2536" s="77">
        <v>382</v>
      </c>
      <c r="G2536" s="1">
        <f t="shared" si="117"/>
        <v>0.12658802177858439</v>
      </c>
      <c r="H2536" s="1">
        <f t="shared" si="118"/>
        <v>6.5</v>
      </c>
      <c r="I2536" s="77">
        <v>-0.21511446291347899</v>
      </c>
      <c r="J2536" s="1">
        <f t="shared" si="119"/>
        <v>-474.11227626130773</v>
      </c>
    </row>
    <row r="2537" spans="1:10">
      <c r="A2537" s="77">
        <v>25</v>
      </c>
      <c r="B2537" s="77">
        <v>6603</v>
      </c>
      <c r="C2537" s="77" t="s">
        <v>2601</v>
      </c>
      <c r="D2537" s="77">
        <v>1747</v>
      </c>
      <c r="E2537" s="77">
        <v>136</v>
      </c>
      <c r="F2537" s="77">
        <v>434</v>
      </c>
      <c r="G2537" s="1">
        <f t="shared" si="117"/>
        <v>7.784773898111047E-2</v>
      </c>
      <c r="H2537" s="1">
        <f t="shared" si="118"/>
        <v>4.338709677419355</v>
      </c>
      <c r="I2537" s="77">
        <v>-0.39722210011766101</v>
      </c>
      <c r="J2537" s="1">
        <f t="shared" si="119"/>
        <v>-693.94700890555384</v>
      </c>
    </row>
    <row r="2538" spans="1:10">
      <c r="A2538" s="77">
        <v>25</v>
      </c>
      <c r="B2538" s="77">
        <v>6604</v>
      </c>
      <c r="C2538" s="77" t="s">
        <v>2602</v>
      </c>
      <c r="D2538" s="77">
        <v>1373</v>
      </c>
      <c r="E2538" s="77">
        <v>115</v>
      </c>
      <c r="F2538" s="77">
        <v>516</v>
      </c>
      <c r="G2538" s="1">
        <f t="shared" si="117"/>
        <v>8.3758193736343772E-2</v>
      </c>
      <c r="H2538" s="1">
        <f t="shared" si="118"/>
        <v>2.8837209302325579</v>
      </c>
      <c r="I2538" s="77">
        <v>-0.46822847495622699</v>
      </c>
      <c r="J2538" s="1">
        <f t="shared" si="119"/>
        <v>-642.87769611489966</v>
      </c>
    </row>
    <row r="2539" spans="1:10">
      <c r="A2539" s="77">
        <v>25</v>
      </c>
      <c r="B2539" s="77">
        <v>6605</v>
      </c>
      <c r="C2539" s="77" t="s">
        <v>2603</v>
      </c>
      <c r="D2539" s="77">
        <v>2157</v>
      </c>
      <c r="E2539" s="77">
        <v>343</v>
      </c>
      <c r="F2539" s="77">
        <v>502</v>
      </c>
      <c r="G2539" s="1">
        <f t="shared" si="117"/>
        <v>0.15901715345387113</v>
      </c>
      <c r="H2539" s="1">
        <f t="shared" si="118"/>
        <v>4.9800796812749004</v>
      </c>
      <c r="I2539" s="77">
        <v>-0.237537012954329</v>
      </c>
      <c r="J2539" s="1">
        <f t="shared" si="119"/>
        <v>-512.36733694248767</v>
      </c>
    </row>
    <row r="2540" spans="1:10">
      <c r="A2540" s="77">
        <v>25</v>
      </c>
      <c r="B2540" s="77">
        <v>6606</v>
      </c>
      <c r="C2540" s="77" t="s">
        <v>2604</v>
      </c>
      <c r="D2540" s="77">
        <v>3159</v>
      </c>
      <c r="E2540" s="77">
        <v>1190</v>
      </c>
      <c r="F2540" s="77">
        <v>439</v>
      </c>
      <c r="G2540" s="1">
        <f t="shared" si="117"/>
        <v>0.37670148781259893</v>
      </c>
      <c r="H2540" s="1">
        <f t="shared" si="118"/>
        <v>9.9066059225512522</v>
      </c>
      <c r="I2540" s="77">
        <v>0.32573277200247602</v>
      </c>
      <c r="J2540" s="1">
        <f t="shared" si="119"/>
        <v>1028.9898267558217</v>
      </c>
    </row>
    <row r="2541" spans="1:10">
      <c r="A2541" s="77">
        <v>25</v>
      </c>
      <c r="B2541" s="77">
        <v>6607</v>
      </c>
      <c r="C2541" s="77" t="s">
        <v>2605</v>
      </c>
      <c r="D2541" s="77">
        <v>9582</v>
      </c>
      <c r="E2541" s="77">
        <v>1958</v>
      </c>
      <c r="F2541" s="77">
        <v>1253</v>
      </c>
      <c r="G2541" s="1">
        <f t="shared" si="117"/>
        <v>0.20434147359632646</v>
      </c>
      <c r="H2541" s="1">
        <f t="shared" si="118"/>
        <v>9.2098962490023943</v>
      </c>
      <c r="I2541" s="77">
        <v>0.33029924321717502</v>
      </c>
      <c r="J2541" s="1">
        <f t="shared" si="119"/>
        <v>3164.9273485069712</v>
      </c>
    </row>
    <row r="2542" spans="1:10">
      <c r="A2542" s="77">
        <v>25</v>
      </c>
      <c r="B2542" s="77">
        <v>6608</v>
      </c>
      <c r="C2542" s="77" t="s">
        <v>2606</v>
      </c>
      <c r="D2542" s="77">
        <v>19721</v>
      </c>
      <c r="E2542" s="77">
        <v>21417</v>
      </c>
      <c r="F2542" s="77">
        <v>260</v>
      </c>
      <c r="G2542" s="1">
        <f t="shared" si="117"/>
        <v>1.0859996957557934</v>
      </c>
      <c r="H2542" s="1">
        <f t="shared" si="118"/>
        <v>158.22307692307692</v>
      </c>
      <c r="I2542" s="77">
        <v>8.4779854505251997</v>
      </c>
      <c r="J2542" s="1">
        <f t="shared" si="119"/>
        <v>167194.35106980745</v>
      </c>
    </row>
    <row r="2543" spans="1:10">
      <c r="A2543" s="77">
        <v>25</v>
      </c>
      <c r="B2543" s="77">
        <v>6609</v>
      </c>
      <c r="C2543" s="77" t="s">
        <v>2607</v>
      </c>
      <c r="D2543" s="77">
        <v>807</v>
      </c>
      <c r="E2543" s="77">
        <v>240</v>
      </c>
      <c r="F2543" s="77">
        <v>424</v>
      </c>
      <c r="G2543" s="1">
        <f t="shared" si="117"/>
        <v>0.29739776951672864</v>
      </c>
      <c r="H2543" s="1">
        <f t="shared" si="118"/>
        <v>2.4693396226415096</v>
      </c>
      <c r="I2543" s="77">
        <v>-0.21022405724576801</v>
      </c>
      <c r="J2543" s="1">
        <f t="shared" si="119"/>
        <v>-169.6508141973348</v>
      </c>
    </row>
    <row r="2544" spans="1:10">
      <c r="A2544" s="77">
        <v>25</v>
      </c>
      <c r="B2544" s="77">
        <v>6610</v>
      </c>
      <c r="C2544" s="77" t="s">
        <v>2608</v>
      </c>
      <c r="D2544" s="77">
        <v>653</v>
      </c>
      <c r="E2544" s="77">
        <v>42</v>
      </c>
      <c r="F2544" s="77">
        <v>468</v>
      </c>
      <c r="G2544" s="1">
        <f t="shared" si="117"/>
        <v>6.4318529862174581E-2</v>
      </c>
      <c r="H2544" s="1">
        <f t="shared" si="118"/>
        <v>1.4850427350427351</v>
      </c>
      <c r="I2544" s="77">
        <v>-0.58736973424474204</v>
      </c>
      <c r="J2544" s="1">
        <f t="shared" si="119"/>
        <v>-383.55243646181657</v>
      </c>
    </row>
    <row r="2545" spans="1:10">
      <c r="A2545" s="77">
        <v>25</v>
      </c>
      <c r="B2545" s="77">
        <v>6611</v>
      </c>
      <c r="C2545" s="77" t="s">
        <v>2609</v>
      </c>
      <c r="D2545" s="77">
        <v>1120</v>
      </c>
      <c r="E2545" s="77">
        <v>68</v>
      </c>
      <c r="F2545" s="77">
        <v>518</v>
      </c>
      <c r="G2545" s="1">
        <f t="shared" si="117"/>
        <v>6.0714285714285714E-2</v>
      </c>
      <c r="H2545" s="1">
        <f t="shared" si="118"/>
        <v>2.2934362934362933</v>
      </c>
      <c r="I2545" s="77">
        <v>-0.53718265330443604</v>
      </c>
      <c r="J2545" s="1">
        <f t="shared" si="119"/>
        <v>-601.64457170096841</v>
      </c>
    </row>
    <row r="2546" spans="1:10">
      <c r="A2546" s="77">
        <v>25</v>
      </c>
      <c r="B2546" s="77">
        <v>6612</v>
      </c>
      <c r="C2546" s="77" t="s">
        <v>2610</v>
      </c>
      <c r="D2546" s="77">
        <v>10291</v>
      </c>
      <c r="E2546" s="77">
        <v>3132</v>
      </c>
      <c r="F2546" s="77">
        <v>410</v>
      </c>
      <c r="G2546" s="1">
        <f t="shared" si="117"/>
        <v>0.30434360120493636</v>
      </c>
      <c r="H2546" s="1">
        <f t="shared" si="118"/>
        <v>32.739024390243905</v>
      </c>
      <c r="I2546" s="77">
        <v>1.52318301136194</v>
      </c>
      <c r="J2546" s="1">
        <f t="shared" si="119"/>
        <v>15675.076369925724</v>
      </c>
    </row>
    <row r="2547" spans="1:10">
      <c r="A2547" s="77">
        <v>25</v>
      </c>
      <c r="B2547" s="77">
        <v>6613</v>
      </c>
      <c r="C2547" s="77" t="s">
        <v>2611</v>
      </c>
      <c r="D2547" s="77">
        <v>7841</v>
      </c>
      <c r="E2547" s="77">
        <v>2808</v>
      </c>
      <c r="F2547" s="77">
        <v>127</v>
      </c>
      <c r="G2547" s="1">
        <f t="shared" si="117"/>
        <v>0.3581175870424691</v>
      </c>
      <c r="H2547" s="1">
        <f t="shared" si="118"/>
        <v>83.850393700787407</v>
      </c>
      <c r="I2547" s="77">
        <v>3.71238020234324</v>
      </c>
      <c r="J2547" s="1">
        <f t="shared" si="119"/>
        <v>29108.773166573344</v>
      </c>
    </row>
    <row r="2548" spans="1:10">
      <c r="A2548" s="77">
        <v>25</v>
      </c>
      <c r="B2548" s="77">
        <v>6614</v>
      </c>
      <c r="C2548" s="77" t="s">
        <v>2612</v>
      </c>
      <c r="D2548" s="77">
        <v>953</v>
      </c>
      <c r="E2548" s="77">
        <v>90</v>
      </c>
      <c r="F2548" s="77">
        <v>386</v>
      </c>
      <c r="G2548" s="1">
        <f t="shared" si="117"/>
        <v>9.4438614900314799E-2</v>
      </c>
      <c r="H2548" s="1">
        <f t="shared" si="118"/>
        <v>2.7020725388601035</v>
      </c>
      <c r="I2548" s="77">
        <v>-0.47922257628034398</v>
      </c>
      <c r="J2548" s="1">
        <f t="shared" si="119"/>
        <v>-456.69911519516779</v>
      </c>
    </row>
    <row r="2549" spans="1:10">
      <c r="A2549" s="77">
        <v>25</v>
      </c>
      <c r="B2549" s="77">
        <v>6615</v>
      </c>
      <c r="C2549" s="77" t="s">
        <v>2613</v>
      </c>
      <c r="D2549" s="77">
        <v>1607</v>
      </c>
      <c r="E2549" s="77">
        <v>123</v>
      </c>
      <c r="F2549" s="77">
        <v>684</v>
      </c>
      <c r="G2549" s="1">
        <f t="shared" si="117"/>
        <v>7.6540136901057876E-2</v>
      </c>
      <c r="H2549" s="1">
        <f t="shared" si="118"/>
        <v>2.5292397660818713</v>
      </c>
      <c r="I2549" s="77">
        <v>-0.48367198546586998</v>
      </c>
      <c r="J2549" s="1">
        <f t="shared" si="119"/>
        <v>-777.26088064365308</v>
      </c>
    </row>
    <row r="2550" spans="1:10">
      <c r="A2550" s="77">
        <v>25</v>
      </c>
      <c r="B2550" s="77">
        <v>6616</v>
      </c>
      <c r="C2550" s="77" t="s">
        <v>2614</v>
      </c>
      <c r="D2550" s="77">
        <v>7528</v>
      </c>
      <c r="E2550" s="77">
        <v>3303</v>
      </c>
      <c r="F2550" s="77">
        <v>609</v>
      </c>
      <c r="G2550" s="1">
        <f t="shared" si="117"/>
        <v>0.43876195536663126</v>
      </c>
      <c r="H2550" s="1">
        <f t="shared" si="118"/>
        <v>17.784893267651888</v>
      </c>
      <c r="I2550" s="77">
        <v>0.94363811149393995</v>
      </c>
      <c r="J2550" s="1">
        <f t="shared" si="119"/>
        <v>7103.7077033263795</v>
      </c>
    </row>
    <row r="2551" spans="1:10">
      <c r="A2551" s="77">
        <v>25</v>
      </c>
      <c r="B2551" s="77">
        <v>6617</v>
      </c>
      <c r="C2551" s="77" t="s">
        <v>2615</v>
      </c>
      <c r="D2551" s="77">
        <v>4926</v>
      </c>
      <c r="E2551" s="77">
        <v>1305</v>
      </c>
      <c r="F2551" s="77">
        <v>368</v>
      </c>
      <c r="G2551" s="1">
        <f t="shared" si="117"/>
        <v>0.26492082825822166</v>
      </c>
      <c r="H2551" s="1">
        <f t="shared" si="118"/>
        <v>16.932065217391305</v>
      </c>
      <c r="I2551" s="77">
        <v>0.549855567768058</v>
      </c>
      <c r="J2551" s="1">
        <f t="shared" si="119"/>
        <v>2708.5885268254538</v>
      </c>
    </row>
    <row r="2552" spans="1:10">
      <c r="A2552" s="77">
        <v>25</v>
      </c>
      <c r="B2552" s="77">
        <v>6618</v>
      </c>
      <c r="C2552" s="77" t="s">
        <v>2616</v>
      </c>
      <c r="D2552" s="77">
        <v>4045</v>
      </c>
      <c r="E2552" s="77">
        <v>665</v>
      </c>
      <c r="F2552" s="77">
        <v>273</v>
      </c>
      <c r="G2552" s="1">
        <f t="shared" si="117"/>
        <v>0.16440049443757726</v>
      </c>
      <c r="H2552" s="1">
        <f t="shared" si="118"/>
        <v>17.252747252747252</v>
      </c>
      <c r="I2552" s="77">
        <v>0.384405523225884</v>
      </c>
      <c r="J2552" s="1">
        <f t="shared" si="119"/>
        <v>1554.9203414487008</v>
      </c>
    </row>
    <row r="2553" spans="1:10">
      <c r="A2553" s="77">
        <v>25</v>
      </c>
      <c r="B2553" s="77">
        <v>6619</v>
      </c>
      <c r="C2553" s="77" t="s">
        <v>2617</v>
      </c>
      <c r="D2553" s="77">
        <v>1776</v>
      </c>
      <c r="E2553" s="77">
        <v>221</v>
      </c>
      <c r="F2553" s="77">
        <v>276</v>
      </c>
      <c r="G2553" s="1">
        <f t="shared" si="117"/>
        <v>0.12443693693693694</v>
      </c>
      <c r="H2553" s="1">
        <f t="shared" si="118"/>
        <v>7.2355072463768115</v>
      </c>
      <c r="I2553" s="77">
        <v>-0.204673795139271</v>
      </c>
      <c r="J2553" s="1">
        <f t="shared" si="119"/>
        <v>-363.5006601673453</v>
      </c>
    </row>
    <row r="2554" spans="1:10">
      <c r="A2554" s="77">
        <v>25</v>
      </c>
      <c r="B2554" s="77">
        <v>6620</v>
      </c>
      <c r="C2554" s="77" t="s">
        <v>2618</v>
      </c>
      <c r="D2554" s="77">
        <v>1306</v>
      </c>
      <c r="E2554" s="77">
        <v>482</v>
      </c>
      <c r="F2554" s="77">
        <v>837</v>
      </c>
      <c r="G2554" s="1">
        <f t="shared" si="117"/>
        <v>0.36906584992343033</v>
      </c>
      <c r="H2554" s="1">
        <f t="shared" si="118"/>
        <v>2.1362007168458783</v>
      </c>
      <c r="I2554" s="77">
        <v>-0.1023732555736</v>
      </c>
      <c r="J2554" s="1">
        <f t="shared" si="119"/>
        <v>-133.69947177912161</v>
      </c>
    </row>
    <row r="2555" spans="1:10">
      <c r="A2555" s="77">
        <v>25</v>
      </c>
      <c r="B2555" s="77">
        <v>6621</v>
      </c>
      <c r="C2555" s="77" t="s">
        <v>2619</v>
      </c>
      <c r="D2555" s="77">
        <v>183287</v>
      </c>
      <c r="E2555" s="77">
        <v>144212</v>
      </c>
      <c r="F2555" s="77">
        <v>1536</v>
      </c>
      <c r="G2555" s="1">
        <f t="shared" si="117"/>
        <v>0.78680975737504566</v>
      </c>
      <c r="H2555" s="1">
        <f t="shared" si="118"/>
        <v>213.21549479166666</v>
      </c>
      <c r="I2555" s="77">
        <v>17.504027254102098</v>
      </c>
      <c r="J2555" s="1">
        <f t="shared" si="119"/>
        <v>3208260.6433226112</v>
      </c>
    </row>
    <row r="2556" spans="1:10">
      <c r="A2556" s="77">
        <v>25</v>
      </c>
      <c r="B2556" s="77">
        <v>6622</v>
      </c>
      <c r="C2556" s="77" t="s">
        <v>2620</v>
      </c>
      <c r="D2556" s="77">
        <v>2686</v>
      </c>
      <c r="E2556" s="77">
        <v>702</v>
      </c>
      <c r="F2556" s="77">
        <v>281</v>
      </c>
      <c r="G2556" s="1">
        <f t="shared" si="117"/>
        <v>0.26135517498138494</v>
      </c>
      <c r="H2556" s="1">
        <f t="shared" si="118"/>
        <v>12.056939501779359</v>
      </c>
      <c r="I2556" s="77">
        <v>0.23648752576620799</v>
      </c>
      <c r="J2556" s="1">
        <f t="shared" si="119"/>
        <v>635.20549420803468</v>
      </c>
    </row>
    <row r="2557" spans="1:10">
      <c r="A2557" s="77">
        <v>25</v>
      </c>
      <c r="B2557" s="77">
        <v>6623</v>
      </c>
      <c r="C2557" s="77" t="s">
        <v>2621</v>
      </c>
      <c r="D2557" s="77">
        <v>10565</v>
      </c>
      <c r="E2557" s="77">
        <v>9198</v>
      </c>
      <c r="F2557" s="77">
        <v>436</v>
      </c>
      <c r="G2557" s="1">
        <f t="shared" si="117"/>
        <v>0.87061050638902038</v>
      </c>
      <c r="H2557" s="1">
        <f t="shared" si="118"/>
        <v>45.327981651376149</v>
      </c>
      <c r="I2557" s="77">
        <v>2.8779293767076202</v>
      </c>
      <c r="J2557" s="1">
        <f t="shared" si="119"/>
        <v>30405.323864916008</v>
      </c>
    </row>
    <row r="2558" spans="1:10">
      <c r="A2558" s="77">
        <v>25</v>
      </c>
      <c r="B2558" s="77">
        <v>6624</v>
      </c>
      <c r="C2558" s="77" t="s">
        <v>2622</v>
      </c>
      <c r="D2558" s="77">
        <v>420</v>
      </c>
      <c r="E2558" s="77">
        <v>49</v>
      </c>
      <c r="F2558" s="77">
        <v>317</v>
      </c>
      <c r="G2558" s="1">
        <f t="shared" si="117"/>
        <v>0.11666666666666667</v>
      </c>
      <c r="H2558" s="1">
        <f t="shared" si="118"/>
        <v>1.4794952681388012</v>
      </c>
      <c r="I2558" s="77">
        <v>-0.52405316454770301</v>
      </c>
      <c r="J2558" s="1">
        <f t="shared" si="119"/>
        <v>-220.10232911003527</v>
      </c>
    </row>
    <row r="2559" spans="1:10">
      <c r="A2559" s="77">
        <v>25</v>
      </c>
      <c r="B2559" s="77">
        <v>6625</v>
      </c>
      <c r="C2559" s="77" t="s">
        <v>2623</v>
      </c>
      <c r="D2559" s="77">
        <v>915</v>
      </c>
      <c r="E2559" s="77">
        <v>135</v>
      </c>
      <c r="F2559" s="77">
        <v>144</v>
      </c>
      <c r="G2559" s="1">
        <f t="shared" si="117"/>
        <v>0.14754098360655737</v>
      </c>
      <c r="H2559" s="1">
        <f t="shared" si="118"/>
        <v>7.291666666666667</v>
      </c>
      <c r="I2559" s="77">
        <v>-0.20690370225731999</v>
      </c>
      <c r="J2559" s="1">
        <f t="shared" si="119"/>
        <v>-189.31688756544779</v>
      </c>
    </row>
    <row r="2560" spans="1:10">
      <c r="A2560" s="77">
        <v>25</v>
      </c>
      <c r="B2560" s="77">
        <v>6626</v>
      </c>
      <c r="C2560" s="77" t="s">
        <v>2624</v>
      </c>
      <c r="D2560" s="77">
        <v>1180</v>
      </c>
      <c r="E2560" s="77">
        <v>315</v>
      </c>
      <c r="F2560" s="77">
        <v>1134</v>
      </c>
      <c r="G2560" s="1">
        <f t="shared" si="117"/>
        <v>0.26694915254237289</v>
      </c>
      <c r="H2560" s="1">
        <f t="shared" si="118"/>
        <v>1.318342151675485</v>
      </c>
      <c r="I2560" s="77">
        <v>-0.28692168080659902</v>
      </c>
      <c r="J2560" s="1">
        <f t="shared" si="119"/>
        <v>-338.56758335178682</v>
      </c>
    </row>
    <row r="2561" spans="1:10">
      <c r="A2561" s="77">
        <v>25</v>
      </c>
      <c r="B2561" s="77">
        <v>6627</v>
      </c>
      <c r="C2561" s="77" t="s">
        <v>2625</v>
      </c>
      <c r="D2561" s="77">
        <v>628</v>
      </c>
      <c r="E2561" s="77">
        <v>59</v>
      </c>
      <c r="F2561" s="77">
        <v>380</v>
      </c>
      <c r="G2561" s="1">
        <f t="shared" si="117"/>
        <v>9.3949044585987268E-2</v>
      </c>
      <c r="H2561" s="1">
        <f t="shared" si="118"/>
        <v>1.8078947368421052</v>
      </c>
      <c r="I2561" s="77">
        <v>-0.53276307881601304</v>
      </c>
      <c r="J2561" s="1">
        <f t="shared" si="119"/>
        <v>-334.57521349645617</v>
      </c>
    </row>
    <row r="2562" spans="1:10">
      <c r="A2562" s="77">
        <v>25</v>
      </c>
      <c r="B2562" s="77">
        <v>6628</v>
      </c>
      <c r="C2562" s="77" t="s">
        <v>2626</v>
      </c>
      <c r="D2562" s="77">
        <v>27933</v>
      </c>
      <c r="E2562" s="77">
        <v>16876</v>
      </c>
      <c r="F2562" s="77">
        <v>481</v>
      </c>
      <c r="G2562" s="1">
        <f t="shared" si="117"/>
        <v>0.60415995417606416</v>
      </c>
      <c r="H2562" s="1">
        <f t="shared" si="118"/>
        <v>93.158004158004161</v>
      </c>
      <c r="I2562" s="77">
        <v>5.32961672140401</v>
      </c>
      <c r="J2562" s="1">
        <f t="shared" si="119"/>
        <v>148872.18387897822</v>
      </c>
    </row>
    <row r="2563" spans="1:10">
      <c r="A2563" s="77">
        <v>25</v>
      </c>
      <c r="B2563" s="77">
        <v>6629</v>
      </c>
      <c r="C2563" s="77" t="s">
        <v>2627</v>
      </c>
      <c r="D2563" s="77">
        <v>1799</v>
      </c>
      <c r="E2563" s="77">
        <v>585</v>
      </c>
      <c r="F2563" s="77">
        <v>696</v>
      </c>
      <c r="G2563" s="1">
        <f t="shared" si="117"/>
        <v>0.32518065591995554</v>
      </c>
      <c r="H2563" s="1">
        <f t="shared" si="118"/>
        <v>3.4252873563218391</v>
      </c>
      <c r="I2563" s="77">
        <v>-8.6835687521985505E-2</v>
      </c>
      <c r="J2563" s="1">
        <f t="shared" si="119"/>
        <v>-156.21740185205192</v>
      </c>
    </row>
    <row r="2564" spans="1:10">
      <c r="A2564" s="77">
        <v>25</v>
      </c>
      <c r="B2564" s="77">
        <v>6630</v>
      </c>
      <c r="C2564" s="77" t="s">
        <v>2628</v>
      </c>
      <c r="D2564" s="77">
        <v>20329</v>
      </c>
      <c r="E2564" s="77">
        <v>17620</v>
      </c>
      <c r="F2564" s="77">
        <v>988</v>
      </c>
      <c r="G2564" s="1">
        <f t="shared" si="117"/>
        <v>0.86674209257710655</v>
      </c>
      <c r="H2564" s="1">
        <f t="shared" si="118"/>
        <v>38.409919028340084</v>
      </c>
      <c r="I2564" s="77">
        <v>2.99347961506917</v>
      </c>
      <c r="J2564" s="1">
        <f t="shared" si="119"/>
        <v>60854.447094741161</v>
      </c>
    </row>
    <row r="2565" spans="1:10">
      <c r="A2565" s="77">
        <v>25</v>
      </c>
      <c r="B2565" s="77">
        <v>6631</v>
      </c>
      <c r="C2565" s="77" t="s">
        <v>2629</v>
      </c>
      <c r="D2565" s="77">
        <v>17108</v>
      </c>
      <c r="E2565" s="77">
        <v>2903</v>
      </c>
      <c r="F2565" s="77">
        <v>273</v>
      </c>
      <c r="G2565" s="1">
        <f t="shared" si="117"/>
        <v>0.16968669628244096</v>
      </c>
      <c r="H2565" s="1">
        <f t="shared" si="118"/>
        <v>73.300366300366306</v>
      </c>
      <c r="I2565" s="77">
        <v>3.3892425547954401</v>
      </c>
      <c r="J2565" s="1">
        <f t="shared" si="119"/>
        <v>57983.161627440393</v>
      </c>
    </row>
    <row r="2566" spans="1:10">
      <c r="A2566" s="77">
        <v>25</v>
      </c>
      <c r="B2566" s="77">
        <v>6632</v>
      </c>
      <c r="C2566" s="77" t="s">
        <v>2630</v>
      </c>
      <c r="D2566" s="77">
        <v>2809</v>
      </c>
      <c r="E2566" s="77">
        <v>1205</v>
      </c>
      <c r="F2566" s="77">
        <v>254</v>
      </c>
      <c r="G2566" s="1">
        <f t="shared" si="117"/>
        <v>0.42897828408686367</v>
      </c>
      <c r="H2566" s="1">
        <f t="shared" si="118"/>
        <v>15.803149606299213</v>
      </c>
      <c r="I2566" s="77">
        <v>0.64017508999274197</v>
      </c>
      <c r="J2566" s="1">
        <f t="shared" si="119"/>
        <v>1798.2518277896122</v>
      </c>
    </row>
    <row r="2567" spans="1:10">
      <c r="A2567" s="77">
        <v>25</v>
      </c>
      <c r="B2567" s="77">
        <v>6633</v>
      </c>
      <c r="C2567" s="77" t="s">
        <v>2631</v>
      </c>
      <c r="D2567" s="77">
        <v>9756</v>
      </c>
      <c r="E2567" s="77">
        <v>11499</v>
      </c>
      <c r="F2567" s="77">
        <v>581</v>
      </c>
      <c r="G2567" s="1">
        <f t="shared" si="117"/>
        <v>1.178659286592866</v>
      </c>
      <c r="H2567" s="1">
        <f t="shared" si="118"/>
        <v>36.583476764199659</v>
      </c>
      <c r="I2567" s="77">
        <v>2.8965034673806498</v>
      </c>
      <c r="J2567" s="1">
        <f t="shared" si="119"/>
        <v>28258.28782776562</v>
      </c>
    </row>
    <row r="2568" spans="1:10">
      <c r="A2568" s="77">
        <v>25</v>
      </c>
      <c r="B2568" s="77">
        <v>6634</v>
      </c>
      <c r="C2568" s="77" t="s">
        <v>2632</v>
      </c>
      <c r="D2568" s="77">
        <v>3537</v>
      </c>
      <c r="E2568" s="77">
        <v>711</v>
      </c>
      <c r="F2568" s="77">
        <v>323</v>
      </c>
      <c r="G2568" s="1">
        <f t="shared" si="117"/>
        <v>0.2010178117048346</v>
      </c>
      <c r="H2568" s="1">
        <f t="shared" si="118"/>
        <v>13.15170278637771</v>
      </c>
      <c r="I2568" s="77">
        <v>0.23590204147785299</v>
      </c>
      <c r="J2568" s="1">
        <f t="shared" si="119"/>
        <v>834.38552070716605</v>
      </c>
    </row>
    <row r="2569" spans="1:10">
      <c r="A2569" s="77">
        <v>25</v>
      </c>
      <c r="B2569" s="77">
        <v>6635</v>
      </c>
      <c r="C2569" s="77" t="s">
        <v>2633</v>
      </c>
      <c r="D2569" s="77">
        <v>608</v>
      </c>
      <c r="E2569" s="77">
        <v>163</v>
      </c>
      <c r="F2569" s="77">
        <v>471</v>
      </c>
      <c r="G2569" s="1">
        <f t="shared" ref="G2569:G2632" si="120">E2569/D2569</f>
        <v>0.26809210526315791</v>
      </c>
      <c r="H2569" s="1">
        <f t="shared" ref="H2569:H2632" si="121">(D2569+E2569)/F2569</f>
        <v>1.6369426751592357</v>
      </c>
      <c r="I2569" s="77">
        <v>-0.29616596771729797</v>
      </c>
      <c r="J2569" s="1">
        <f t="shared" ref="J2569:J2632" si="122">I2569*D2569</f>
        <v>-180.06890837211716</v>
      </c>
    </row>
    <row r="2570" spans="1:10">
      <c r="A2570" s="77">
        <v>25</v>
      </c>
      <c r="B2570" s="77">
        <v>6636</v>
      </c>
      <c r="C2570" s="77" t="s">
        <v>2634</v>
      </c>
      <c r="D2570" s="77">
        <v>2076</v>
      </c>
      <c r="E2570" s="77">
        <v>443</v>
      </c>
      <c r="F2570" s="77">
        <v>264</v>
      </c>
      <c r="G2570" s="1">
        <f t="shared" si="120"/>
        <v>0.21339113680154143</v>
      </c>
      <c r="H2570" s="1">
        <f t="shared" si="121"/>
        <v>9.5416666666666661</v>
      </c>
      <c r="I2570" s="77">
        <v>3.3498198076349101E-2</v>
      </c>
      <c r="J2570" s="1">
        <f t="shared" si="122"/>
        <v>69.542259206500731</v>
      </c>
    </row>
    <row r="2571" spans="1:10">
      <c r="A2571" s="77">
        <v>25</v>
      </c>
      <c r="B2571" s="77">
        <v>6637</v>
      </c>
      <c r="C2571" s="77" t="s">
        <v>2635</v>
      </c>
      <c r="D2571" s="77">
        <v>399</v>
      </c>
      <c r="E2571" s="77">
        <v>76</v>
      </c>
      <c r="F2571" s="77">
        <v>455</v>
      </c>
      <c r="G2571" s="1">
        <f t="shared" si="120"/>
        <v>0.19047619047619047</v>
      </c>
      <c r="H2571" s="1">
        <f t="shared" si="121"/>
        <v>1.043956043956044</v>
      </c>
      <c r="I2571" s="77">
        <v>-0.44007874185964801</v>
      </c>
      <c r="J2571" s="1">
        <f t="shared" si="122"/>
        <v>-175.59141800199956</v>
      </c>
    </row>
    <row r="2572" spans="1:10">
      <c r="A2572" s="77">
        <v>25</v>
      </c>
      <c r="B2572" s="77">
        <v>6638</v>
      </c>
      <c r="C2572" s="77" t="s">
        <v>2636</v>
      </c>
      <c r="D2572" s="77">
        <v>3142</v>
      </c>
      <c r="E2572" s="77">
        <v>7298</v>
      </c>
      <c r="F2572" s="77">
        <v>1847</v>
      </c>
      <c r="G2572" s="1">
        <f t="shared" si="120"/>
        <v>2.3227243793761936</v>
      </c>
      <c r="H2572" s="1">
        <f t="shared" si="121"/>
        <v>5.6524093123984844</v>
      </c>
      <c r="I2572" s="77">
        <v>2.8768102817346501</v>
      </c>
      <c r="J2572" s="1">
        <f t="shared" si="122"/>
        <v>9038.9379052102704</v>
      </c>
    </row>
    <row r="2573" spans="1:10">
      <c r="A2573" s="77">
        <v>25</v>
      </c>
      <c r="B2573" s="77">
        <v>6639</v>
      </c>
      <c r="C2573" s="77" t="s">
        <v>2637</v>
      </c>
      <c r="D2573" s="77">
        <v>688</v>
      </c>
      <c r="E2573" s="77">
        <v>54</v>
      </c>
      <c r="F2573" s="77">
        <v>293</v>
      </c>
      <c r="G2573" s="1">
        <f t="shared" si="120"/>
        <v>7.8488372093023256E-2</v>
      </c>
      <c r="H2573" s="1">
        <f t="shared" si="121"/>
        <v>2.5324232081911262</v>
      </c>
      <c r="I2573" s="77">
        <v>-0.52045493628038597</v>
      </c>
      <c r="J2573" s="1">
        <f t="shared" si="122"/>
        <v>-358.07299616090557</v>
      </c>
    </row>
    <row r="2574" spans="1:10">
      <c r="A2574" s="77">
        <v>25</v>
      </c>
      <c r="B2574" s="77">
        <v>6640</v>
      </c>
      <c r="C2574" s="77" t="s">
        <v>2638</v>
      </c>
      <c r="D2574" s="77">
        <v>13340</v>
      </c>
      <c r="E2574" s="77">
        <v>4915</v>
      </c>
      <c r="F2574" s="77">
        <v>378</v>
      </c>
      <c r="G2574" s="1">
        <f t="shared" si="120"/>
        <v>0.36844077961019489</v>
      </c>
      <c r="H2574" s="1">
        <f t="shared" si="121"/>
        <v>48.293650793650791</v>
      </c>
      <c r="I2574" s="77">
        <v>2.4203010327852201</v>
      </c>
      <c r="J2574" s="1">
        <f t="shared" si="122"/>
        <v>32286.815777354837</v>
      </c>
    </row>
    <row r="2575" spans="1:10">
      <c r="A2575" s="77">
        <v>25</v>
      </c>
      <c r="B2575" s="77">
        <v>6641</v>
      </c>
      <c r="C2575" s="77" t="s">
        <v>2639</v>
      </c>
      <c r="D2575" s="77">
        <v>2215</v>
      </c>
      <c r="E2575" s="77">
        <v>257</v>
      </c>
      <c r="F2575" s="77">
        <v>344</v>
      </c>
      <c r="G2575" s="1">
        <f t="shared" si="120"/>
        <v>0.11602708803611739</v>
      </c>
      <c r="H2575" s="1">
        <f t="shared" si="121"/>
        <v>7.1860465116279073</v>
      </c>
      <c r="I2575" s="77">
        <v>-0.19970181586175001</v>
      </c>
      <c r="J2575" s="1">
        <f t="shared" si="122"/>
        <v>-442.33952213377626</v>
      </c>
    </row>
    <row r="2576" spans="1:10">
      <c r="A2576" s="77">
        <v>25</v>
      </c>
      <c r="B2576" s="77">
        <v>6642</v>
      </c>
      <c r="C2576" s="77" t="s">
        <v>2640</v>
      </c>
      <c r="D2576" s="77">
        <v>2616</v>
      </c>
      <c r="E2576" s="77">
        <v>464</v>
      </c>
      <c r="F2576" s="77">
        <v>441</v>
      </c>
      <c r="G2576" s="1">
        <f t="shared" si="120"/>
        <v>0.17737003058103976</v>
      </c>
      <c r="H2576" s="1">
        <f t="shared" si="121"/>
        <v>6.9841269841269842</v>
      </c>
      <c r="I2576" s="77">
        <v>-0.104902057958201</v>
      </c>
      <c r="J2576" s="1">
        <f t="shared" si="122"/>
        <v>-274.42378361865383</v>
      </c>
    </row>
    <row r="2577" spans="1:10">
      <c r="A2577" s="77">
        <v>25</v>
      </c>
      <c r="B2577" s="77">
        <v>6643</v>
      </c>
      <c r="C2577" s="77" t="s">
        <v>2641</v>
      </c>
      <c r="D2577" s="77">
        <v>31756</v>
      </c>
      <c r="E2577" s="77">
        <v>13487</v>
      </c>
      <c r="F2577" s="77">
        <v>733</v>
      </c>
      <c r="G2577" s="1">
        <f t="shared" si="120"/>
        <v>0.42470714195742537</v>
      </c>
      <c r="H2577" s="1">
        <f t="shared" si="121"/>
        <v>61.723055934515692</v>
      </c>
      <c r="I2577" s="77">
        <v>3.8773136757870699</v>
      </c>
      <c r="J2577" s="1">
        <f t="shared" si="122"/>
        <v>123127.97308829419</v>
      </c>
    </row>
    <row r="2578" spans="1:10">
      <c r="A2578" s="77">
        <v>25</v>
      </c>
      <c r="B2578" s="77">
        <v>6644</v>
      </c>
      <c r="C2578" s="77" t="s">
        <v>2642</v>
      </c>
      <c r="D2578" s="77">
        <v>12636</v>
      </c>
      <c r="E2578" s="77">
        <v>2481</v>
      </c>
      <c r="F2578" s="77">
        <v>1050</v>
      </c>
      <c r="G2578" s="1">
        <f t="shared" si="120"/>
        <v>0.196343779677113</v>
      </c>
      <c r="H2578" s="1">
        <f t="shared" si="121"/>
        <v>14.397142857142857</v>
      </c>
      <c r="I2578" s="77">
        <v>0.67608872224301997</v>
      </c>
      <c r="J2578" s="1">
        <f t="shared" si="122"/>
        <v>8543.0570942628001</v>
      </c>
    </row>
    <row r="2579" spans="1:10">
      <c r="A2579" s="77">
        <v>25</v>
      </c>
      <c r="B2579" s="77">
        <v>6645</v>
      </c>
      <c r="C2579" s="77" t="s">
        <v>2643</v>
      </c>
      <c r="D2579" s="77">
        <v>9754</v>
      </c>
      <c r="E2579" s="77">
        <v>1489</v>
      </c>
      <c r="F2579" s="77">
        <v>639</v>
      </c>
      <c r="G2579" s="1">
        <f t="shared" si="120"/>
        <v>0.1526553208939922</v>
      </c>
      <c r="H2579" s="1">
        <f t="shared" si="121"/>
        <v>17.594679186228483</v>
      </c>
      <c r="I2579" s="77">
        <v>0.62911676899580304</v>
      </c>
      <c r="J2579" s="1">
        <f t="shared" si="122"/>
        <v>6136.4049647850625</v>
      </c>
    </row>
    <row r="2580" spans="1:10">
      <c r="A2580" s="77">
        <v>26</v>
      </c>
      <c r="B2580" s="77">
        <v>6701</v>
      </c>
      <c r="C2580" s="77" t="s">
        <v>2644</v>
      </c>
      <c r="D2580" s="77">
        <v>3346</v>
      </c>
      <c r="E2580" s="77">
        <v>1565</v>
      </c>
      <c r="F2580" s="77">
        <v>1549</v>
      </c>
      <c r="G2580" s="1">
        <f t="shared" si="120"/>
        <v>0.46772265391512252</v>
      </c>
      <c r="H2580" s="1">
        <f t="shared" si="121"/>
        <v>3.1704325371207229</v>
      </c>
      <c r="I2580" s="77">
        <v>0.16930651310488101</v>
      </c>
      <c r="J2580" s="1">
        <f t="shared" si="122"/>
        <v>566.49959284893191</v>
      </c>
    </row>
    <row r="2581" spans="1:10">
      <c r="A2581" s="77">
        <v>26</v>
      </c>
      <c r="B2581" s="77">
        <v>6702</v>
      </c>
      <c r="C2581" s="77" t="s">
        <v>2645</v>
      </c>
      <c r="D2581" s="77">
        <v>843</v>
      </c>
      <c r="E2581" s="77">
        <v>396</v>
      </c>
      <c r="F2581" s="77">
        <v>1222</v>
      </c>
      <c r="G2581" s="1">
        <f t="shared" si="120"/>
        <v>0.46975088967971529</v>
      </c>
      <c r="H2581" s="1">
        <f t="shared" si="121"/>
        <v>1.013911620294599</v>
      </c>
      <c r="I2581" s="77">
        <v>-2.9500607028361499E-2</v>
      </c>
      <c r="J2581" s="1">
        <f t="shared" si="122"/>
        <v>-24.869011724908745</v>
      </c>
    </row>
    <row r="2582" spans="1:10">
      <c r="A2582" s="77">
        <v>26</v>
      </c>
      <c r="B2582" s="77">
        <v>6703</v>
      </c>
      <c r="C2582" s="77" t="s">
        <v>2646</v>
      </c>
      <c r="D2582" s="77">
        <v>277</v>
      </c>
      <c r="E2582" s="77">
        <v>18</v>
      </c>
      <c r="F2582" s="77">
        <v>1355</v>
      </c>
      <c r="G2582" s="1">
        <f t="shared" si="120"/>
        <v>6.4981949458483748E-2</v>
      </c>
      <c r="H2582" s="1">
        <f t="shared" si="121"/>
        <v>0.21771217712177121</v>
      </c>
      <c r="I2582" s="77">
        <v>-0.65769257145633997</v>
      </c>
      <c r="J2582" s="1">
        <f t="shared" si="122"/>
        <v>-182.18084229340616</v>
      </c>
    </row>
    <row r="2583" spans="1:10">
      <c r="A2583" s="77">
        <v>26</v>
      </c>
      <c r="B2583" s="77">
        <v>6704</v>
      </c>
      <c r="C2583" s="77" t="s">
        <v>2647</v>
      </c>
      <c r="D2583" s="77">
        <v>428</v>
      </c>
      <c r="E2583" s="77">
        <v>26</v>
      </c>
      <c r="F2583" s="77">
        <v>522</v>
      </c>
      <c r="G2583" s="1">
        <f t="shared" si="120"/>
        <v>6.0747663551401869E-2</v>
      </c>
      <c r="H2583" s="1">
        <f t="shared" si="121"/>
        <v>0.86973180076628354</v>
      </c>
      <c r="I2583" s="77">
        <v>-0.62881885143798</v>
      </c>
      <c r="J2583" s="1">
        <f t="shared" si="122"/>
        <v>-269.13446841545544</v>
      </c>
    </row>
    <row r="2584" spans="1:10">
      <c r="A2584" s="77">
        <v>26</v>
      </c>
      <c r="B2584" s="77">
        <v>6705</v>
      </c>
      <c r="C2584" s="77" t="s">
        <v>2648</v>
      </c>
      <c r="D2584" s="77">
        <v>471</v>
      </c>
      <c r="E2584" s="77">
        <v>31</v>
      </c>
      <c r="F2584" s="77">
        <v>788</v>
      </c>
      <c r="G2584" s="1">
        <f t="shared" si="120"/>
        <v>6.5817409766454352E-2</v>
      </c>
      <c r="H2584" s="1">
        <f t="shared" si="121"/>
        <v>0.63705583756345174</v>
      </c>
      <c r="I2584" s="77">
        <v>-0.62993700147611598</v>
      </c>
      <c r="J2584" s="1">
        <f t="shared" si="122"/>
        <v>-296.70032769525062</v>
      </c>
    </row>
    <row r="2585" spans="1:10">
      <c r="A2585" s="77">
        <v>26</v>
      </c>
      <c r="B2585" s="77">
        <v>6706</v>
      </c>
      <c r="C2585" s="77" t="s">
        <v>2649</v>
      </c>
      <c r="D2585" s="77">
        <v>411</v>
      </c>
      <c r="E2585" s="77">
        <v>115</v>
      </c>
      <c r="F2585" s="77">
        <v>643</v>
      </c>
      <c r="G2585" s="1">
        <f t="shared" si="120"/>
        <v>0.27980535279805352</v>
      </c>
      <c r="H2585" s="1">
        <f t="shared" si="121"/>
        <v>0.81804043545878691</v>
      </c>
      <c r="I2585" s="77">
        <v>-0.32375406281636798</v>
      </c>
      <c r="J2585" s="1">
        <f t="shared" si="122"/>
        <v>-133.06291981752724</v>
      </c>
    </row>
    <row r="2586" spans="1:10">
      <c r="A2586" s="77">
        <v>26</v>
      </c>
      <c r="B2586" s="77">
        <v>6707</v>
      </c>
      <c r="C2586" s="77" t="s">
        <v>2650</v>
      </c>
      <c r="D2586" s="77">
        <v>1564</v>
      </c>
      <c r="E2586" s="77">
        <v>244</v>
      </c>
      <c r="F2586" s="77">
        <v>1237</v>
      </c>
      <c r="G2586" s="1">
        <f t="shared" si="120"/>
        <v>0.15601023017902813</v>
      </c>
      <c r="H2586" s="1">
        <f t="shared" si="121"/>
        <v>1.4616006467259499</v>
      </c>
      <c r="I2586" s="77">
        <v>-0.42013349133025701</v>
      </c>
      <c r="J2586" s="1">
        <f t="shared" si="122"/>
        <v>-657.08878044052199</v>
      </c>
    </row>
    <row r="2587" spans="1:10">
      <c r="A2587" s="77">
        <v>26</v>
      </c>
      <c r="B2587" s="77">
        <v>6708</v>
      </c>
      <c r="C2587" s="77" t="s">
        <v>2651</v>
      </c>
      <c r="D2587" s="77">
        <v>2487</v>
      </c>
      <c r="E2587" s="77">
        <v>658</v>
      </c>
      <c r="F2587" s="77">
        <v>1091</v>
      </c>
      <c r="G2587" s="1">
        <f t="shared" si="120"/>
        <v>0.26457579412947324</v>
      </c>
      <c r="H2587" s="1">
        <f t="shared" si="121"/>
        <v>2.8826764436296974</v>
      </c>
      <c r="I2587" s="77">
        <v>-0.16592845611479901</v>
      </c>
      <c r="J2587" s="1">
        <f t="shared" si="122"/>
        <v>-412.66407035750512</v>
      </c>
    </row>
    <row r="2588" spans="1:10">
      <c r="A2588" s="77">
        <v>26</v>
      </c>
      <c r="B2588" s="77">
        <v>6709</v>
      </c>
      <c r="C2588" s="77" t="s">
        <v>2652</v>
      </c>
      <c r="D2588" s="77">
        <v>3060</v>
      </c>
      <c r="E2588" s="77">
        <v>585</v>
      </c>
      <c r="F2588" s="77">
        <v>1966</v>
      </c>
      <c r="G2588" s="1">
        <f t="shared" si="120"/>
        <v>0.19117647058823528</v>
      </c>
      <c r="H2588" s="1">
        <f t="shared" si="121"/>
        <v>1.8540183112919635</v>
      </c>
      <c r="I2588" s="77">
        <v>-0.28908074157540198</v>
      </c>
      <c r="J2588" s="1">
        <f t="shared" si="122"/>
        <v>-884.58706922073009</v>
      </c>
    </row>
    <row r="2589" spans="1:10">
      <c r="A2589" s="77">
        <v>26</v>
      </c>
      <c r="B2589" s="77">
        <v>6710</v>
      </c>
      <c r="C2589" s="77" t="s">
        <v>2653</v>
      </c>
      <c r="D2589" s="77">
        <v>2350</v>
      </c>
      <c r="E2589" s="77">
        <v>626</v>
      </c>
      <c r="F2589" s="77">
        <v>1357</v>
      </c>
      <c r="G2589" s="1">
        <f t="shared" si="120"/>
        <v>0.26638297872340427</v>
      </c>
      <c r="H2589" s="1">
        <f t="shared" si="121"/>
        <v>2.1930729550478998</v>
      </c>
      <c r="I2589" s="77">
        <v>-0.199242952900752</v>
      </c>
      <c r="J2589" s="1">
        <f t="shared" si="122"/>
        <v>-468.22093931676721</v>
      </c>
    </row>
    <row r="2590" spans="1:10">
      <c r="A2590" s="77">
        <v>26</v>
      </c>
      <c r="B2590" s="77">
        <v>6711</v>
      </c>
      <c r="C2590" s="77" t="s">
        <v>2654</v>
      </c>
      <c r="D2590" s="77">
        <v>11454</v>
      </c>
      <c r="E2590" s="77">
        <v>10040</v>
      </c>
      <c r="F2590" s="77">
        <v>2186</v>
      </c>
      <c r="G2590" s="1">
        <f t="shared" si="120"/>
        <v>0.87654967696874453</v>
      </c>
      <c r="H2590" s="1">
        <f t="shared" si="121"/>
        <v>9.8325709057639532</v>
      </c>
      <c r="I2590" s="77">
        <v>1.3833969606116201</v>
      </c>
      <c r="J2590" s="1">
        <f t="shared" si="122"/>
        <v>15845.428786845496</v>
      </c>
    </row>
    <row r="2591" spans="1:10">
      <c r="A2591" s="77">
        <v>26</v>
      </c>
      <c r="B2591" s="77">
        <v>6712</v>
      </c>
      <c r="C2591" s="77" t="s">
        <v>2655</v>
      </c>
      <c r="D2591" s="77">
        <v>1327</v>
      </c>
      <c r="E2591" s="77">
        <v>346</v>
      </c>
      <c r="F2591" s="77">
        <v>1245</v>
      </c>
      <c r="G2591" s="1">
        <f t="shared" si="120"/>
        <v>0.26073850791258479</v>
      </c>
      <c r="H2591" s="1">
        <f t="shared" si="121"/>
        <v>1.3437751004016065</v>
      </c>
      <c r="I2591" s="77">
        <v>-0.28820687085153501</v>
      </c>
      <c r="J2591" s="1">
        <f t="shared" si="122"/>
        <v>-382.45051761998695</v>
      </c>
    </row>
    <row r="2592" spans="1:10">
      <c r="A2592" s="77">
        <v>26</v>
      </c>
      <c r="B2592" s="77">
        <v>6713</v>
      </c>
      <c r="C2592" s="77" t="s">
        <v>2656</v>
      </c>
      <c r="D2592" s="77">
        <v>126</v>
      </c>
      <c r="E2592" s="77">
        <v>20</v>
      </c>
      <c r="F2592" s="77">
        <v>333</v>
      </c>
      <c r="G2592" s="1">
        <f t="shared" si="120"/>
        <v>0.15873015873015872</v>
      </c>
      <c r="H2592" s="1">
        <f t="shared" si="121"/>
        <v>0.43843843843843844</v>
      </c>
      <c r="I2592" s="77">
        <v>-0.522794568900948</v>
      </c>
      <c r="J2592" s="1">
        <f t="shared" si="122"/>
        <v>-65.872115681519446</v>
      </c>
    </row>
    <row r="2593" spans="1:10">
      <c r="A2593" s="77">
        <v>26</v>
      </c>
      <c r="B2593" s="77">
        <v>6714</v>
      </c>
      <c r="C2593" s="77" t="s">
        <v>2657</v>
      </c>
      <c r="D2593" s="77">
        <v>1185</v>
      </c>
      <c r="E2593" s="77">
        <v>840</v>
      </c>
      <c r="F2593" s="77">
        <v>1426</v>
      </c>
      <c r="G2593" s="1">
        <f t="shared" si="120"/>
        <v>0.70886075949367089</v>
      </c>
      <c r="H2593" s="1">
        <f t="shared" si="121"/>
        <v>1.4200561009817672</v>
      </c>
      <c r="I2593" s="77">
        <v>0.33913485266195098</v>
      </c>
      <c r="J2593" s="1">
        <f t="shared" si="122"/>
        <v>401.87480040441193</v>
      </c>
    </row>
    <row r="2594" spans="1:10">
      <c r="A2594" s="77">
        <v>26</v>
      </c>
      <c r="B2594" s="77">
        <v>6715</v>
      </c>
      <c r="C2594" s="77" t="s">
        <v>2658</v>
      </c>
      <c r="D2594" s="77">
        <v>575</v>
      </c>
      <c r="E2594" s="77">
        <v>71</v>
      </c>
      <c r="F2594" s="77">
        <v>972</v>
      </c>
      <c r="G2594" s="1">
        <f t="shared" si="120"/>
        <v>0.12347826086956522</v>
      </c>
      <c r="H2594" s="1">
        <f t="shared" si="121"/>
        <v>0.66460905349794241</v>
      </c>
      <c r="I2594" s="77">
        <v>-0.54316858628878995</v>
      </c>
      <c r="J2594" s="1">
        <f t="shared" si="122"/>
        <v>-312.32193711605424</v>
      </c>
    </row>
    <row r="2595" spans="1:10">
      <c r="A2595" s="77">
        <v>26</v>
      </c>
      <c r="B2595" s="77">
        <v>6716</v>
      </c>
      <c r="C2595" s="77" t="s">
        <v>2659</v>
      </c>
      <c r="D2595" s="77">
        <v>128</v>
      </c>
      <c r="E2595" s="77">
        <v>5</v>
      </c>
      <c r="F2595" s="77">
        <v>236</v>
      </c>
      <c r="G2595" s="1">
        <f t="shared" si="120"/>
        <v>3.90625E-2</v>
      </c>
      <c r="H2595" s="1">
        <f t="shared" si="121"/>
        <v>0.56355932203389836</v>
      </c>
      <c r="I2595" s="77">
        <v>-0.68555422714273595</v>
      </c>
      <c r="J2595" s="1">
        <f t="shared" si="122"/>
        <v>-87.750941074270202</v>
      </c>
    </row>
    <row r="2596" spans="1:10">
      <c r="A2596" s="77">
        <v>26</v>
      </c>
      <c r="B2596" s="77">
        <v>6717</v>
      </c>
      <c r="C2596" s="77" t="s">
        <v>2660</v>
      </c>
      <c r="D2596" s="77">
        <v>502</v>
      </c>
      <c r="E2596" s="77">
        <v>61</v>
      </c>
      <c r="F2596" s="77">
        <v>780</v>
      </c>
      <c r="G2596" s="1">
        <f t="shared" si="120"/>
        <v>0.12151394422310757</v>
      </c>
      <c r="H2596" s="1">
        <f t="shared" si="121"/>
        <v>0.72179487179487178</v>
      </c>
      <c r="I2596" s="77">
        <v>-0.54659819693795897</v>
      </c>
      <c r="J2596" s="1">
        <f t="shared" si="122"/>
        <v>-274.39229486285541</v>
      </c>
    </row>
    <row r="2597" spans="1:10">
      <c r="A2597" s="77">
        <v>26</v>
      </c>
      <c r="B2597" s="77">
        <v>6718</v>
      </c>
      <c r="C2597" s="77" t="s">
        <v>2661</v>
      </c>
      <c r="D2597" s="77">
        <v>391</v>
      </c>
      <c r="E2597" s="77">
        <v>48</v>
      </c>
      <c r="F2597" s="77">
        <v>803</v>
      </c>
      <c r="G2597" s="1">
        <f t="shared" si="120"/>
        <v>0.12276214833759591</v>
      </c>
      <c r="H2597" s="1">
        <f t="shared" si="121"/>
        <v>0.54669987546699872</v>
      </c>
      <c r="I2597" s="77">
        <v>-0.55723614087941398</v>
      </c>
      <c r="J2597" s="1">
        <f t="shared" si="122"/>
        <v>-217.87933108385087</v>
      </c>
    </row>
    <row r="2598" spans="1:10">
      <c r="A2598" s="77">
        <v>26</v>
      </c>
      <c r="B2598" s="77">
        <v>6719</v>
      </c>
      <c r="C2598" s="77" t="s">
        <v>2662</v>
      </c>
      <c r="D2598" s="77">
        <v>383</v>
      </c>
      <c r="E2598" s="77">
        <v>52</v>
      </c>
      <c r="F2598" s="77">
        <v>1776</v>
      </c>
      <c r="G2598" s="1">
        <f t="shared" si="120"/>
        <v>0.13577023498694518</v>
      </c>
      <c r="H2598" s="1">
        <f t="shared" si="121"/>
        <v>0.24493243243243243</v>
      </c>
      <c r="I2598" s="77">
        <v>-0.55239226140238396</v>
      </c>
      <c r="J2598" s="1">
        <f t="shared" si="122"/>
        <v>-211.56623611711305</v>
      </c>
    </row>
    <row r="2599" spans="1:10">
      <c r="A2599" s="77">
        <v>26</v>
      </c>
      <c r="B2599" s="77">
        <v>6720</v>
      </c>
      <c r="C2599" s="77" t="s">
        <v>2663</v>
      </c>
      <c r="D2599" s="77">
        <v>376</v>
      </c>
      <c r="E2599" s="77">
        <v>80</v>
      </c>
      <c r="F2599" s="77">
        <v>840</v>
      </c>
      <c r="G2599" s="1">
        <f t="shared" si="120"/>
        <v>0.21276595744680851</v>
      </c>
      <c r="H2599" s="1">
        <f t="shared" si="121"/>
        <v>0.54285714285714282</v>
      </c>
      <c r="I2599" s="77">
        <v>-0.43148533473036299</v>
      </c>
      <c r="J2599" s="1">
        <f t="shared" si="122"/>
        <v>-162.23848585861649</v>
      </c>
    </row>
    <row r="2600" spans="1:10">
      <c r="A2600" s="77">
        <v>26</v>
      </c>
      <c r="B2600" s="77">
        <v>6721</v>
      </c>
      <c r="C2600" s="77" t="s">
        <v>2664</v>
      </c>
      <c r="D2600" s="77">
        <v>564</v>
      </c>
      <c r="E2600" s="77">
        <v>110</v>
      </c>
      <c r="F2600" s="77">
        <v>194</v>
      </c>
      <c r="G2600" s="1">
        <f t="shared" si="120"/>
        <v>0.19503546099290781</v>
      </c>
      <c r="H2600" s="1">
        <f t="shared" si="121"/>
        <v>3.4742268041237114</v>
      </c>
      <c r="I2600" s="77">
        <v>-0.321021523025802</v>
      </c>
      <c r="J2600" s="1">
        <f t="shared" si="122"/>
        <v>-181.05613898655233</v>
      </c>
    </row>
    <row r="2601" spans="1:10">
      <c r="A2601" s="77">
        <v>26</v>
      </c>
      <c r="B2601" s="77">
        <v>6722</v>
      </c>
      <c r="C2601" s="77" t="s">
        <v>2665</v>
      </c>
      <c r="D2601" s="77">
        <v>252</v>
      </c>
      <c r="E2601" s="77">
        <v>46</v>
      </c>
      <c r="F2601" s="77">
        <v>791</v>
      </c>
      <c r="G2601" s="1">
        <f t="shared" si="120"/>
        <v>0.18253968253968253</v>
      </c>
      <c r="H2601" s="1">
        <f t="shared" si="121"/>
        <v>0.37673830594184576</v>
      </c>
      <c r="I2601" s="77">
        <v>-0.486554548783523</v>
      </c>
      <c r="J2601" s="1">
        <f t="shared" si="122"/>
        <v>-122.61174629344779</v>
      </c>
    </row>
    <row r="2602" spans="1:10">
      <c r="A2602" s="77">
        <v>26</v>
      </c>
      <c r="B2602" s="77">
        <v>6723</v>
      </c>
      <c r="C2602" s="77" t="s">
        <v>2666</v>
      </c>
      <c r="D2602" s="77">
        <v>253</v>
      </c>
      <c r="E2602" s="77">
        <v>15</v>
      </c>
      <c r="F2602" s="77">
        <v>1472</v>
      </c>
      <c r="G2602" s="1">
        <f t="shared" si="120"/>
        <v>5.9288537549407112E-2</v>
      </c>
      <c r="H2602" s="1">
        <f t="shared" si="121"/>
        <v>0.18206521739130435</v>
      </c>
      <c r="I2602" s="77">
        <v>-0.66828233859045705</v>
      </c>
      <c r="J2602" s="1">
        <f t="shared" si="122"/>
        <v>-169.07543166338564</v>
      </c>
    </row>
    <row r="2603" spans="1:10">
      <c r="A2603" s="77">
        <v>26</v>
      </c>
      <c r="B2603" s="77">
        <v>6724</v>
      </c>
      <c r="C2603" s="77" t="s">
        <v>2667</v>
      </c>
      <c r="D2603" s="77">
        <v>477</v>
      </c>
      <c r="E2603" s="77">
        <v>87</v>
      </c>
      <c r="F2603" s="77">
        <v>744</v>
      </c>
      <c r="G2603" s="1">
        <f t="shared" si="120"/>
        <v>0.18238993710691823</v>
      </c>
      <c r="H2603" s="1">
        <f t="shared" si="121"/>
        <v>0.75806451612903225</v>
      </c>
      <c r="I2603" s="77">
        <v>-0.46049730179244902</v>
      </c>
      <c r="J2603" s="1">
        <f t="shared" si="122"/>
        <v>-219.65721295499819</v>
      </c>
    </row>
    <row r="2604" spans="1:10">
      <c r="A2604" s="77">
        <v>26</v>
      </c>
      <c r="B2604" s="77">
        <v>6725</v>
      </c>
      <c r="C2604" s="77" t="s">
        <v>2668</v>
      </c>
      <c r="D2604" s="77">
        <v>305</v>
      </c>
      <c r="E2604" s="77">
        <v>41</v>
      </c>
      <c r="F2604" s="77">
        <v>1387</v>
      </c>
      <c r="G2604" s="1">
        <f t="shared" si="120"/>
        <v>0.13442622950819672</v>
      </c>
      <c r="H2604" s="1">
        <f t="shared" si="121"/>
        <v>0.24945926459985579</v>
      </c>
      <c r="I2604" s="77">
        <v>-0.55745187349258696</v>
      </c>
      <c r="J2604" s="1">
        <f t="shared" si="122"/>
        <v>-170.02282141523901</v>
      </c>
    </row>
    <row r="2605" spans="1:10">
      <c r="A2605" s="77">
        <v>26</v>
      </c>
      <c r="B2605" s="77">
        <v>6726</v>
      </c>
      <c r="C2605" s="77" t="s">
        <v>2669</v>
      </c>
      <c r="D2605" s="77">
        <v>336</v>
      </c>
      <c r="E2605" s="77">
        <v>32</v>
      </c>
      <c r="F2605" s="77">
        <v>1820</v>
      </c>
      <c r="G2605" s="1">
        <f t="shared" si="120"/>
        <v>9.5238095238095233E-2</v>
      </c>
      <c r="H2605" s="1">
        <f t="shared" si="121"/>
        <v>0.2021978021978022</v>
      </c>
      <c r="I2605" s="77">
        <v>-0.613273241532305</v>
      </c>
      <c r="J2605" s="1">
        <f t="shared" si="122"/>
        <v>-206.05980915485449</v>
      </c>
    </row>
    <row r="2606" spans="1:10">
      <c r="A2606" s="77">
        <v>26</v>
      </c>
      <c r="B2606" s="77">
        <v>6727</v>
      </c>
      <c r="C2606" s="77" t="s">
        <v>2670</v>
      </c>
      <c r="D2606" s="77">
        <v>1750</v>
      </c>
      <c r="E2606" s="77">
        <v>439</v>
      </c>
      <c r="F2606" s="77">
        <v>1274</v>
      </c>
      <c r="G2606" s="1">
        <f t="shared" si="120"/>
        <v>0.25085714285714283</v>
      </c>
      <c r="H2606" s="1">
        <f t="shared" si="121"/>
        <v>1.7182103610675039</v>
      </c>
      <c r="I2606" s="77">
        <v>-0.26758863181137099</v>
      </c>
      <c r="J2606" s="1">
        <f t="shared" si="122"/>
        <v>-468.28010566989923</v>
      </c>
    </row>
    <row r="2607" spans="1:10">
      <c r="A2607" s="77">
        <v>26</v>
      </c>
      <c r="B2607" s="77">
        <v>6728</v>
      </c>
      <c r="C2607" s="77" t="s">
        <v>2671</v>
      </c>
      <c r="D2607" s="77">
        <v>69</v>
      </c>
      <c r="E2607" s="77">
        <v>3</v>
      </c>
      <c r="F2607" s="77">
        <v>203</v>
      </c>
      <c r="G2607" s="1">
        <f t="shared" si="120"/>
        <v>4.3478260869565216E-2</v>
      </c>
      <c r="H2607" s="1">
        <f t="shared" si="121"/>
        <v>0.35467980295566504</v>
      </c>
      <c r="I2607" s="77">
        <v>-0.69096071824884198</v>
      </c>
      <c r="J2607" s="1">
        <f t="shared" si="122"/>
        <v>-47.676289559170094</v>
      </c>
    </row>
    <row r="2608" spans="1:10">
      <c r="A2608" s="77">
        <v>26</v>
      </c>
      <c r="B2608" s="77">
        <v>6741</v>
      </c>
      <c r="C2608" s="77" t="s">
        <v>2672</v>
      </c>
      <c r="D2608" s="77">
        <v>338</v>
      </c>
      <c r="E2608" s="77">
        <v>31</v>
      </c>
      <c r="F2608" s="77">
        <v>1152</v>
      </c>
      <c r="G2608" s="1">
        <f t="shared" si="120"/>
        <v>9.1715976331360943E-2</v>
      </c>
      <c r="H2608" s="1">
        <f t="shared" si="121"/>
        <v>0.3203125</v>
      </c>
      <c r="I2608" s="77">
        <v>-0.61301112493850396</v>
      </c>
      <c r="J2608" s="1">
        <f t="shared" si="122"/>
        <v>-207.19776022921434</v>
      </c>
    </row>
    <row r="2609" spans="1:10">
      <c r="A2609" s="77">
        <v>26</v>
      </c>
      <c r="B2609" s="77">
        <v>6742</v>
      </c>
      <c r="C2609" s="77" t="s">
        <v>2673</v>
      </c>
      <c r="D2609" s="77">
        <v>1140</v>
      </c>
      <c r="E2609" s="77">
        <v>362</v>
      </c>
      <c r="F2609" s="77">
        <v>2458</v>
      </c>
      <c r="G2609" s="1">
        <f t="shared" si="120"/>
        <v>0.31754385964912279</v>
      </c>
      <c r="H2609" s="1">
        <f t="shared" si="121"/>
        <v>0.61106590724165988</v>
      </c>
      <c r="I2609" s="77">
        <v>-0.24821145766345601</v>
      </c>
      <c r="J2609" s="1">
        <f t="shared" si="122"/>
        <v>-282.96106173633984</v>
      </c>
    </row>
    <row r="2610" spans="1:10">
      <c r="A2610" s="77">
        <v>26</v>
      </c>
      <c r="B2610" s="77">
        <v>6743</v>
      </c>
      <c r="C2610" s="77" t="s">
        <v>2674</v>
      </c>
      <c r="D2610" s="77">
        <v>1361</v>
      </c>
      <c r="E2610" s="77">
        <v>811</v>
      </c>
      <c r="F2610" s="77">
        <v>1080</v>
      </c>
      <c r="G2610" s="1">
        <f t="shared" si="120"/>
        <v>0.59588537839823663</v>
      </c>
      <c r="H2610" s="1">
        <f t="shared" si="121"/>
        <v>2.0111111111111111</v>
      </c>
      <c r="I2610" s="77">
        <v>0.21352660848185101</v>
      </c>
      <c r="J2610" s="1">
        <f t="shared" si="122"/>
        <v>290.60971414379924</v>
      </c>
    </row>
    <row r="2611" spans="1:10">
      <c r="A2611" s="77">
        <v>26</v>
      </c>
      <c r="B2611" s="77">
        <v>6744</v>
      </c>
      <c r="C2611" s="77" t="s">
        <v>2675</v>
      </c>
      <c r="D2611" s="77">
        <v>96</v>
      </c>
      <c r="E2611" s="77">
        <v>26</v>
      </c>
      <c r="F2611" s="77">
        <v>394</v>
      </c>
      <c r="G2611" s="1">
        <f t="shared" si="120"/>
        <v>0.27083333333333331</v>
      </c>
      <c r="H2611" s="1">
        <f t="shared" si="121"/>
        <v>0.30964467005076141</v>
      </c>
      <c r="I2611" s="77">
        <v>-0.37204008992245602</v>
      </c>
      <c r="J2611" s="1">
        <f t="shared" si="122"/>
        <v>-35.715848632555776</v>
      </c>
    </row>
    <row r="2612" spans="1:10">
      <c r="A2612" s="77">
        <v>26</v>
      </c>
      <c r="B2612" s="77">
        <v>6745</v>
      </c>
      <c r="C2612" s="77" t="s">
        <v>2676</v>
      </c>
      <c r="D2612" s="77">
        <v>156</v>
      </c>
      <c r="E2612" s="77">
        <v>10</v>
      </c>
      <c r="F2612" s="77">
        <v>706</v>
      </c>
      <c r="G2612" s="1">
        <f t="shared" si="120"/>
        <v>6.4102564102564097E-2</v>
      </c>
      <c r="H2612" s="1">
        <f t="shared" si="121"/>
        <v>0.23512747875354106</v>
      </c>
      <c r="I2612" s="77">
        <v>-0.66339492398191702</v>
      </c>
      <c r="J2612" s="1">
        <f t="shared" si="122"/>
        <v>-103.48960814117905</v>
      </c>
    </row>
    <row r="2613" spans="1:10">
      <c r="A2613" s="77">
        <v>26</v>
      </c>
      <c r="B2613" s="77">
        <v>6748</v>
      </c>
      <c r="C2613" s="77" t="s">
        <v>2677</v>
      </c>
      <c r="D2613" s="77">
        <v>541</v>
      </c>
      <c r="E2613" s="77">
        <v>311</v>
      </c>
      <c r="F2613" s="77">
        <v>1343</v>
      </c>
      <c r="G2613" s="1">
        <f t="shared" si="120"/>
        <v>0.57486136783733821</v>
      </c>
      <c r="H2613" s="1">
        <f t="shared" si="121"/>
        <v>0.63440059568131046</v>
      </c>
      <c r="I2613" s="77">
        <v>8.8795622932348203E-2</v>
      </c>
      <c r="J2613" s="1">
        <f t="shared" si="122"/>
        <v>48.038432006400377</v>
      </c>
    </row>
    <row r="2614" spans="1:10">
      <c r="A2614" s="77">
        <v>26</v>
      </c>
      <c r="B2614" s="77">
        <v>6750</v>
      </c>
      <c r="C2614" s="77" t="s">
        <v>2678</v>
      </c>
      <c r="D2614" s="77">
        <v>672</v>
      </c>
      <c r="E2614" s="77">
        <v>164</v>
      </c>
      <c r="F2614" s="77">
        <v>1230</v>
      </c>
      <c r="G2614" s="1">
        <f t="shared" si="120"/>
        <v>0.24404761904761904</v>
      </c>
      <c r="H2614" s="1">
        <f t="shared" si="121"/>
        <v>0.67967479674796749</v>
      </c>
      <c r="I2614" s="77">
        <v>-0.36878138856036802</v>
      </c>
      <c r="J2614" s="1">
        <f t="shared" si="122"/>
        <v>-247.8210931125673</v>
      </c>
    </row>
    <row r="2615" spans="1:10">
      <c r="A2615" s="77">
        <v>26</v>
      </c>
      <c r="B2615" s="77">
        <v>6751</v>
      </c>
      <c r="C2615" s="77" t="s">
        <v>2679</v>
      </c>
      <c r="D2615" s="77">
        <v>565</v>
      </c>
      <c r="E2615" s="77">
        <v>110</v>
      </c>
      <c r="F2615" s="77">
        <v>1819</v>
      </c>
      <c r="G2615" s="1">
        <f t="shared" si="120"/>
        <v>0.19469026548672566</v>
      </c>
      <c r="H2615" s="1">
        <f t="shared" si="121"/>
        <v>0.37108301264431004</v>
      </c>
      <c r="I2615" s="77">
        <v>-0.45620575051636097</v>
      </c>
      <c r="J2615" s="1">
        <f t="shared" si="122"/>
        <v>-257.75624904174396</v>
      </c>
    </row>
    <row r="2616" spans="1:10">
      <c r="A2616" s="77">
        <v>26</v>
      </c>
      <c r="B2616" s="77">
        <v>6753</v>
      </c>
      <c r="C2616" s="77" t="s">
        <v>2680</v>
      </c>
      <c r="D2616" s="77">
        <v>496</v>
      </c>
      <c r="E2616" s="77">
        <v>54</v>
      </c>
      <c r="F2616" s="77">
        <v>1687</v>
      </c>
      <c r="G2616" s="1">
        <f t="shared" si="120"/>
        <v>0.10887096774193548</v>
      </c>
      <c r="H2616" s="1">
        <f t="shared" si="121"/>
        <v>0.32602252519264968</v>
      </c>
      <c r="I2616" s="77">
        <v>-0.58182079828131195</v>
      </c>
      <c r="J2616" s="1">
        <f t="shared" si="122"/>
        <v>-288.5831159475307</v>
      </c>
    </row>
    <row r="2617" spans="1:10">
      <c r="A2617" s="77">
        <v>26</v>
      </c>
      <c r="B2617" s="77">
        <v>6754</v>
      </c>
      <c r="C2617" s="77" t="s">
        <v>2681</v>
      </c>
      <c r="D2617" s="77">
        <v>1687</v>
      </c>
      <c r="E2617" s="77">
        <v>1216</v>
      </c>
      <c r="F2617" s="77">
        <v>2031</v>
      </c>
      <c r="G2617" s="1">
        <f t="shared" si="120"/>
        <v>0.72080616478956727</v>
      </c>
      <c r="H2617" s="1">
        <f t="shared" si="121"/>
        <v>1.4293451501723289</v>
      </c>
      <c r="I2617" s="77">
        <v>0.37800060486895898</v>
      </c>
      <c r="J2617" s="1">
        <f t="shared" si="122"/>
        <v>637.68702041393385</v>
      </c>
    </row>
    <row r="2618" spans="1:10">
      <c r="A2618" s="77">
        <v>26</v>
      </c>
      <c r="B2618" s="77">
        <v>6757</v>
      </c>
      <c r="C2618" s="77" t="s">
        <v>2682</v>
      </c>
      <c r="D2618" s="77">
        <v>2524</v>
      </c>
      <c r="E2618" s="77">
        <v>1478</v>
      </c>
      <c r="F2618" s="77">
        <v>3125</v>
      </c>
      <c r="G2618" s="1">
        <f t="shared" si="120"/>
        <v>0.58557844690966721</v>
      </c>
      <c r="H2618" s="1">
        <f t="shared" si="121"/>
        <v>1.28064</v>
      </c>
      <c r="I2618" s="77">
        <v>0.21750595147172799</v>
      </c>
      <c r="J2618" s="1">
        <f t="shared" si="122"/>
        <v>548.9850215146414</v>
      </c>
    </row>
    <row r="2619" spans="1:10">
      <c r="A2619" s="77">
        <v>26</v>
      </c>
      <c r="B2619" s="77">
        <v>6758</v>
      </c>
      <c r="C2619" s="77" t="s">
        <v>2683</v>
      </c>
      <c r="D2619" s="77">
        <v>220</v>
      </c>
      <c r="E2619" s="77">
        <v>25</v>
      </c>
      <c r="F2619" s="77">
        <v>1490</v>
      </c>
      <c r="G2619" s="1">
        <f t="shared" si="120"/>
        <v>0.11363636363636363</v>
      </c>
      <c r="H2619" s="1">
        <f t="shared" si="121"/>
        <v>0.16442953020134229</v>
      </c>
      <c r="I2619" s="77">
        <v>-0.59404735309602796</v>
      </c>
      <c r="J2619" s="1">
        <f t="shared" si="122"/>
        <v>-130.69041768112615</v>
      </c>
    </row>
    <row r="2620" spans="1:10">
      <c r="A2620" s="77">
        <v>26</v>
      </c>
      <c r="B2620" s="77">
        <v>6759</v>
      </c>
      <c r="C2620" s="77" t="s">
        <v>2684</v>
      </c>
      <c r="D2620" s="77">
        <v>158</v>
      </c>
      <c r="E2620" s="77">
        <v>24</v>
      </c>
      <c r="F2620" s="77">
        <v>1321</v>
      </c>
      <c r="G2620" s="1">
        <f t="shared" si="120"/>
        <v>0.15189873417721519</v>
      </c>
      <c r="H2620" s="1">
        <f t="shared" si="121"/>
        <v>0.13777441332323997</v>
      </c>
      <c r="I2620" s="77">
        <v>-0.54407520281243404</v>
      </c>
      <c r="J2620" s="1">
        <f t="shared" si="122"/>
        <v>-85.963882044364581</v>
      </c>
    </row>
    <row r="2621" spans="1:10">
      <c r="A2621" s="77">
        <v>26</v>
      </c>
      <c r="B2621" s="77">
        <v>6771</v>
      </c>
      <c r="C2621" s="77" t="s">
        <v>2685</v>
      </c>
      <c r="D2621" s="77">
        <v>1734</v>
      </c>
      <c r="E2621" s="77">
        <v>1084</v>
      </c>
      <c r="F2621" s="77">
        <v>1056</v>
      </c>
      <c r="G2621" s="1">
        <f t="shared" si="120"/>
        <v>0.62514417531718569</v>
      </c>
      <c r="H2621" s="1">
        <f t="shared" si="121"/>
        <v>2.668560606060606</v>
      </c>
      <c r="I2621" s="77">
        <v>0.29931543077996098</v>
      </c>
      <c r="J2621" s="1">
        <f t="shared" si="122"/>
        <v>519.01295697245234</v>
      </c>
    </row>
    <row r="2622" spans="1:10">
      <c r="A2622" s="77">
        <v>26</v>
      </c>
      <c r="B2622" s="77">
        <v>6773</v>
      </c>
      <c r="C2622" s="77" t="s">
        <v>2686</v>
      </c>
      <c r="D2622" s="77">
        <v>155</v>
      </c>
      <c r="E2622" s="77">
        <v>9</v>
      </c>
      <c r="F2622" s="77">
        <v>508</v>
      </c>
      <c r="G2622" s="1">
        <f t="shared" si="120"/>
        <v>5.8064516129032261E-2</v>
      </c>
      <c r="H2622" s="1">
        <f t="shared" si="121"/>
        <v>0.32283464566929132</v>
      </c>
      <c r="I2622" s="77">
        <v>-0.66812055144805105</v>
      </c>
      <c r="J2622" s="1">
        <f t="shared" si="122"/>
        <v>-103.55868547444791</v>
      </c>
    </row>
    <row r="2623" spans="1:10">
      <c r="A2623" s="77">
        <v>26</v>
      </c>
      <c r="B2623" s="77">
        <v>6774</v>
      </c>
      <c r="C2623" s="77" t="s">
        <v>2687</v>
      </c>
      <c r="D2623" s="77">
        <v>1302</v>
      </c>
      <c r="E2623" s="77">
        <v>1352</v>
      </c>
      <c r="F2623" s="77">
        <v>895</v>
      </c>
      <c r="G2623" s="1">
        <f t="shared" si="120"/>
        <v>1.0384024577572966</v>
      </c>
      <c r="H2623" s="1">
        <f t="shared" si="121"/>
        <v>2.96536312849162</v>
      </c>
      <c r="I2623" s="77">
        <v>0.87469070594606202</v>
      </c>
      <c r="J2623" s="1">
        <f t="shared" si="122"/>
        <v>1138.8472991417727</v>
      </c>
    </row>
    <row r="2624" spans="1:10">
      <c r="A2624" s="77">
        <v>26</v>
      </c>
      <c r="B2624" s="77">
        <v>6775</v>
      </c>
      <c r="C2624" s="77" t="s">
        <v>2688</v>
      </c>
      <c r="D2624" s="77">
        <v>687</v>
      </c>
      <c r="E2624" s="77">
        <v>218</v>
      </c>
      <c r="F2624" s="77">
        <v>1334</v>
      </c>
      <c r="G2624" s="1">
        <f t="shared" si="120"/>
        <v>0.31732168850072778</v>
      </c>
      <c r="H2624" s="1">
        <f t="shared" si="121"/>
        <v>0.6784107946026986</v>
      </c>
      <c r="I2624" s="77">
        <v>-0.26514958322182802</v>
      </c>
      <c r="J2624" s="1">
        <f t="shared" si="122"/>
        <v>-182.15776367339586</v>
      </c>
    </row>
    <row r="2625" spans="1:10">
      <c r="A2625" s="77">
        <v>26</v>
      </c>
      <c r="B2625" s="77">
        <v>6776</v>
      </c>
      <c r="C2625" s="77" t="s">
        <v>2689</v>
      </c>
      <c r="D2625" s="77">
        <v>418</v>
      </c>
      <c r="E2625" s="77">
        <v>23</v>
      </c>
      <c r="F2625" s="77">
        <v>952</v>
      </c>
      <c r="G2625" s="1">
        <f t="shared" si="120"/>
        <v>5.5023923444976079E-2</v>
      </c>
      <c r="H2625" s="1">
        <f t="shared" si="121"/>
        <v>0.46323529411764708</v>
      </c>
      <c r="I2625" s="77">
        <v>-0.65494977649988695</v>
      </c>
      <c r="J2625" s="1">
        <f t="shared" si="122"/>
        <v>-273.76900657695273</v>
      </c>
    </row>
    <row r="2626" spans="1:10">
      <c r="A2626" s="77">
        <v>26</v>
      </c>
      <c r="B2626" s="77">
        <v>6778</v>
      </c>
      <c r="C2626" s="77" t="s">
        <v>2690</v>
      </c>
      <c r="D2626" s="77">
        <v>683</v>
      </c>
      <c r="E2626" s="77">
        <v>146</v>
      </c>
      <c r="F2626" s="77">
        <v>1236</v>
      </c>
      <c r="G2626" s="1">
        <f t="shared" si="120"/>
        <v>0.21376281112737922</v>
      </c>
      <c r="H2626" s="1">
        <f t="shared" si="121"/>
        <v>0.67071197411003236</v>
      </c>
      <c r="I2626" s="77">
        <v>-0.41128289592331801</v>
      </c>
      <c r="J2626" s="1">
        <f t="shared" si="122"/>
        <v>-280.9062179156262</v>
      </c>
    </row>
    <row r="2627" spans="1:10">
      <c r="A2627" s="77">
        <v>26</v>
      </c>
      <c r="B2627" s="77">
        <v>6781</v>
      </c>
      <c r="C2627" s="77" t="s">
        <v>2691</v>
      </c>
      <c r="D2627" s="77">
        <v>683</v>
      </c>
      <c r="E2627" s="77">
        <v>105</v>
      </c>
      <c r="F2627" s="77">
        <v>1157</v>
      </c>
      <c r="G2627" s="1">
        <f t="shared" si="120"/>
        <v>0.15373352855051245</v>
      </c>
      <c r="H2627" s="1">
        <f t="shared" si="121"/>
        <v>0.68107173725151249</v>
      </c>
      <c r="I2627" s="77">
        <v>-0.49524734311639801</v>
      </c>
      <c r="J2627" s="1">
        <f t="shared" si="122"/>
        <v>-338.25393534849985</v>
      </c>
    </row>
    <row r="2628" spans="1:10">
      <c r="A2628" s="77">
        <v>26</v>
      </c>
      <c r="B2628" s="77">
        <v>6782</v>
      </c>
      <c r="C2628" s="77" t="s">
        <v>2692</v>
      </c>
      <c r="D2628" s="77">
        <v>880</v>
      </c>
      <c r="E2628" s="77">
        <v>413</v>
      </c>
      <c r="F2628" s="77">
        <v>1042</v>
      </c>
      <c r="G2628" s="1">
        <f t="shared" si="120"/>
        <v>0.4693181818181818</v>
      </c>
      <c r="H2628" s="1">
        <f t="shared" si="121"/>
        <v>1.2408829174664107</v>
      </c>
      <c r="I2628" s="77">
        <v>-1.8656951451182801E-2</v>
      </c>
      <c r="J2628" s="1">
        <f t="shared" si="122"/>
        <v>-16.418117277040864</v>
      </c>
    </row>
    <row r="2629" spans="1:10">
      <c r="A2629" s="77">
        <v>26</v>
      </c>
      <c r="B2629" s="77">
        <v>6783</v>
      </c>
      <c r="C2629" s="77" t="s">
        <v>2693</v>
      </c>
      <c r="D2629" s="77">
        <v>297</v>
      </c>
      <c r="E2629" s="77">
        <v>156</v>
      </c>
      <c r="F2629" s="77">
        <v>614</v>
      </c>
      <c r="G2629" s="1">
        <f t="shared" si="120"/>
        <v>0.5252525252525253</v>
      </c>
      <c r="H2629" s="1">
        <f t="shared" si="121"/>
        <v>0.73778501628664495</v>
      </c>
      <c r="I2629" s="77">
        <v>1.29936381892913E-2</v>
      </c>
      <c r="J2629" s="1">
        <f t="shared" si="122"/>
        <v>3.8591105422195162</v>
      </c>
    </row>
    <row r="2630" spans="1:10">
      <c r="A2630" s="77">
        <v>26</v>
      </c>
      <c r="B2630" s="77">
        <v>6784</v>
      </c>
      <c r="C2630" s="77" t="s">
        <v>2694</v>
      </c>
      <c r="D2630" s="77">
        <v>2099</v>
      </c>
      <c r="E2630" s="77">
        <v>750</v>
      </c>
      <c r="F2630" s="77">
        <v>1838</v>
      </c>
      <c r="G2630" s="1">
        <f t="shared" si="120"/>
        <v>0.35731300619342543</v>
      </c>
      <c r="H2630" s="1">
        <f t="shared" si="121"/>
        <v>1.5500544069640914</v>
      </c>
      <c r="I2630" s="77">
        <v>-0.11012834213963001</v>
      </c>
      <c r="J2630" s="1">
        <f t="shared" si="122"/>
        <v>-231.15939015108339</v>
      </c>
    </row>
    <row r="2631" spans="1:10">
      <c r="A2631" s="77">
        <v>26</v>
      </c>
      <c r="B2631" s="77">
        <v>6785</v>
      </c>
      <c r="C2631" s="77" t="s">
        <v>2695</v>
      </c>
      <c r="D2631" s="77">
        <v>726</v>
      </c>
      <c r="E2631" s="77">
        <v>156</v>
      </c>
      <c r="F2631" s="77">
        <v>815</v>
      </c>
      <c r="G2631" s="1">
        <f t="shared" si="120"/>
        <v>0.21487603305785125</v>
      </c>
      <c r="H2631" s="1">
        <f t="shared" si="121"/>
        <v>1.0822085889570552</v>
      </c>
      <c r="I2631" s="77">
        <v>-0.38999409142285701</v>
      </c>
      <c r="J2631" s="1">
        <f t="shared" si="122"/>
        <v>-283.1357103729942</v>
      </c>
    </row>
    <row r="2632" spans="1:10">
      <c r="A2632" s="77">
        <v>26</v>
      </c>
      <c r="B2632" s="77">
        <v>6787</v>
      </c>
      <c r="C2632" s="77" t="s">
        <v>2696</v>
      </c>
      <c r="D2632" s="77">
        <v>167</v>
      </c>
      <c r="E2632" s="77">
        <v>32</v>
      </c>
      <c r="F2632" s="77">
        <v>561</v>
      </c>
      <c r="G2632" s="1">
        <f t="shared" si="120"/>
        <v>0.19161676646706588</v>
      </c>
      <c r="H2632" s="1">
        <f t="shared" si="121"/>
        <v>0.35472370766488415</v>
      </c>
      <c r="I2632" s="77">
        <v>-0.47841438756286597</v>
      </c>
      <c r="J2632" s="1">
        <f t="shared" si="122"/>
        <v>-79.895202722998619</v>
      </c>
    </row>
    <row r="2633" spans="1:10">
      <c r="A2633" s="77">
        <v>26</v>
      </c>
      <c r="B2633" s="77">
        <v>6789</v>
      </c>
      <c r="C2633" s="77" t="s">
        <v>2697</v>
      </c>
      <c r="D2633" s="77">
        <v>371</v>
      </c>
      <c r="E2633" s="77">
        <v>153</v>
      </c>
      <c r="F2633" s="77">
        <v>717</v>
      </c>
      <c r="G2633" s="1">
        <f t="shared" ref="G2633:G2643" si="123">E2633/D2633</f>
        <v>0.41239892183288412</v>
      </c>
      <c r="H2633" s="1">
        <f t="shared" ref="H2633:H2643" si="124">(D2633+E2633)/F2633</f>
        <v>0.73082287308228733</v>
      </c>
      <c r="I2633" s="77">
        <v>-0.14281189463417099</v>
      </c>
      <c r="J2633" s="1">
        <f t="shared" ref="J2633:J2643" si="125">I2633*D2633</f>
        <v>-52.983212909277434</v>
      </c>
    </row>
    <row r="2634" spans="1:10">
      <c r="A2634" s="77">
        <v>26</v>
      </c>
      <c r="B2634" s="77">
        <v>6790</v>
      </c>
      <c r="C2634" s="77" t="s">
        <v>2698</v>
      </c>
      <c r="D2634" s="77">
        <v>1246</v>
      </c>
      <c r="E2634" s="77">
        <v>113</v>
      </c>
      <c r="F2634" s="77">
        <v>1049</v>
      </c>
      <c r="G2634" s="1">
        <f t="shared" si="123"/>
        <v>9.0690208667736763E-2</v>
      </c>
      <c r="H2634" s="1">
        <f t="shared" si="124"/>
        <v>1.2955195424213537</v>
      </c>
      <c r="I2634" s="77">
        <v>-0.53292289900605205</v>
      </c>
      <c r="J2634" s="1">
        <f t="shared" si="125"/>
        <v>-664.0219321615408</v>
      </c>
    </row>
    <row r="2635" spans="1:10">
      <c r="A2635" s="77">
        <v>26</v>
      </c>
      <c r="B2635" s="77">
        <v>6792</v>
      </c>
      <c r="C2635" s="77" t="s">
        <v>2699</v>
      </c>
      <c r="D2635" s="77">
        <v>355</v>
      </c>
      <c r="E2635" s="77">
        <v>73</v>
      </c>
      <c r="F2635" s="77">
        <v>891</v>
      </c>
      <c r="G2635" s="1">
        <f t="shared" si="123"/>
        <v>0.20563380281690141</v>
      </c>
      <c r="H2635" s="1">
        <f t="shared" si="124"/>
        <v>0.48035914702581367</v>
      </c>
      <c r="I2635" s="77">
        <v>-0.44513472073143601</v>
      </c>
      <c r="J2635" s="1">
        <f t="shared" si="125"/>
        <v>-158.02282585965978</v>
      </c>
    </row>
    <row r="2636" spans="1:10">
      <c r="A2636" s="77">
        <v>26</v>
      </c>
      <c r="B2636" s="77">
        <v>6793</v>
      </c>
      <c r="C2636" s="77" t="s">
        <v>2700</v>
      </c>
      <c r="D2636" s="77">
        <v>212</v>
      </c>
      <c r="E2636" s="77">
        <v>28</v>
      </c>
      <c r="F2636" s="77">
        <v>509</v>
      </c>
      <c r="G2636" s="1">
        <f t="shared" si="123"/>
        <v>0.13207547169811321</v>
      </c>
      <c r="H2636" s="1">
        <f t="shared" si="124"/>
        <v>0.47151277013752457</v>
      </c>
      <c r="I2636" s="77">
        <v>-0.555129295980753</v>
      </c>
      <c r="J2636" s="1">
        <f t="shared" si="125"/>
        <v>-117.68741074791964</v>
      </c>
    </row>
    <row r="2637" spans="1:10">
      <c r="A2637" s="77">
        <v>26</v>
      </c>
      <c r="B2637" s="77">
        <v>6800</v>
      </c>
      <c r="C2637" s="77" t="s">
        <v>2701</v>
      </c>
      <c r="D2637" s="77">
        <v>6637</v>
      </c>
      <c r="E2637" s="77">
        <v>5667</v>
      </c>
      <c r="F2637" s="77">
        <v>1468</v>
      </c>
      <c r="G2637" s="1">
        <f t="shared" si="123"/>
        <v>0.85384963085731502</v>
      </c>
      <c r="H2637" s="1">
        <f t="shared" si="124"/>
        <v>8.3814713896457764</v>
      </c>
      <c r="I2637" s="77">
        <v>1.0805825191015199</v>
      </c>
      <c r="J2637" s="1">
        <f t="shared" si="125"/>
        <v>7171.826179276788</v>
      </c>
    </row>
    <row r="2638" spans="1:10">
      <c r="A2638" s="77">
        <v>26</v>
      </c>
      <c r="B2638" s="77">
        <v>6803</v>
      </c>
      <c r="C2638" s="77" t="s">
        <v>2702</v>
      </c>
      <c r="D2638" s="77">
        <v>147</v>
      </c>
      <c r="E2638" s="77">
        <v>7</v>
      </c>
      <c r="F2638" s="77">
        <v>449</v>
      </c>
      <c r="G2638" s="1">
        <f t="shared" si="123"/>
        <v>4.7619047619047616E-2</v>
      </c>
      <c r="H2638" s="1">
        <f t="shared" si="124"/>
        <v>0.34298440979955458</v>
      </c>
      <c r="I2638" s="77">
        <v>-0.68227948788165305</v>
      </c>
      <c r="J2638" s="1">
        <f t="shared" si="125"/>
        <v>-100.29508471860299</v>
      </c>
    </row>
    <row r="2639" spans="1:10">
      <c r="A2639" s="77">
        <v>26</v>
      </c>
      <c r="B2639" s="77">
        <v>6806</v>
      </c>
      <c r="C2639" s="77" t="s">
        <v>2703</v>
      </c>
      <c r="D2639" s="77">
        <v>554</v>
      </c>
      <c r="E2639" s="77">
        <v>174</v>
      </c>
      <c r="F2639" s="77">
        <v>915</v>
      </c>
      <c r="G2639" s="1">
        <f t="shared" si="123"/>
        <v>0.3140794223826715</v>
      </c>
      <c r="H2639" s="1">
        <f t="shared" si="124"/>
        <v>0.7956284153005464</v>
      </c>
      <c r="I2639" s="77">
        <v>-0.27035901208926699</v>
      </c>
      <c r="J2639" s="1">
        <f t="shared" si="125"/>
        <v>-149.77889269745393</v>
      </c>
    </row>
    <row r="2640" spans="1:10">
      <c r="A2640" s="77">
        <v>26</v>
      </c>
      <c r="B2640" s="77">
        <v>6807</v>
      </c>
      <c r="C2640" s="77" t="s">
        <v>2704</v>
      </c>
      <c r="D2640" s="77">
        <v>1317</v>
      </c>
      <c r="E2640" s="77">
        <v>315</v>
      </c>
      <c r="F2640" s="77">
        <v>2285</v>
      </c>
      <c r="G2640" s="1">
        <f t="shared" si="123"/>
        <v>0.23917995444191345</v>
      </c>
      <c r="H2640" s="1">
        <f t="shared" si="124"/>
        <v>0.71422319474835883</v>
      </c>
      <c r="I2640" s="77">
        <v>-0.34629031544234001</v>
      </c>
      <c r="J2640" s="1">
        <f t="shared" si="125"/>
        <v>-456.06434543756177</v>
      </c>
    </row>
    <row r="2641" spans="1:10">
      <c r="A2641" s="77">
        <v>26</v>
      </c>
      <c r="B2641" s="77">
        <v>6808</v>
      </c>
      <c r="C2641" s="77" t="s">
        <v>2705</v>
      </c>
      <c r="D2641" s="77">
        <v>1308</v>
      </c>
      <c r="E2641" s="77">
        <v>522</v>
      </c>
      <c r="F2641" s="77">
        <v>6102</v>
      </c>
      <c r="G2641" s="1">
        <f t="shared" si="123"/>
        <v>0.39908256880733944</v>
      </c>
      <c r="H2641" s="1">
        <f t="shared" si="124"/>
        <v>0.2999016715830875</v>
      </c>
      <c r="I2641" s="77">
        <v>-0.13981103338563</v>
      </c>
      <c r="J2641" s="1">
        <f t="shared" si="125"/>
        <v>-182.87283166840405</v>
      </c>
    </row>
    <row r="2642" spans="1:10">
      <c r="A2642" s="77">
        <v>26</v>
      </c>
      <c r="B2642" s="77">
        <v>6809</v>
      </c>
      <c r="C2642" s="77" t="s">
        <v>2706</v>
      </c>
      <c r="D2642" s="77">
        <v>1008</v>
      </c>
      <c r="E2642" s="77">
        <v>505</v>
      </c>
      <c r="F2642" s="77">
        <v>3645</v>
      </c>
      <c r="G2642" s="1">
        <f t="shared" si="123"/>
        <v>0.50099206349206349</v>
      </c>
      <c r="H2642" s="1">
        <f t="shared" si="124"/>
        <v>0.41508916323731138</v>
      </c>
      <c r="I2642" s="77">
        <v>-4.4494109611166897E-3</v>
      </c>
      <c r="J2642" s="1">
        <f t="shared" si="125"/>
        <v>-4.4850062488056235</v>
      </c>
    </row>
    <row r="2643" spans="1:10">
      <c r="A2643" s="77">
        <v>26</v>
      </c>
      <c r="B2643" s="77">
        <v>6810</v>
      </c>
      <c r="C2643" s="77" t="s">
        <v>2707</v>
      </c>
      <c r="D2643" s="77">
        <v>1192</v>
      </c>
      <c r="E2643" s="77">
        <v>379</v>
      </c>
      <c r="F2643" s="77">
        <v>3105</v>
      </c>
      <c r="G2643" s="1">
        <f t="shared" si="123"/>
        <v>0.31795302013422821</v>
      </c>
      <c r="H2643" s="1">
        <f t="shared" si="124"/>
        <v>0.50595813204508855</v>
      </c>
      <c r="I2643" s="77">
        <v>-0.24995584747730701</v>
      </c>
      <c r="J2643" s="1">
        <f t="shared" si="125"/>
        <v>-297.94737019294996</v>
      </c>
    </row>
  </sheetData>
  <printOptions horizontalCentered="1"/>
  <pageMargins left="0.70866141732283472" right="0.70866141732283472" top="0.78740157480314965" bottom="0.78740157480314965" header="0.31496062992125984" footer="0.31496062992125984"/>
  <pageSetup paperSize="9" scale="71" fitToHeight="0" orientation="portrait" r:id="rId1"/>
  <headerFooter>
    <oddHeader>&amp;L&amp;F&amp;R&amp;A</oddHeader>
    <oddFooter>&amp;CSeite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H39"/>
  <sheetViews>
    <sheetView showGridLines="0" zoomScaleNormal="100" workbookViewId="0"/>
  </sheetViews>
  <sheetFormatPr baseColWidth="10" defaultColWidth="11.42578125" defaultRowHeight="12.75"/>
  <cols>
    <col min="1" max="1" width="1.42578125" style="13" customWidth="1"/>
    <col min="2" max="2" width="16.85546875" style="1" customWidth="1"/>
    <col min="3" max="3" width="18.140625" style="1" customWidth="1"/>
    <col min="4" max="4" width="15" style="1" customWidth="1"/>
    <col min="5" max="8" width="14.28515625" style="1" customWidth="1"/>
  </cols>
  <sheetData>
    <row r="1" spans="1:8" ht="23.25" customHeight="1">
      <c r="B1" s="26" t="str">
        <f>"Massgebende Sonderlasten Kernstädte (SLA-F) "&amp;Info!C30</f>
        <v>Massgebende Sonderlasten Kernstädte (SLA-F) 2011</v>
      </c>
      <c r="F1" s="27"/>
      <c r="G1" s="9"/>
    </row>
    <row r="2" spans="1:8" ht="18" customHeight="1">
      <c r="B2" s="10" t="s">
        <v>38</v>
      </c>
      <c r="H2" s="28" t="str">
        <f>Info!C28</f>
        <v>FA_2011_20120427</v>
      </c>
    </row>
    <row r="3" spans="1:8" ht="21" customHeight="1">
      <c r="B3" s="29" t="s">
        <v>39</v>
      </c>
      <c r="F3" s="82" t="s">
        <v>40</v>
      </c>
      <c r="G3" s="83"/>
      <c r="H3" s="30">
        <v>117451602.27387901</v>
      </c>
    </row>
    <row r="4" spans="1:8" ht="13.5" customHeight="1"/>
    <row r="5" spans="1:8">
      <c r="B5" s="31" t="s">
        <v>14</v>
      </c>
      <c r="C5" s="32" t="s">
        <v>16</v>
      </c>
      <c r="D5" s="32" t="s">
        <v>17</v>
      </c>
      <c r="E5" s="33" t="s">
        <v>18</v>
      </c>
      <c r="F5" s="33" t="s">
        <v>19</v>
      </c>
      <c r="G5" s="33" t="s">
        <v>20</v>
      </c>
      <c r="H5" s="34" t="s">
        <v>21</v>
      </c>
    </row>
    <row r="6" spans="1:8" s="24" customFormat="1" ht="38.25" customHeight="1">
      <c r="A6" s="35"/>
      <c r="B6" s="36" t="s">
        <v>41</v>
      </c>
      <c r="C6" s="37" t="s">
        <v>42</v>
      </c>
      <c r="D6" s="37" t="s">
        <v>43</v>
      </c>
      <c r="E6" s="37" t="s">
        <v>44</v>
      </c>
      <c r="F6" s="37" t="s">
        <v>45</v>
      </c>
      <c r="G6" s="37" t="s">
        <v>46</v>
      </c>
      <c r="H6" s="38" t="str">
        <f>"Beiträge "&amp;Info!C30</f>
        <v>Beiträge 2011</v>
      </c>
    </row>
    <row r="7" spans="1:8" s="39" customFormat="1" ht="11.25" customHeight="1">
      <c r="A7" s="40"/>
      <c r="B7" s="41" t="s">
        <v>24</v>
      </c>
      <c r="C7" s="42"/>
      <c r="D7" s="42"/>
      <c r="E7" s="43" t="s">
        <v>47</v>
      </c>
      <c r="F7" s="44" t="s">
        <v>48</v>
      </c>
      <c r="G7" s="44" t="s">
        <v>49</v>
      </c>
      <c r="H7" s="45" t="s">
        <v>50</v>
      </c>
    </row>
    <row r="8" spans="1:8">
      <c r="A8" s="46"/>
      <c r="B8" s="47" t="s">
        <v>51</v>
      </c>
      <c r="C8" s="48">
        <v>1332727</v>
      </c>
      <c r="D8" s="48">
        <v>8731822.6396352295</v>
      </c>
      <c r="E8" s="49">
        <f t="shared" ref="E8:E33" si="0">ROUND(D8/C8,3)</f>
        <v>6.5519999999999996</v>
      </c>
      <c r="F8" s="49">
        <f t="shared" ref="F8:F33" si="1">E8-E$35</f>
        <v>6.4979999999999993</v>
      </c>
      <c r="G8" s="50">
        <f t="shared" ref="G8:G33" si="2">IF(F8&gt;F$36,C8*(F8-F$36),0)</f>
        <v>6325942.4816923076</v>
      </c>
      <c r="H8" s="51">
        <f t="shared" ref="H8:H33" si="3">G8/G$34*H$3</f>
        <v>63122095.392239362</v>
      </c>
    </row>
    <row r="9" spans="1:8">
      <c r="A9" s="46"/>
      <c r="B9" s="52" t="s">
        <v>52</v>
      </c>
      <c r="C9" s="53">
        <v>969299</v>
      </c>
      <c r="D9" s="53">
        <v>1749619.6254148399</v>
      </c>
      <c r="E9" s="54">
        <f t="shared" si="0"/>
        <v>1.8049999999999999</v>
      </c>
      <c r="F9" s="54">
        <f t="shared" si="1"/>
        <v>1.7509999999999999</v>
      </c>
      <c r="G9" s="55">
        <f t="shared" si="2"/>
        <v>0</v>
      </c>
      <c r="H9" s="56">
        <f t="shared" si="3"/>
        <v>0</v>
      </c>
    </row>
    <row r="10" spans="1:8">
      <c r="A10" s="46"/>
      <c r="B10" s="57" t="s">
        <v>53</v>
      </c>
      <c r="C10" s="58">
        <v>368742</v>
      </c>
      <c r="D10" s="58">
        <v>562262.80589472502</v>
      </c>
      <c r="E10" s="59">
        <f t="shared" si="0"/>
        <v>1.5249999999999999</v>
      </c>
      <c r="F10" s="59">
        <f t="shared" si="1"/>
        <v>1.4709999999999999</v>
      </c>
      <c r="G10" s="60">
        <f t="shared" si="2"/>
        <v>0</v>
      </c>
      <c r="H10" s="61">
        <f t="shared" si="3"/>
        <v>0</v>
      </c>
    </row>
    <row r="11" spans="1:8">
      <c r="A11" s="46"/>
      <c r="B11" s="52" t="s">
        <v>54</v>
      </c>
      <c r="C11" s="53">
        <v>35162</v>
      </c>
      <c r="D11" s="53">
        <v>7710.4838997941797</v>
      </c>
      <c r="E11" s="54">
        <f t="shared" si="0"/>
        <v>0.219</v>
      </c>
      <c r="F11" s="54">
        <f t="shared" si="1"/>
        <v>0.16500000000000001</v>
      </c>
      <c r="G11" s="55">
        <f t="shared" si="2"/>
        <v>0</v>
      </c>
      <c r="H11" s="56">
        <f t="shared" si="3"/>
        <v>0</v>
      </c>
    </row>
    <row r="12" spans="1:8">
      <c r="A12" s="46"/>
      <c r="B12" s="57" t="s">
        <v>55</v>
      </c>
      <c r="C12" s="58">
        <v>143719</v>
      </c>
      <c r="D12" s="58">
        <v>84027.735978348705</v>
      </c>
      <c r="E12" s="59">
        <f t="shared" si="0"/>
        <v>0.58499999999999996</v>
      </c>
      <c r="F12" s="59">
        <f t="shared" si="1"/>
        <v>0.53099999999999992</v>
      </c>
      <c r="G12" s="60">
        <f t="shared" si="2"/>
        <v>0</v>
      </c>
      <c r="H12" s="61">
        <f t="shared" si="3"/>
        <v>0</v>
      </c>
    </row>
    <row r="13" spans="1:8">
      <c r="A13" s="46"/>
      <c r="B13" s="52" t="s">
        <v>56</v>
      </c>
      <c r="C13" s="53">
        <v>34429</v>
      </c>
      <c r="D13" s="53">
        <v>7840.3143922418303</v>
      </c>
      <c r="E13" s="54">
        <f t="shared" si="0"/>
        <v>0.22800000000000001</v>
      </c>
      <c r="F13" s="54">
        <f t="shared" si="1"/>
        <v>0.17400000000000002</v>
      </c>
      <c r="G13" s="55">
        <f t="shared" si="2"/>
        <v>0</v>
      </c>
      <c r="H13" s="56">
        <f t="shared" si="3"/>
        <v>0</v>
      </c>
    </row>
    <row r="14" spans="1:8">
      <c r="A14" s="46"/>
      <c r="B14" s="57" t="s">
        <v>57</v>
      </c>
      <c r="C14" s="58">
        <v>40737</v>
      </c>
      <c r="D14" s="58">
        <v>13712.744580155801</v>
      </c>
      <c r="E14" s="59">
        <f t="shared" si="0"/>
        <v>0.33700000000000002</v>
      </c>
      <c r="F14" s="59">
        <f t="shared" si="1"/>
        <v>0.28300000000000003</v>
      </c>
      <c r="G14" s="60">
        <f t="shared" si="2"/>
        <v>0</v>
      </c>
      <c r="H14" s="61">
        <f t="shared" si="3"/>
        <v>0</v>
      </c>
    </row>
    <row r="15" spans="1:8">
      <c r="A15" s="46"/>
      <c r="B15" s="52" t="s">
        <v>58</v>
      </c>
      <c r="C15" s="53">
        <v>38370</v>
      </c>
      <c r="D15" s="53">
        <v>4516.0291181008097</v>
      </c>
      <c r="E15" s="54">
        <f t="shared" si="0"/>
        <v>0.11799999999999999</v>
      </c>
      <c r="F15" s="54">
        <f t="shared" si="1"/>
        <v>6.4000000000000001E-2</v>
      </c>
      <c r="G15" s="55">
        <f t="shared" si="2"/>
        <v>0</v>
      </c>
      <c r="H15" s="56">
        <f t="shared" si="3"/>
        <v>0</v>
      </c>
    </row>
    <row r="16" spans="1:8">
      <c r="A16" s="46"/>
      <c r="B16" s="57" t="s">
        <v>59</v>
      </c>
      <c r="C16" s="58">
        <v>110384</v>
      </c>
      <c r="D16" s="58">
        <v>175665.887836587</v>
      </c>
      <c r="E16" s="59">
        <f t="shared" si="0"/>
        <v>1.591</v>
      </c>
      <c r="F16" s="59">
        <f t="shared" si="1"/>
        <v>1.5369999999999999</v>
      </c>
      <c r="G16" s="60">
        <f t="shared" si="2"/>
        <v>0</v>
      </c>
      <c r="H16" s="61">
        <f t="shared" si="3"/>
        <v>0</v>
      </c>
    </row>
    <row r="17" spans="1:8">
      <c r="A17" s="46"/>
      <c r="B17" s="52" t="s">
        <v>60</v>
      </c>
      <c r="C17" s="53">
        <v>268537</v>
      </c>
      <c r="D17" s="53">
        <v>196659.94520958501</v>
      </c>
      <c r="E17" s="54">
        <f t="shared" si="0"/>
        <v>0.73199999999999998</v>
      </c>
      <c r="F17" s="54">
        <f t="shared" si="1"/>
        <v>0.67799999999999994</v>
      </c>
      <c r="G17" s="55">
        <f t="shared" si="2"/>
        <v>0</v>
      </c>
      <c r="H17" s="56">
        <f t="shared" si="3"/>
        <v>0</v>
      </c>
    </row>
    <row r="18" spans="1:8">
      <c r="A18" s="46"/>
      <c r="B18" s="57" t="s">
        <v>61</v>
      </c>
      <c r="C18" s="58">
        <v>251830</v>
      </c>
      <c r="D18" s="58">
        <v>177061.650341553</v>
      </c>
      <c r="E18" s="59">
        <f t="shared" si="0"/>
        <v>0.70299999999999996</v>
      </c>
      <c r="F18" s="59">
        <f t="shared" si="1"/>
        <v>0.64899999999999991</v>
      </c>
      <c r="G18" s="60">
        <f t="shared" si="2"/>
        <v>0</v>
      </c>
      <c r="H18" s="61">
        <f t="shared" si="3"/>
        <v>0</v>
      </c>
    </row>
    <row r="19" spans="1:8">
      <c r="A19" s="46"/>
      <c r="B19" s="52" t="s">
        <v>62</v>
      </c>
      <c r="C19" s="53">
        <v>186672</v>
      </c>
      <c r="D19" s="53">
        <v>2308911.74594707</v>
      </c>
      <c r="E19" s="54">
        <f t="shared" si="0"/>
        <v>12.369</v>
      </c>
      <c r="F19" s="54">
        <f t="shared" si="1"/>
        <v>12.315</v>
      </c>
      <c r="G19" s="55">
        <f t="shared" si="2"/>
        <v>1971931.2110769232</v>
      </c>
      <c r="H19" s="56">
        <f t="shared" si="3"/>
        <v>19676503.599702816</v>
      </c>
    </row>
    <row r="20" spans="1:8">
      <c r="A20" s="46"/>
      <c r="B20" s="57" t="s">
        <v>63</v>
      </c>
      <c r="C20" s="58">
        <v>271214</v>
      </c>
      <c r="D20" s="58">
        <v>316822.38327258202</v>
      </c>
      <c r="E20" s="59">
        <f t="shared" si="0"/>
        <v>1.1679999999999999</v>
      </c>
      <c r="F20" s="59">
        <f t="shared" si="1"/>
        <v>1.1139999999999999</v>
      </c>
      <c r="G20" s="60">
        <f t="shared" si="2"/>
        <v>0</v>
      </c>
      <c r="H20" s="61">
        <f t="shared" si="3"/>
        <v>0</v>
      </c>
    </row>
    <row r="21" spans="1:8">
      <c r="A21" s="46"/>
      <c r="B21" s="52" t="s">
        <v>64</v>
      </c>
      <c r="C21" s="53">
        <v>75303</v>
      </c>
      <c r="D21" s="53">
        <v>87391.158956646294</v>
      </c>
      <c r="E21" s="54">
        <f t="shared" si="0"/>
        <v>1.161</v>
      </c>
      <c r="F21" s="54">
        <f t="shared" si="1"/>
        <v>1.107</v>
      </c>
      <c r="G21" s="55">
        <f t="shared" si="2"/>
        <v>0</v>
      </c>
      <c r="H21" s="56">
        <f t="shared" si="3"/>
        <v>0</v>
      </c>
    </row>
    <row r="22" spans="1:8">
      <c r="A22" s="46"/>
      <c r="B22" s="57" t="s">
        <v>65</v>
      </c>
      <c r="C22" s="58">
        <v>53054</v>
      </c>
      <c r="D22" s="58">
        <v>16578.539516473698</v>
      </c>
      <c r="E22" s="59">
        <f t="shared" si="0"/>
        <v>0.312</v>
      </c>
      <c r="F22" s="59">
        <f t="shared" si="1"/>
        <v>0.25800000000000001</v>
      </c>
      <c r="G22" s="60">
        <f t="shared" si="2"/>
        <v>0</v>
      </c>
      <c r="H22" s="61">
        <f t="shared" si="3"/>
        <v>0</v>
      </c>
    </row>
    <row r="23" spans="1:8">
      <c r="A23" s="46"/>
      <c r="B23" s="52" t="s">
        <v>66</v>
      </c>
      <c r="C23" s="53">
        <v>15549</v>
      </c>
      <c r="D23" s="53">
        <v>840.52216917567398</v>
      </c>
      <c r="E23" s="54">
        <f t="shared" si="0"/>
        <v>5.3999999999999999E-2</v>
      </c>
      <c r="F23" s="54">
        <f t="shared" si="1"/>
        <v>0</v>
      </c>
      <c r="G23" s="55">
        <f t="shared" si="2"/>
        <v>0</v>
      </c>
      <c r="H23" s="56">
        <f t="shared" si="3"/>
        <v>0</v>
      </c>
    </row>
    <row r="24" spans="1:8">
      <c r="A24" s="46"/>
      <c r="B24" s="57" t="s">
        <v>67</v>
      </c>
      <c r="C24" s="58">
        <v>471152</v>
      </c>
      <c r="D24" s="58">
        <v>650738.86871259694</v>
      </c>
      <c r="E24" s="59">
        <f t="shared" si="0"/>
        <v>1.381</v>
      </c>
      <c r="F24" s="59">
        <f t="shared" si="1"/>
        <v>1.327</v>
      </c>
      <c r="G24" s="60">
        <f t="shared" si="2"/>
        <v>0</v>
      </c>
      <c r="H24" s="61">
        <f t="shared" si="3"/>
        <v>0</v>
      </c>
    </row>
    <row r="25" spans="1:8">
      <c r="A25" s="46"/>
      <c r="B25" s="52" t="s">
        <v>68</v>
      </c>
      <c r="C25" s="53">
        <v>190459</v>
      </c>
      <c r="D25" s="53">
        <v>98834.093039361003</v>
      </c>
      <c r="E25" s="54">
        <f t="shared" si="0"/>
        <v>0.51900000000000002</v>
      </c>
      <c r="F25" s="54">
        <f t="shared" si="1"/>
        <v>0.46500000000000002</v>
      </c>
      <c r="G25" s="55">
        <f t="shared" si="2"/>
        <v>0</v>
      </c>
      <c r="H25" s="56">
        <f t="shared" si="3"/>
        <v>0</v>
      </c>
    </row>
    <row r="26" spans="1:8">
      <c r="A26" s="46"/>
      <c r="B26" s="57" t="s">
        <v>69</v>
      </c>
      <c r="C26" s="58">
        <v>591632</v>
      </c>
      <c r="D26" s="58">
        <v>391336.59932066401</v>
      </c>
      <c r="E26" s="59">
        <f t="shared" si="0"/>
        <v>0.66100000000000003</v>
      </c>
      <c r="F26" s="59">
        <f t="shared" si="1"/>
        <v>0.60699999999999998</v>
      </c>
      <c r="G26" s="60">
        <f t="shared" si="2"/>
        <v>0</v>
      </c>
      <c r="H26" s="61">
        <f t="shared" si="3"/>
        <v>0</v>
      </c>
    </row>
    <row r="27" spans="1:8">
      <c r="A27" s="46"/>
      <c r="B27" s="52" t="s">
        <v>70</v>
      </c>
      <c r="C27" s="53">
        <v>241811</v>
      </c>
      <c r="D27" s="53">
        <v>144692.31709924201</v>
      </c>
      <c r="E27" s="54">
        <f t="shared" si="0"/>
        <v>0.59799999999999998</v>
      </c>
      <c r="F27" s="54">
        <f t="shared" si="1"/>
        <v>0.54399999999999993</v>
      </c>
      <c r="G27" s="55">
        <f t="shared" si="2"/>
        <v>0</v>
      </c>
      <c r="H27" s="56">
        <f t="shared" si="3"/>
        <v>0</v>
      </c>
    </row>
    <row r="28" spans="1:8">
      <c r="A28" s="46"/>
      <c r="B28" s="57" t="s">
        <v>71</v>
      </c>
      <c r="C28" s="58">
        <v>332736</v>
      </c>
      <c r="D28" s="58">
        <v>419074.01924763701</v>
      </c>
      <c r="E28" s="59">
        <f t="shared" si="0"/>
        <v>1.2589999999999999</v>
      </c>
      <c r="F28" s="59">
        <f t="shared" si="1"/>
        <v>1.2049999999999998</v>
      </c>
      <c r="G28" s="60">
        <f t="shared" si="2"/>
        <v>0</v>
      </c>
      <c r="H28" s="61">
        <f t="shared" si="3"/>
        <v>0</v>
      </c>
    </row>
    <row r="29" spans="1:8">
      <c r="A29" s="46"/>
      <c r="B29" s="52" t="s">
        <v>72</v>
      </c>
      <c r="C29" s="53">
        <v>688245</v>
      </c>
      <c r="D29" s="53">
        <v>1584233.5051168499</v>
      </c>
      <c r="E29" s="54">
        <f t="shared" si="0"/>
        <v>2.302</v>
      </c>
      <c r="F29" s="54">
        <f t="shared" si="1"/>
        <v>2.2480000000000002</v>
      </c>
      <c r="G29" s="55">
        <f t="shared" si="2"/>
        <v>341793.0553846159</v>
      </c>
      <c r="H29" s="56">
        <f t="shared" si="3"/>
        <v>3410510.5932959802</v>
      </c>
    </row>
    <row r="30" spans="1:8">
      <c r="A30" s="46"/>
      <c r="B30" s="57" t="s">
        <v>73</v>
      </c>
      <c r="C30" s="58">
        <v>303241</v>
      </c>
      <c r="D30" s="58">
        <v>142416.660344556</v>
      </c>
      <c r="E30" s="59">
        <f t="shared" si="0"/>
        <v>0.47</v>
      </c>
      <c r="F30" s="59">
        <f t="shared" si="1"/>
        <v>0.41599999999999998</v>
      </c>
      <c r="G30" s="60">
        <f t="shared" si="2"/>
        <v>0</v>
      </c>
      <c r="H30" s="61">
        <f t="shared" si="3"/>
        <v>0</v>
      </c>
    </row>
    <row r="31" spans="1:8">
      <c r="A31" s="46"/>
      <c r="B31" s="52" t="s">
        <v>74</v>
      </c>
      <c r="C31" s="53">
        <v>170924</v>
      </c>
      <c r="D31" s="53">
        <v>214115.116047296</v>
      </c>
      <c r="E31" s="54">
        <f t="shared" si="0"/>
        <v>1.2529999999999999</v>
      </c>
      <c r="F31" s="54">
        <f t="shared" si="1"/>
        <v>1.1989999999999998</v>
      </c>
      <c r="G31" s="55">
        <f t="shared" si="2"/>
        <v>0</v>
      </c>
      <c r="H31" s="56">
        <f t="shared" si="3"/>
        <v>0</v>
      </c>
    </row>
    <row r="32" spans="1:8">
      <c r="A32" s="46"/>
      <c r="B32" s="57" t="s">
        <v>75</v>
      </c>
      <c r="C32" s="58">
        <v>446106</v>
      </c>
      <c r="D32" s="58">
        <v>3936450.8327377201</v>
      </c>
      <c r="E32" s="59">
        <f t="shared" si="0"/>
        <v>8.8239999999999998</v>
      </c>
      <c r="F32" s="59">
        <f t="shared" si="1"/>
        <v>8.77</v>
      </c>
      <c r="G32" s="60">
        <f t="shared" si="2"/>
        <v>3131046.4347692309</v>
      </c>
      <c r="H32" s="61">
        <f t="shared" si="3"/>
        <v>31242492.688640837</v>
      </c>
    </row>
    <row r="33" spans="1:8">
      <c r="A33" s="46"/>
      <c r="B33" s="62" t="s">
        <v>76</v>
      </c>
      <c r="C33" s="63">
        <v>69822</v>
      </c>
      <c r="D33" s="63">
        <v>14931.657090995201</v>
      </c>
      <c r="E33" s="64">
        <f t="shared" si="0"/>
        <v>0.214</v>
      </c>
      <c r="F33" s="64">
        <f t="shared" si="1"/>
        <v>0.16</v>
      </c>
      <c r="G33" s="65">
        <f t="shared" si="2"/>
        <v>0</v>
      </c>
      <c r="H33" s="66">
        <f t="shared" si="3"/>
        <v>0</v>
      </c>
    </row>
    <row r="34" spans="1:8" ht="20.25" customHeight="1">
      <c r="B34" s="67" t="s">
        <v>77</v>
      </c>
      <c r="C34" s="68">
        <f>SUM(C8:C33)</f>
        <v>7701856</v>
      </c>
      <c r="D34" s="69"/>
      <c r="E34" s="69"/>
      <c r="F34" s="69"/>
      <c r="G34" s="68">
        <f>SUM(G8:G33)</f>
        <v>11770713.182923079</v>
      </c>
      <c r="H34" s="70">
        <f>SUM(H8:H33)</f>
        <v>117451602.27387899</v>
      </c>
    </row>
    <row r="35" spans="1:8" s="71" customFormat="1" ht="16.5" customHeight="1">
      <c r="A35" s="72"/>
      <c r="B35" s="67" t="s">
        <v>78</v>
      </c>
      <c r="C35" s="73"/>
      <c r="D35" s="74"/>
      <c r="E35" s="74">
        <f>MIN(E8:E33)</f>
        <v>5.3999999999999999E-2</v>
      </c>
      <c r="F35" s="73"/>
      <c r="G35" s="73"/>
      <c r="H35" s="75"/>
    </row>
    <row r="36" spans="1:8" s="71" customFormat="1" ht="16.5" customHeight="1">
      <c r="A36" s="72"/>
      <c r="B36" s="67" t="s">
        <v>79</v>
      </c>
      <c r="C36" s="73"/>
      <c r="D36" s="73"/>
      <c r="E36" s="73"/>
      <c r="F36" s="74">
        <f>AVERAGE(F8:F33)</f>
        <v>1.7513846153846149</v>
      </c>
      <c r="G36" s="73"/>
      <c r="H36" s="75"/>
    </row>
    <row r="37" spans="1:8" s="13" customFormat="1" ht="15.75" customHeight="1">
      <c r="B37" s="76" t="s">
        <v>80</v>
      </c>
      <c r="C37" s="46"/>
      <c r="D37" s="46"/>
      <c r="E37" s="46"/>
      <c r="F37" s="46"/>
      <c r="H37" s="46"/>
    </row>
    <row r="39" spans="1:8" ht="18.75" customHeight="1"/>
  </sheetData>
  <mergeCells count="1">
    <mergeCell ref="F3:G3"/>
  </mergeCells>
  <conditionalFormatting sqref="H3 C8:D33">
    <cfRule type="expression" dxfId="0" priority="1" stopIfTrue="1">
      <formula>ISBLANK(C3)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6" orientation="landscape" r:id="rId1"/>
  <headerFooter>
    <oddHeader>&amp;L&amp;F&amp;R&amp;A</oddHeader>
    <oddFooter>&amp;CSeite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Info</vt:lpstr>
      <vt:lpstr>Gemeinden</vt:lpstr>
      <vt:lpstr>Total_SLA_F</vt:lpstr>
      <vt:lpstr>Drucktitel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U80820015</cp:lastModifiedBy>
  <cp:lastPrinted>2011-12-22T14:31:18Z</cp:lastPrinted>
  <dcterms:created xsi:type="dcterms:W3CDTF">2010-06-23T15:43:16Z</dcterms:created>
  <dcterms:modified xsi:type="dcterms:W3CDTF">2012-05-21T08:53:50Z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0x010100E30D380D957B59469852DA09B4612C42</vt:lpwstr>
  </property>
</Properties>
</file>