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  <c r="J16" l="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<sst xmlns="http://schemas.openxmlformats.org/spreadsheetml/2006/main" count="23" uniqueCount="20">
  <si>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</si>
  <si>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</si>
  <si>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</si>
  <si>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</si>
  <si>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</si>
  <si>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</si>
  <si>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</si>
  <si>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</si>
  <si>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</si>
  <si>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</si>
  <si>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2012</t>
  </si>
  <si>
    <t>Umgebung</t>
  </si>
  <si>
    <t>Produktion</t>
  </si>
  <si>
    <t>WS</t>
  </si>
  <si>
    <t>FA_2013_20120910</t>
  </si>
  <si>
    <t>Typ</t>
  </si>
  <si>
    <t>Berechnung</t>
  </si>
  <si>
    <t>SWS</t>
  </si>
  <si>
    <t>LA_2013_20120910</t>
  </si>
  <si>
    <t>RefJahr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</si>
</sst>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2013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2012</v>
      </c>
      <c r="D4" s="9"/>
      <c r="E4" s="9"/>
      <c r="F4" s="10">
        <v>368811871.24210101</v>
      </c>
    </row>
    <row r="5" spans="1:10" ht="18.75" customHeight="1">
      <c r="B5" s="11" t="str">
        <f>"+ Wachstum (LIK) "&amp;F18*100&amp;"%"</f>
        <v>+ Wachstum (LIK) -1%</v>
      </c>
      <c r="C5" s="12"/>
      <c r="D5" s="12"/>
      <c r="E5" s="12"/>
      <c r="F5" s="13">
        <f>F4*F18</f>
        <v>-3688118.7124210102</v>
      </c>
    </row>
    <row r="6" spans="1:10" ht="18.75" customHeight="1">
      <c r="B6" s="14" t="s">
        <v>2</v>
      </c>
      <c r="C6" s="15"/>
      <c r="D6" s="15"/>
      <c r="E6" s="15"/>
      <c r="F6" s="16">
        <f>F4+F5</f>
        <v>365123752.52968001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2013</v>
      </c>
      <c r="D8" s="20"/>
      <c r="E8" s="20"/>
      <c r="F8" s="21">
        <f>F6+F7</f>
        <v>365123752.52968001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2012</v>
      </c>
      <c r="D11" s="9"/>
      <c r="E11" s="9"/>
      <c r="F11" s="10">
        <v>368811871.24210101</v>
      </c>
    </row>
    <row r="12" spans="1:10" ht="18.75" customHeight="1">
      <c r="B12" s="11" t="str">
        <f>"+ Wachstum (LIK) "&amp;F18*100&amp;"%"</f>
        <v>+ Wachstum (LIK) -1%</v>
      </c>
      <c r="C12" s="12"/>
      <c r="D12" s="12"/>
      <c r="E12" s="12"/>
      <c r="F12" s="13">
        <f>F11*F18</f>
        <v>-3688118.7124210102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365123752.52968001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2013</v>
      </c>
      <c r="D15" s="24"/>
      <c r="E15" s="24"/>
      <c r="F15" s="25">
        <f>F13+F14</f>
        <v>365123752.52968001</v>
      </c>
      <c r="H15" s="26">
        <v>0.66666666666666696</v>
      </c>
      <c r="I15" s="27" t="s">
        <v>7</v>
      </c>
      <c r="J15" s="28">
        <f>H15*F15</f>
        <v>243415835.01978678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121707917.50989322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-0.01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2013</v>
      </c>
      <c r="C20" s="34"/>
      <c r="D20" s="34"/>
      <c r="E20" s="35"/>
      <c r="F20" s="35"/>
      <c r="G20" s="50">
        <f>F8+F15</f>
        <v>730247505.05936003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2013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2011-12-08T15:52:19Z</cp:lastPrinted>
  <dcterms:created xsi:type="dcterms:W3CDTF">2011-01-12T16:01:12Z</dcterms:created>
  <dcterms:modified xsi:type="dcterms:W3CDTF">2012-09-25T09:49:25Z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