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25725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G2310"/>
  <c r="H2310"/>
  <c r="G2311"/>
  <c r="H2311"/>
  <c r="G2312"/>
  <c r="H2312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E35" i="3"/>
  <c r="C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F36" s="1"/>
  <c r="E8"/>
  <c r="H6"/>
  <c r="H2"/>
  <c r="B1"/>
  <c r="J8" i="2"/>
  <c r="H8"/>
  <c r="G8"/>
  <c r="J4"/>
  <c r="A1"/>
  <c r="A6" i="1"/>
  <c r="G9" i="3" l="1"/>
  <c r="G11"/>
  <c r="G13"/>
  <c r="G15"/>
  <c r="G17"/>
  <c r="G19"/>
  <c r="G20"/>
  <c r="G22"/>
  <c r="G24"/>
  <c r="G25"/>
  <c r="G26"/>
  <c r="G27"/>
  <c r="G28"/>
  <c r="G29"/>
  <c r="G30"/>
  <c r="G31"/>
  <c r="G33"/>
  <c r="G10"/>
  <c r="G12"/>
  <c r="G14"/>
  <c r="G16"/>
  <c r="G18"/>
  <c r="G21"/>
  <c r="G23"/>
  <c r="G32"/>
  <c r="G8"/>
  <c r="G34" l="1"/>
  <c r="H21" s="1"/>
  <c r="H23"/>
  <c r="H14"/>
  <c r="H31"/>
  <c r="H29"/>
  <c r="H27"/>
  <c r="H25"/>
  <c r="H22"/>
  <c r="H19"/>
  <c r="H15"/>
  <c r="H11"/>
  <c r="H10" l="1"/>
  <c r="H18"/>
  <c r="H8"/>
  <c r="H9"/>
  <c r="H17"/>
  <c r="H24"/>
  <c r="H28"/>
  <c r="H33"/>
  <c r="H16"/>
  <c r="H32"/>
  <c r="H13"/>
  <c r="H20"/>
  <c r="H26"/>
  <c r="H30"/>
  <c r="H12"/>
  <c r="H34" l="1"/>
</calcChain>
</file>

<file path=xl/sharedStrings.xml><?xml version="1.0" encoding="utf-8"?>
<sst xmlns="http://schemas.openxmlformats.org/spreadsheetml/2006/main" count="2641" uniqueCount="2623">
  <si>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</si>
  <si>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</si>
  <si>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</si>
  <si>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</si>
  <si>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</si>
  <si>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</si>
  <si>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Berechnung</t>
  </si>
  <si>
    <t>WS</t>
  </si>
  <si>
    <t>FA_2013_20120910</t>
  </si>
  <si>
    <t>SWS</t>
  </si>
  <si>
    <t>LA_2013_20120910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</si>
  <si>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</si>
  <si>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</si>
  <si>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</si>
  <si>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</si>
  <si>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</si>
  <si>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</si>
  <si>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</si>
  <si>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</si>
  <si>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</si>
  <si>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</si>
  <si>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</si>
  <si>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</si>
  <si>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</si>
  <si>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</si>
  <si>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</si>
  <si>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</si>
  <si>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</si>
  <si>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</si>
  <si>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</si>
  <si>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</si>
  <si>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</si>
  <si>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</si>
  <si>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</si>
  <si>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</si>
  <si>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</si>
  <si>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</si>
  <si>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</si>
  <si>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</si>
  <si>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</si>
  <si>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</si>
  <si>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</si>
  <si>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</si>
  <si>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</si>
  <si>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</si>
  <si>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</si>
  <si>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</si>
  <si>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</si>
  <si>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</si>
  <si>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</si>
  <si>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</si>
  <si>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</si>
  <si>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</si>
  <si>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</si>
  <si>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</si>
  <si>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</si>
  <si>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</si>
  <si>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</si>
  <si>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</si>
  <si>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</si>
  <si>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</si>
  <si>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</si>
  <si>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</si>
  <si>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</si>
  <si>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</si>
  <si>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</si>
  <si>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</si>
  <si>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</si>
  <si>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</si>
  <si>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</si>
  <si>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</si>
  <si>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</si>
  <si>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</si>
  <si>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</si>
  <si>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</si>
  <si>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</si>
  <si>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</si>
  <si>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</si>
  <si>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</si>
  <si>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</si>
  <si>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</si>
  <si>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</si>
  <si>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</si>
  <si>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</si>
  <si>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</si>
  <si>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</si>
  <si>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</si>
  <si>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</si>
  <si>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</si>
  <si>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</si>
  <si>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</si>
  <si>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</si>
  <si>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</si>
  <si>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</si>
  <si>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</si>
  <si>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</si>
  <si>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</si>
  <si>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</si>
  <si>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</si>
  <si>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</si>
  <si>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</si>
  <si>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</si>
  <si>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</si>
  <si>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</si>
  <si>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</si>
  <si>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</si>
  <si>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</si>
  <si>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</si>
  <si>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</si>
  <si>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</si>
  <si>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</si>
  <si>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</si>
  <si>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</si>
  <si>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</si>
  <si>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</si>
  <si>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</si>
  <si>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</si>
  <si>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</si>
  <si>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</si>
  <si>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</si>
  <si>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</si>
  <si>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</si>
  <si>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</si>
  <si>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</si>
  <si>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</si>
  <si>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</si>
  <si>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</si>
  <si>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</si>
  <si>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</si>
  <si>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</si>
  <si>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</si>
  <si>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</si>
  <si>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</si>
  <si>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</si>
  <si>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</si>
  <si>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</si>
  <si>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</si>
  <si>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</si>
  <si>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</si>
  <si>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</si>
  <si>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</si>
  <si>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</si>
  <si>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</si>
  <si>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</si>
  <si>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</si>
  <si>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</si>
  <si>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</si>
  <si>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</si>
  <si>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</si>
  <si>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</si>
  <si>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</si>
  <si>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</si>
  <si>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</si>
  <si>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</si>
  <si>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</si>
  <si>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</si>
  <si>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</si>
  <si>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</si>
  <si>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</si>
  <si>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</si>
  <si>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</si>
  <si>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</si>
  <si>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</si>
  <si>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</si>
  <si>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</si>
  <si>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</si>
  <si>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</si>
  <si>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</si>
  <si>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</si>
  <si>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</si>
  <si>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</si>
  <si>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</si>
  <si>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</si>
  <si>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</si>
  <si>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</si>
  <si>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</si>
  <si>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</si>
  <si>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</si>
  <si>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</si>
  <si>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</si>
  <si>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</si>
  <si>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</si>
  <si>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</si>
  <si>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</si>
  <si>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</si>
  <si>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</si>
  <si>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</si>
  <si>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</si>
  <si>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</si>
  <si>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</si>
  <si>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</si>
  <si>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</si>
  <si>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</si>
  <si>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</si>
  <si>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</si>
  <si>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</si>
  <si>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</si>
  <si>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</si>
  <si>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</si>
  <si>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</si>
  <si>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</si>
  <si>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</si>
  <si>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</si>
  <si>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</si>
  <si>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</si>
  <si>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</si>
  <si>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</si>
  <si>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</si>
  <si>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</si>
  <si>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</si>
  <si>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</si>
  <si>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</si>
  <si>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</si>
  <si>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</si>
  <si>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</si>
  <si>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</si>
  <si>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</si>
  <si>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</si>
  <si>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</si>
  <si>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</si>
  <si>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</si>
  <si>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</si>
  <si>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</si>
  <si>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</si>
  <si>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</si>
  <si>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</si>
  <si>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</si>
  <si>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</si>
  <si>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</si>
  <si>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</si>
  <si>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</si>
  <si>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</si>
  <si>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</si>
  <si>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</si>
  <si>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</si>
  <si>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</si>
  <si>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</si>
  <si>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</si>
  <si>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</si>
  <si>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</si>
  <si>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</si>
  <si>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</si>
  <si>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</si>
  <si>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</si>
  <si>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</si>
  <si>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</si>
  <si>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</si>
  <si>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</si>
  <si>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</si>
  <si>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</si>
  <si>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</si>
  <si>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</si>
  <si>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</si>
  <si>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</si>
  <si>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</si>
  <si>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</si>
  <si>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</si>
  <si>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</si>
  <si>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</si>
  <si>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</si>
  <si>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</si>
  <si>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</si>
  <si>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</si>
  <si>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</si>
  <si>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</si>
  <si>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</si>
  <si>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</si>
  <si>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</si>
  <si>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</si>
  <si>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</si>
  <si>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</si>
  <si>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</si>
  <si>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</si>
  <si>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</si>
  <si>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</si>
  <si>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</si>
  <si>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</si>
  <si>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</si>
  <si>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</si>
  <si>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</si>
  <si>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</si>
  <si>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</si>
  <si>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</si>
  <si>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</si>
  <si>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</si>
  <si>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</si>
  <si>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</si>
  <si>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</si>
  <si>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</si>
  <si>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</si>
  <si>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</si>
  <si>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</si>
  <si>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</si>
  <si>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</si>
  <si>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</si>
  <si>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</si>
  <si>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</si>
  <si>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</si>
  <si>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</si>
  <si>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</si>
  <si>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</si>
  <si>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</si>
  <si>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</si>
  <si>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</si>
  <si>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</si>
  <si>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</si>
  <si>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</si>
  <si>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</si>
  <si>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</si>
  <si>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</si>
  <si>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</si>
  <si>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</si>
  <si>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</si>
  <si>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</si>
  <si>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</si>
  <si>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</si>
  <si>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</si>
  <si>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</si>
  <si>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</si>
  <si>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</si>
  <si>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</si>
  <si>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</si>
  <si>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</si>
  <si>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</si>
  <si>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</si>
  <si>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</si>
  <si>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</si>
  <si>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</si>
  <si>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</si>
  <si>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</si>
  <si>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</si>
  <si>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</si>
  <si>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</si>
  <si>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</si>
  <si>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</si>
  <si>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</si>
  <si>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</si>
  <si>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</si>
  <si>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</si>
  <si>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</si>
  <si>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</si>
  <si>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</si>
  <si>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</si>
  <si>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</si>
  <si>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</si>
  <si>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</si>
  <si>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</si>
  <si>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</si>
  <si>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</si>
  <si>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</si>
  <si>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</si>
  <si>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</si>
  <si>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</si>
  <si>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</si>
  <si>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</si>
  <si>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</si>
  <si>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</si>
  <si>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</si>
  <si>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</si>
  <si>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</si>
  <si>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</si>
  <si>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</si>
  <si>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</si>
  <si>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</si>
  <si>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</si>
  <si>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</si>
  <si>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</si>
  <si>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</si>
  <si>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</si>
  <si>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</si>
  <si>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</si>
  <si>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</si>
  <si>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</si>
  <si>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</si>
  <si>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</si>
  <si>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</si>
  <si>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</si>
  <si>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</si>
  <si>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</si>
  <si>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</si>
  <si>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</si>
  <si>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</si>
  <si>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</si>
  <si>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</si>
  <si>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</si>
  <si>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</si>
  <si>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</si>
  <si>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</si>
  <si>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</si>
  <si>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</si>
  <si>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</si>
  <si>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</si>
  <si>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</si>
  <si>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</si>
  <si>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</si>
  <si>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</si>
  <si>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</si>
  <si>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</si>
  <si>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</si>
  <si>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</si>
  <si>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</si>
  <si>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</si>
  <si>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</si>
  <si>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</si>
  <si>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</si>
  <si>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</si>
  <si>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</si>
  <si>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</si>
  <si>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</si>
  <si>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</si>
  <si>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</si>
  <si>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</si>
  <si>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</si>
  <si>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</si>
  <si>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</si>
  <si>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</si>
  <si>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</si>
  <si>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</si>
  <si>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</si>
  <si>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</si>
  <si>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</si>
  <si>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</si>
  <si>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</si>
  <si>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</si>
  <si>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</si>
  <si>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</si>
  <si>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</si>
  <si>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</si>
  <si>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</si>
  <si>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</si>
  <si>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</si>
  <si>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</si>
  <si>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</si>
  <si>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</si>
  <si>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</si>
  <si>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</si>
  <si>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</si>
  <si>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</si>
  <si>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</si>
  <si>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</si>
  <si>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</si>
  <si>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</si>
  <si>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</si>
  <si>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</si>
  <si>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</si>
  <si>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</si>
  <si>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</si>
  <si>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</si>
  <si>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</si>
  <si>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</si>
  <si>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</si>
  <si>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</si>
  <si>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</si>
  <si>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</si>
  <si>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</si>
  <si>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</si>
  <si>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</si>
  <si>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</si>
  <si>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</si>
  <si>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</si>
  <si>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</si>
  <si>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</si>
  <si>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</si>
  <si>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</si>
  <si>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</si>
  <si>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</si>
  <si>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</si>
  <si>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</si>
  <si>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</si>
  <si>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</si>
  <si>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</si>
  <si>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</si>
  <si>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</si>
  <si>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</si>
  <si>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</si>
  <si>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</si>
  <si>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</si>
  <si>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</si>
  <si>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</si>
  <si>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</si>
  <si>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</si>
  <si>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</si>
  <si>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</si>
  <si>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</si>
  <si>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</si>
  <si>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</si>
  <si>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</si>
  <si>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</si>
  <si>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</si>
  <si>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</si>
  <si>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</si>
  <si>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</si>
  <si>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</si>
  <si>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</si>
  <si>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</si>
  <si>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</si>
  <si>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</si>
  <si>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</si>
  <si>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</si>
  <si>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</si>
  <si>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</si>
  <si>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</si>
  <si>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</si>
  <si>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</si>
  <si>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</si>
  <si>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</si>
  <si>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</si>
  <si>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</si>
  <si>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</si>
  <si>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</si>
  <si>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</si>
  <si>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</si>
  <si>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</si>
  <si>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</si>
  <si>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</si>
  <si>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</si>
  <si>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</si>
  <si>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</si>
  <si>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</si>
  <si>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</si>
  <si>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</si>
  <si>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</si>
  <si>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</si>
  <si>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</si>
  <si>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</si>
  <si>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</si>
  <si>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</si>
  <si>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</si>
  <si>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</si>
  <si>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</si>
  <si>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</si>
  <si>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</si>
  <si>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</si>
  <si>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</si>
  <si>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</si>
  <si>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</si>
  <si>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</si>
  <si>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</si>
  <si>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</si>
  <si>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</si>
  <si>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</si>
  <si>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</si>
  <si>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Belpberg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</si>
  <si>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</si>
  <si>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</si>
  <si>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</si>
  <si>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</si>
  <si>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</si>
  <si>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</si>
  <si>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</si>
  <si>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</si>
  <si>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</si>
  <si>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</si>
  <si>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</si>
  <si>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</si>
  <si>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</si>
  <si>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</si>
  <si>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</si>
  <si>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</si>
  <si>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</si>
  <si>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</si>
  <si>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</si>
  <si>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</si>
  <si>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</si>
  <si>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</si>
  <si>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</si>
  <si>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</si>
  <si>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</si>
  <si>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</si>
  <si>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</si>
  <si>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</si>
  <si>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</si>
  <si>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</si>
  <si>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</si>
  <si>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</si>
  <si>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</si>
  <si>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</si>
  <si>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</si>
  <si>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</si>
  <si>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</si>
  <si>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</si>
  <si>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</si>
  <si>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</si>
  <si>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</si>
  <si>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</si>
  <si>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</si>
  <si>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</si>
  <si>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</si>
  <si>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</si>
  <si>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</si>
  <si>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</si>
  <si>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</si>
  <si>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</si>
  <si>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</si>
  <si>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</si>
  <si>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</si>
  <si>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</si>
  <si>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</si>
  <si>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</si>
  <si>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</si>
  <si>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</si>
  <si>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</si>
  <si>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</si>
  <si>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</si>
  <si>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</si>
  <si>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</si>
  <si>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</si>
  <si>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</si>
  <si>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</si>
  <si>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</si>
  <si>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</si>
  <si>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</si>
  <si>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</si>
  <si>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</si>
  <si>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</si>
  <si>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</si>
  <si>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</si>
  <si>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</si>
  <si>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</si>
  <si>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</si>
  <si>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</si>
  <si>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</si>
  <si>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</si>
  <si>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</si>
  <si>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</si>
  <si>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</si>
  <si>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</si>
  <si>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</si>
  <si>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</si>
  <si>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</si>
  <si>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</si>
  <si>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</si>
  <si>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</si>
  <si>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</si>
  <si>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</si>
  <si>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</si>
  <si>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</si>
  <si>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</si>
  <si>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</si>
  <si>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</si>
  <si>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</si>
  <si>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</si>
  <si>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</si>
  <si>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</si>
  <si>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</si>
  <si>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</si>
  <si>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</si>
  <si>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</si>
  <si>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</si>
  <si>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</si>
  <si>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</si>
  <si>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</si>
  <si>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</si>
  <si>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</si>
  <si>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</si>
  <si>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</si>
  <si>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</si>
  <si>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</si>
  <si>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</si>
  <si>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</si>
  <si>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</si>
  <si>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</si>
  <si>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</si>
  <si>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</si>
  <si>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</si>
  <si>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</si>
  <si>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</si>
  <si>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</si>
  <si>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</si>
  <si>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</si>
  <si>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</si>
  <si>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</si>
  <si>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</si>
  <si>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</si>
  <si>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</si>
  <si>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</si>
  <si>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</si>
  <si>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</si>
  <si>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</si>
  <si>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</si>
  <si>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</si>
  <si>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</si>
  <si>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</si>
  <si>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</si>
  <si>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</si>
  <si>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</si>
  <si>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</si>
  <si>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</si>
  <si>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</si>
  <si>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</si>
  <si>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</si>
  <si>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</si>
  <si>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</si>
  <si>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</si>
  <si>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</si>
  <si>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</si>
  <si>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</si>
  <si>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</si>
  <si>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</si>
  <si>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</si>
  <si>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</si>
  <si>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</si>
  <si>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</si>
  <si>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</si>
  <si>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</si>
  <si>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</si>
  <si>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</si>
  <si>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</si>
  <si>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</si>
  <si>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</si>
  <si>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</si>
  <si>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</si>
  <si>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</si>
  <si>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</si>
  <si>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</si>
  <si>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</si>
  <si>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</si>
  <si>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</si>
  <si>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</si>
  <si>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</si>
  <si>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</si>
  <si>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</si>
  <si>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</si>
  <si>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</si>
  <si>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</si>
  <si>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</si>
  <si>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</si>
  <si>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</si>
  <si>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</si>
  <si>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</si>
  <si>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</si>
  <si>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</si>
  <si>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</si>
  <si>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</si>
  <si>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</si>
  <si>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</si>
  <si>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</si>
  <si>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</si>
  <si>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</si>
  <si>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</si>
  <si>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</si>
  <si>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</si>
  <si>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</si>
  <si>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</si>
  <si>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</si>
  <si>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</si>
  <si>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</si>
  <si>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</si>
  <si>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</si>
  <si>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</si>
  <si>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</si>
  <si>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</si>
  <si>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</si>
  <si>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</si>
  <si>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</si>
  <si>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</si>
  <si>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</si>
  <si>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</si>
  <si>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</si>
  <si>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</si>
  <si>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</si>
  <si>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</si>
  <si>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</si>
  <si>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</si>
  <si>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</si>
  <si>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</si>
  <si>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</si>
  <si>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</si>
  <si>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</si>
  <si>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</si>
  <si>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</si>
  <si>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</si>
  <si>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</si>
  <si>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</si>
  <si>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</si>
  <si>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</si>
  <si>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</si>
  <si>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</si>
  <si>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</si>
  <si>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</si>
  <si>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</si>
  <si>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</si>
  <si>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</si>
  <si>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</si>
  <si>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</si>
  <si>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</si>
  <si>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</si>
  <si>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</si>
  <si>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</si>
  <si>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</si>
  <si>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</si>
  <si>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</si>
  <si>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</si>
  <si>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</si>
  <si>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</si>
  <si>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</si>
  <si>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</si>
  <si>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</si>
  <si>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</si>
  <si>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</si>
  <si>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</si>
  <si>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</si>
  <si>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</si>
  <si>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</si>
  <si>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</si>
  <si>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</si>
  <si>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</si>
  <si>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</si>
  <si>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</si>
  <si>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</si>
  <si>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</si>
  <si>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</si>
  <si>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</si>
  <si>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</si>
  <si>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</si>
  <si>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</si>
  <si>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</si>
  <si>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</si>
  <si>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</si>
  <si>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</si>
  <si>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</si>
  <si>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</si>
  <si>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</si>
  <si>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</si>
  <si>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</si>
  <si>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</si>
  <si>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</si>
  <si>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</si>
  <si>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</si>
  <si>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</si>
  <si>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</si>
  <si>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</si>
  <si>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</si>
  <si>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</si>
  <si>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</si>
  <si>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</si>
  <si>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</si>
  <si>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</si>
  <si>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</si>
  <si>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</si>
  <si>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</si>
  <si>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</si>
  <si>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</si>
  <si>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</si>
  <si>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</si>
  <si>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</si>
  <si>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</si>
  <si>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</si>
  <si>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</si>
  <si>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</si>
  <si>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</si>
  <si>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</si>
  <si>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</si>
  <si>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</si>
  <si>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</si>
  <si>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</si>
  <si>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</si>
  <si>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</si>
  <si>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</si>
  <si>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</si>
  <si>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</si>
  <si>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</si>
  <si>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</si>
  <si>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</si>
  <si>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</si>
  <si>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</si>
  <si>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</si>
  <si>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</si>
  <si>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</si>
  <si>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</si>
  <si>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</si>
  <si>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</si>
  <si>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</si>
  <si>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</si>
  <si>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</si>
  <si>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</si>
  <si>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</si>
  <si>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</si>
  <si>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</si>
  <si>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</si>
  <si>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</si>
  <si>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</si>
  <si>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</si>
  <si>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</si>
  <si>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</si>
  <si>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</si>
  <si>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</si>
  <si>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</si>
  <si>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</si>
  <si>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</si>
  <si>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</si>
  <si>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</si>
  <si>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</si>
  <si>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</si>
  <si>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</si>
  <si>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</si>
  <si>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</si>
  <si>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</si>
  <si>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</si>
  <si>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</si>
  <si>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</si>
  <si>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</si>
  <si>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</si>
  <si>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</si>
  <si>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</si>
  <si>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</si>
  <si>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</si>
  <si>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</si>
  <si>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</si>
  <si>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</si>
  <si>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</si>
  <si>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</si>
  <si>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</si>
  <si>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</si>
  <si>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</si>
  <si>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</si>
  <si>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</si>
  <si>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</si>
  <si>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</si>
  <si>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</si>
  <si>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</si>
  <si>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</si>
  <si>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</si>
  <si>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</si>
  <si>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</si>
  <si>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</si>
  <si>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</si>
  <si>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</si>
  <si>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</si>
  <si>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</si>
  <si>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</si>
  <si>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</si>
  <si>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</si>
  <si>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</si>
  <si>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</si>
  <si>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</si>
  <si>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</si>
  <si>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</si>
  <si>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</si>
  <si>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</si>
  <si>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</si>
  <si>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</si>
  <si>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</si>
  <si>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</si>
  <si>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</si>
  <si>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</si>
  <si>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</si>
  <si>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</si>
  <si>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</si>
  <si>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</si>
  <si>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</si>
  <si>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</si>
  <si>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</si>
  <si>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</si>
  <si>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</si>
  <si>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</si>
  <si>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</si>
  <si>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</si>
  <si>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</si>
  <si>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</si>
  <si>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</si>
  <si>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</si>
  <si>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</si>
  <si>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</si>
  <si>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</si>
  <si>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</si>
  <si>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</si>
  <si>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</si>
  <si>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</si>
  <si>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</si>
  <si>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</si>
  <si>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</si>
  <si>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</si>
  <si>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</si>
  <si>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</si>
  <si>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</si>
  <si>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</si>
  <si>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</si>
  <si>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</si>
  <si>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</si>
  <si>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</si>
  <si>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</si>
  <si>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</si>
  <si>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</si>
  <si>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</si>
  <si>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</si>
  <si>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</si>
  <si>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</si>
  <si>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</si>
  <si>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</si>
  <si>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</si>
  <si>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</si>
  <si>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</si>
  <si>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</si>
  <si>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</si>
  <si>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</si>
  <si>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</si>
  <si>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</si>
  <si>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</si>
  <si>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</si>
  <si>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</si>
  <si>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</si>
  <si>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</si>
  <si>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</si>
  <si>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</si>
  <si>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</si>
  <si>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</si>
  <si>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</si>
  <si>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</si>
  <si>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</si>
  <si>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</si>
  <si>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</si>
  <si>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</si>
  <si>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</si>
  <si>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</si>
  <si>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</si>
  <si>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</si>
  <si>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</si>
  <si>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</si>
  <si>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</si>
  <si>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</si>
  <si>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</si>
  <si>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</si>
  <si>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</si>
  <si>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</si>
  <si>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</si>
  <si>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</si>
  <si>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</si>
  <si>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</si>
  <si>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</si>
  <si>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</si>
  <si>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</si>
  <si>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</si>
  <si>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</si>
  <si>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</si>
  <si>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</si>
  <si>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</si>
  <si>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</si>
  <si>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</si>
  <si>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</si>
  <si>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</si>
  <si>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</si>
  <si>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</si>
  <si>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</si>
  <si>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</si>
  <si>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</si>
  <si>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</si>
  <si>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</si>
  <si>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</si>
  <si>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</si>
  <si>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</si>
  <si>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</si>
  <si>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</si>
  <si>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</si>
  <si>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</si>
  <si>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</si>
  <si>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</si>
  <si>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</si>
  <si>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</si>
  <si>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</si>
  <si>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</si>
  <si>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</si>
  <si>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</si>
  <si>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</si>
  <si>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</si>
  <si>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</si>
  <si>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</si>
  <si>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</si>
  <si>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</si>
  <si>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</si>
  <si>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</si>
  <si>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</si>
  <si>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</si>
  <si>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</si>
  <si>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</si>
  <si>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</si>
  <si>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</si>
  <si>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</si>
  <si>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</si>
  <si>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</si>
  <si>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</si>
  <si>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</si>
  <si>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</si>
  <si>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</si>
  <si>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</si>
  <si>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</si>
  <si>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</si>
  <si>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</si>
  <si>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</si>
  <si>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</si>
  <si>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</si>
  <si>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</si>
  <si>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</si>
  <si>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</si>
  <si>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</si>
  <si>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</si>
  <si>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</si>
  <si>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</si>
  <si>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</si>
  <si>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</si>
  <si>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</si>
  <si>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</si>
  <si>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</si>
  <si>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</si>
  <si>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</si>
  <si>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</si>
  <si>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</si>
  <si>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</si>
  <si>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</si>
  <si>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</si>
  <si>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</si>
  <si>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</si>
  <si>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</si>
  <si>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</si>
  <si>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</si>
  <si>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</si>
  <si>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</si>
  <si>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</si>
  <si>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</si>
  <si>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</si>
  <si>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</si>
  <si>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</si>
  <si>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</si>
  <si>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</si>
  <si>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</si>
  <si>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</si>
  <si>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</si>
  <si>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</si>
  <si>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</si>
  <si>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</si>
  <si>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</si>
  <si>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</si>
  <si>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</si>
  <si>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</si>
  <si>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</si>
  <si>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</si>
  <si>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</si>
  <si>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</si>
  <si>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</si>
  <si>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</si>
  <si>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</si>
  <si>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</si>
  <si>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</si>
  <si>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</si>
  <si>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</si>
  <si>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</si>
  <si>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</si>
  <si>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</si>
  <si>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</si>
  <si>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</si>
  <si>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</si>
  <si>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</si>
  <si>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</si>
  <si>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</si>
  <si>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</si>
  <si>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</si>
  <si>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</si>
  <si>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</si>
  <si>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</si>
  <si>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</si>
  <si>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</si>
  <si>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</si>
  <si>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</si>
  <si>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</si>
  <si>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</si>
  <si>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</si>
  <si>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</si>
  <si>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</si>
  <si>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</si>
  <si>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</si>
  <si>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</si>
  <si>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</si>
  <si>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</si>
  <si>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</si>
  <si>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</si>
  <si>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</si>
  <si>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</si>
  <si>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</si>
  <si>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</si>
  <si>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</si>
  <si>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</si>
  <si>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</si>
  <si>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</si>
  <si>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</si>
  <si>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</si>
  <si>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</si>
  <si>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</si>
  <si>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</si>
  <si>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</si>
  <si>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</si>
  <si>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</si>
  <si>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</si>
  <si>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</si>
  <si>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</si>
  <si>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</si>
  <si>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</si>
  <si>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</si>
  <si>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</si>
  <si>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</si>
  <si>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</si>
  <si>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</si>
  <si>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</si>
  <si>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</si>
  <si>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</si>
  <si>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</si>
  <si>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</si>
  <si>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</si>
  <si>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</si>
  <si>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</si>
  <si>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</si>
  <si>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</si>
  <si>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</si>
  <si>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</si>
  <si>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</si>
  <si>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</si>
  <si>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</si>
  <si>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</si>
  <si>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</si>
  <si>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</si>
  <si>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</si>
  <si>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</si>
  <si>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</si>
  <si>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</si>
  <si>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</si>
  <si>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</si>
  <si>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</si>
  <si>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</si>
  <si>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</si>
  <si>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</si>
  <si>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</si>
  <si>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</si>
  <si>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</si>
  <si>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</si>
  <si>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</si>
  <si>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</si>
  <si>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</si>
  <si>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</si>
  <si>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</si>
  <si>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</si>
  <si>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</si>
  <si>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</si>
  <si>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</si>
  <si>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</si>
  <si>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</si>
  <si>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</si>
  <si>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</si>
  <si>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</si>
  <si>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</si>
  <si>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</si>
  <si>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</si>
  <si>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</si>
  <si>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</si>
  <si>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</si>
  <si>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</si>
  <si>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</si>
  <si>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</si>
  <si>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</si>
  <si>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</si>
  <si>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</si>
  <si>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</si>
  <si>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</si>
  <si>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</si>
  <si>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</si>
  <si>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</si>
  <si>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</si>
  <si>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</si>
  <si>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</si>
  <si>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</si>
  <si>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</si>
  <si>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</si>
  <si>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</si>
  <si>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</si>
  <si>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</si>
  <si>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</si>
  <si>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</si>
  <si>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</si>
  <si>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</si>
  <si>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</si>
  <si>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</si>
  <si>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Rapperswil-Jona</t>
  </si>
  <si>
    <t>Ebnat-Kappel</t>
  </si>
  <si>
    <t>Stein (SG)</t>
  </si>
  <si>
    <t>Nesslau-Krummenau</t>
  </si>
  <si>
    <t>Wildhaus-Alt St. Johann</t>
  </si>
  <si>
    <t>Hemberg</t>
  </si>
  <si>
    <t>Krinau</t>
  </si>
  <si>
    <t>Lichtensteig</t>
  </si>
  <si>
    <t>Oberhelfenschwil</t>
  </si>
  <si>
    <t>Wattwil</t>
  </si>
  <si>
    <t>Neckertal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</si>
  <si>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</si>
  <si>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</si>
  <si>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</si>
  <si>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</si>
  <si>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</si>
  <si>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</si>
  <si>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</si>
  <si>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</si>
  <si>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</si>
  <si>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</si>
  <si>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</si>
  <si>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</si>
  <si>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</si>
  <si>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</si>
  <si>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</si>
  <si>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</si>
  <si>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</si>
  <si>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</si>
  <si>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</si>
  <si>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</si>
  <si>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</si>
  <si>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</si>
  <si>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</si>
  <si>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</si>
  <si>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</si>
  <si>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</si>
  <si>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</si>
  <si>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</si>
  <si>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</si>
  <si>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</si>
  <si>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</si>
  <si>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</si>
  <si>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</si>
  <si>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</si>
  <si>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</si>
  <si>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</si>
  <si>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</si>
  <si>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</si>
  <si>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</si>
  <si>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</si>
  <si>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</si>
  <si>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</si>
  <si>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</si>
  <si>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</si>
  <si>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</si>
  <si>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</si>
  <si>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</si>
  <si>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</si>
  <si>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</si>
  <si>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</si>
  <si>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</si>
  <si>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</si>
  <si>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</si>
  <si>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</si>
  <si>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</si>
  <si>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</si>
  <si>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</si>
  <si>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</si>
  <si>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</si>
  <si>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</si>
  <si>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</si>
  <si>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</si>
  <si>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</si>
  <si>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</si>
  <si>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</si>
  <si>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</si>
  <si>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</si>
  <si>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</si>
  <si>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</si>
  <si>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</si>
  <si>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</si>
  <si>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</si>
  <si>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</si>
  <si>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</si>
  <si>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</si>
  <si>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</si>
  <si>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Mundaun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</si>
  <si>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</si>
  <si>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</si>
  <si>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</si>
  <si>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</si>
  <si>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</si>
  <si>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</si>
  <si>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</si>
  <si>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</si>
  <si>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Safien</t>
  </si>
  <si>
    <t>Tenna</t>
  </si>
  <si>
    <t>Cazis</t>
  </si>
  <si>
    <t>Flerden</t>
  </si>
  <si>
    <t>Masein</t>
  </si>
  <si>
    <t>Thusis</t>
  </si>
  <si>
    <t>Tschappina</t>
  </si>
  <si>
    <t>Urmein</t>
  </si>
  <si>
    <t>Tomils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</si>
  <si>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</si>
  <si>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</si>
  <si>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</si>
  <si>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</si>
  <si>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</si>
  <si>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</si>
  <si>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</si>
  <si>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</si>
  <si>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</si>
  <si>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</si>
  <si>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</si>
  <si>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</si>
  <si>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</si>
  <si>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</si>
  <si>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</si>
  <si>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</si>
  <si>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</si>
  <si>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</si>
  <si>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</si>
  <si>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</si>
  <si>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</si>
  <si>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</si>
  <si>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</si>
  <si>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</si>
  <si>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</si>
  <si>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</si>
  <si>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</si>
  <si>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</si>
  <si>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</si>
  <si>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</si>
  <si>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</si>
  <si>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</si>
  <si>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</si>
  <si>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</si>
  <si>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</si>
  <si>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</si>
  <si>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</si>
  <si>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</si>
  <si>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</si>
  <si>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</si>
  <si>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</si>
  <si>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</si>
  <si>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</si>
  <si>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</si>
  <si>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</si>
  <si>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</si>
  <si>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</si>
  <si>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</si>
  <si>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</si>
  <si>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</si>
  <si>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</si>
  <si>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</si>
  <si>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</si>
  <si>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</si>
  <si>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</si>
  <si>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</si>
  <si>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</si>
  <si>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</si>
  <si>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</si>
  <si>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</si>
  <si>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</si>
  <si>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</si>
  <si>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</si>
  <si>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</si>
  <si>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</si>
  <si>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</si>
  <si>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</si>
  <si>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</si>
  <si>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</si>
  <si>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</si>
  <si>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</si>
  <si>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</si>
  <si>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</si>
  <si>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</si>
  <si>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</si>
  <si>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Calfreisen</t>
  </si>
  <si>
    <t>Castiel</t>
  </si>
  <si>
    <t>Langwies</t>
  </si>
  <si>
    <t>Lüen</t>
  </si>
  <si>
    <t>Maladers</t>
  </si>
  <si>
    <t>Molinis</t>
  </si>
  <si>
    <t>Peist</t>
  </si>
  <si>
    <t>St. Peter-Pagig</t>
  </si>
  <si>
    <t>Tschiertschen-Praden</t>
  </si>
  <si>
    <t>Haldenstein</t>
  </si>
  <si>
    <t>Igis</t>
  </si>
  <si>
    <t>Mastrils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</si>
  <si>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</si>
  <si>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</si>
  <si>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</si>
  <si>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</si>
  <si>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</si>
  <si>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</si>
  <si>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</si>
  <si>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</si>
  <si>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</si>
  <si>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Seewis im Prättigau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</si>
  <si>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</si>
  <si>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</si>
  <si>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</si>
  <si>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</si>
  <si>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</si>
  <si>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</si>
  <si>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</si>
  <si>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</si>
  <si>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</si>
  <si>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</si>
  <si>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</si>
  <si>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</si>
  <si>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</si>
  <si>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</si>
  <si>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</si>
  <si>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</si>
  <si>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</si>
  <si>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</si>
  <si>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</si>
  <si>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</si>
  <si>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</si>
  <si>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</si>
  <si>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</si>
  <si>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</si>
  <si>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</si>
  <si>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</si>
  <si>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</si>
  <si>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</si>
  <si>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</si>
  <si>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</si>
  <si>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</si>
  <si>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</si>
  <si>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</si>
  <si>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</si>
  <si>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</si>
  <si>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</si>
  <si>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</si>
  <si>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</si>
  <si>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</si>
  <si>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</si>
  <si>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</si>
  <si>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</si>
  <si>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</si>
  <si>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</si>
  <si>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</si>
  <si>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</si>
  <si>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</si>
  <si>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</si>
  <si>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</si>
  <si>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</si>
  <si>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</si>
  <si>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</si>
  <si>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</si>
  <si>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</si>
  <si>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</si>
  <si>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</si>
  <si>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</si>
  <si>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</si>
  <si>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</si>
  <si>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</si>
  <si>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</si>
  <si>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</si>
  <si>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</si>
  <si>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</si>
  <si>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</si>
  <si>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</si>
  <si>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</si>
  <si>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</si>
  <si>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</si>
  <si>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</si>
  <si>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</si>
  <si>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</si>
  <si>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</si>
  <si>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</si>
  <si>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</si>
  <si>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</si>
  <si>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</si>
  <si>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</si>
  <si>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</si>
  <si>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</si>
  <si>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</si>
  <si>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</si>
  <si>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</si>
  <si>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</si>
  <si>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</si>
  <si>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</si>
  <si>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</si>
  <si>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</si>
  <si>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</si>
  <si>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</si>
  <si>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</si>
  <si>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</si>
  <si>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</si>
  <si>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</si>
  <si>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</si>
  <si>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</si>
  <si>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</si>
  <si>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</si>
  <si>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</si>
  <si>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</si>
  <si>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</si>
  <si>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</si>
  <si>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</si>
  <si>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</si>
  <si>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</si>
  <si>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</si>
  <si>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</si>
  <si>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</si>
  <si>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</si>
  <si>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</si>
  <si>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</si>
  <si>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</si>
  <si>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</si>
  <si>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</si>
  <si>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</si>
  <si>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</si>
  <si>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</si>
  <si>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</si>
  <si>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</si>
  <si>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</si>
  <si>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</si>
  <si>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</si>
  <si>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</si>
  <si>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</si>
  <si>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</si>
  <si>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</si>
  <si>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</si>
  <si>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</si>
  <si>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</si>
  <si>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</si>
  <si>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</si>
  <si>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</si>
  <si>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</si>
  <si>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</si>
  <si>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</si>
  <si>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</si>
  <si>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</si>
  <si>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</si>
  <si>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</si>
  <si>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</si>
  <si>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</si>
  <si>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</si>
  <si>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</si>
  <si>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</si>
  <si>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</si>
  <si>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</si>
  <si>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</si>
  <si>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</si>
  <si>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</si>
  <si>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</si>
  <si>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</si>
  <si>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</si>
  <si>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</si>
  <si>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</si>
  <si>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</si>
  <si>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</si>
  <si>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</si>
  <si>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</si>
  <si>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</si>
  <si>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</si>
  <si>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</si>
  <si>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</si>
  <si>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</si>
  <si>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</si>
  <si>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</si>
  <si>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</si>
  <si>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</si>
  <si>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</si>
  <si>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</si>
  <si>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</si>
  <si>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</si>
  <si>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</si>
  <si>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</si>
  <si>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</si>
  <si>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</si>
  <si>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</si>
  <si>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</si>
  <si>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</si>
  <si>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</si>
  <si>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</si>
  <si>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</si>
  <si>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</si>
  <si>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</si>
  <si>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</si>
  <si>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</si>
  <si>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</si>
  <si>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</si>
  <si>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</si>
  <si>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</si>
  <si>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</si>
  <si>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</si>
  <si>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</si>
  <si>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</si>
  <si>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</si>
  <si>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</si>
  <si>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</si>
  <si>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</si>
  <si>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</si>
  <si>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</si>
  <si>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</si>
  <si>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</si>
  <si>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</si>
  <si>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</si>
  <si>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</si>
  <si>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</si>
  <si>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</si>
  <si>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</si>
  <si>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</si>
  <si>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</si>
  <si>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</si>
  <si>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</si>
  <si>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</si>
  <si>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</si>
  <si>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</si>
  <si>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</si>
  <si>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</si>
  <si>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</si>
  <si>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</si>
  <si>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</si>
  <si>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</si>
  <si>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</si>
  <si>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</si>
  <si>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</si>
  <si>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</si>
  <si>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</si>
  <si>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</si>
  <si>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</si>
  <si>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</si>
  <si>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</si>
  <si>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</si>
  <si>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</si>
  <si>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</si>
  <si>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</si>
  <si>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</si>
  <si>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</si>
  <si>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</si>
  <si>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</si>
  <si>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</si>
  <si>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</si>
  <si>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</si>
  <si>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</si>
  <si>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</si>
  <si>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</si>
  <si>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</si>
  <si>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</si>
  <si>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</si>
  <si>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</si>
  <si>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</si>
  <si>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</si>
  <si>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</si>
  <si>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</si>
  <si>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</si>
  <si>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</si>
  <si>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</si>
  <si>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</si>
  <si>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</si>
  <si>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</si>
  <si>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</si>
  <si>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</si>
  <si>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</si>
  <si>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</si>
  <si>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</si>
  <si>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</si>
  <si>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</si>
  <si>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</si>
  <si>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</si>
  <si>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</si>
  <si>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</si>
  <si>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</si>
  <si>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</si>
  <si>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</si>
  <si>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</si>
  <si>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</si>
  <si>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</si>
  <si>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</si>
  <si>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</si>
  <si>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</si>
  <si>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</si>
  <si>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</si>
  <si>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</si>
  <si>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</si>
  <si>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</si>
  <si>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</si>
  <si>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</si>
  <si>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</si>
  <si>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</si>
  <si>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</si>
  <si>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</si>
  <si>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</si>
  <si>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</si>
  <si>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</si>
  <si>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</si>
  <si>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</si>
  <si>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</si>
  <si>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</si>
  <si>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</si>
  <si>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</si>
  <si>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</si>
  <si>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</si>
  <si>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</si>
  <si>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</si>
  <si>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</si>
  <si>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</si>
  <si>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</si>
  <si>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</si>
  <si>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</si>
  <si>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</si>
  <si>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</si>
  <si>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</si>
  <si>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</si>
  <si>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</si>
  <si>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</si>
  <si>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</si>
  <si>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</si>
  <si>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</si>
  <si>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</si>
  <si>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</si>
  <si>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</si>
  <si>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</si>
  <si>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</si>
  <si>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</si>
  <si>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</si>
  <si>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</si>
  <si>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</si>
  <si>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</si>
  <si>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</si>
  <si>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</si>
  <si>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</si>
  <si>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</si>
  <si>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</si>
  <si>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</si>
  <si>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</si>
  <si>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</si>
  <si>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</si>
  <si>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</si>
  <si>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</si>
  <si>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</si>
  <si>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</si>
  <si>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</si>
  <si>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</si>
  <si>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</si>
  <si>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</si>
  <si>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</si>
  <si>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</si>
  <si>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</si>
  <si>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</si>
  <si>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</si>
  <si>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</si>
  <si>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</si>
  <si>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</si>
  <si>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</si>
  <si>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Cavigliano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</si>
  <si>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</si>
  <si>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</si>
  <si>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</si>
  <si>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</si>
  <si>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</si>
  <si>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</si>
  <si>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</si>
  <si>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</si>
  <si>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</si>
  <si>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</si>
  <si>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</si>
  <si>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</si>
  <si>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</si>
  <si>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</si>
  <si>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Tegna</t>
  </si>
  <si>
    <t>Tenero-Contra</t>
  </si>
  <si>
    <t>Vergeletto</t>
  </si>
  <si>
    <t>Verscio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</si>
  <si>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</si>
  <si>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</si>
  <si>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</si>
  <si>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</si>
  <si>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</si>
  <si>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</si>
  <si>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</si>
  <si>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</si>
  <si>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</si>
  <si>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</si>
  <si>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</si>
  <si>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</si>
  <si>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Bogno</t>
  </si>
  <si>
    <t>Brusino Arsizio</t>
  </si>
  <si>
    <t>Cademario</t>
  </si>
  <si>
    <t>Cadempino</t>
  </si>
  <si>
    <t>Cadro</t>
  </si>
  <si>
    <t>Canobbio</t>
  </si>
  <si>
    <t>Carabietta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</si>
  <si>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</si>
  <si>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</si>
  <si>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</si>
  <si>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</si>
  <si>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</si>
  <si>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</si>
  <si>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</si>
  <si>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</si>
  <si>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</si>
  <si>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</si>
  <si>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</si>
  <si>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</si>
  <si>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</si>
  <si>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</si>
  <si>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</si>
  <si>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</si>
  <si>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</si>
  <si>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</si>
  <si>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</si>
  <si>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</si>
  <si>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</si>
  <si>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</si>
  <si>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</si>
  <si>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</si>
  <si>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</si>
  <si>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</si>
  <si>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</si>
  <si>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</si>
  <si>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</si>
  <si>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</si>
  <si>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</si>
  <si>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</si>
  <si>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</si>
  <si>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</si>
  <si>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</si>
  <si>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</si>
  <si>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</si>
  <si>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</si>
  <si>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</si>
  <si>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</si>
  <si>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</si>
  <si>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</si>
  <si>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</si>
  <si>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</si>
  <si>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</si>
  <si>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</si>
  <si>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</si>
  <si>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</si>
  <si>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</si>
  <si>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</si>
  <si>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</si>
  <si>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</si>
  <si>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</si>
  <si>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</si>
  <si>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</si>
  <si>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</si>
  <si>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</si>
  <si>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</si>
  <si>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</si>
  <si>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</si>
  <si>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</si>
  <si>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</si>
  <si>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</si>
  <si>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</si>
  <si>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</si>
  <si>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</si>
  <si>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</si>
  <si>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</si>
  <si>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</si>
  <si>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</si>
  <si>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</si>
  <si>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</si>
  <si>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</si>
  <si>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</si>
  <si>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</si>
  <si>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</si>
  <si>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</si>
  <si>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</si>
  <si>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</si>
  <si>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</si>
  <si>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</si>
  <si>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</si>
  <si>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</si>
  <si>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</si>
  <si>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</si>
  <si>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</si>
  <si>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</si>
  <si>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</si>
  <si>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</si>
  <si>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</si>
  <si>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</si>
  <si>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</si>
  <si>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</si>
  <si>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</si>
  <si>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</si>
  <si>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</si>
  <si>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</si>
  <si>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</si>
  <si>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</si>
  <si>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</si>
  <si>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</si>
  <si>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</si>
  <si>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</si>
  <si>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</si>
  <si>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</si>
  <si>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</si>
  <si>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</si>
  <si>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</si>
  <si>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</si>
  <si>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</si>
  <si>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Constantine</t>
  </si>
  <si>
    <t>Cudrefin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</si>
  <si>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</si>
  <si>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</si>
  <si>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</si>
  <si>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</si>
  <si>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</si>
  <si>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</si>
  <si>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</si>
  <si>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</si>
  <si>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</si>
  <si>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</si>
  <si>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</si>
  <si>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</si>
  <si>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</si>
  <si>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</si>
  <si>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</si>
  <si>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</si>
  <si>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</si>
  <si>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</si>
  <si>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</si>
  <si>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</si>
  <si>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</si>
  <si>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</si>
  <si>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</si>
  <si>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</si>
  <si>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</si>
  <si>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</si>
  <si>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</si>
  <si>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</si>
  <si>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</si>
  <si>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</si>
  <si>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</si>
  <si>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</si>
  <si>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</si>
  <si>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</si>
  <si>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</si>
  <si>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</si>
  <si>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</si>
  <si>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</si>
  <si>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</si>
  <si>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</si>
  <si>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</si>
  <si>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</si>
  <si>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</si>
  <si>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</si>
  <si>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</si>
  <si>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</si>
  <si>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</si>
  <si>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</si>
  <si>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</si>
  <si>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</si>
  <si>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</si>
  <si>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</si>
  <si>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</si>
  <si>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</si>
  <si>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</si>
  <si>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</si>
  <si>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</si>
  <si>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</si>
  <si>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</si>
  <si>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</si>
  <si>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</si>
  <si>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</si>
  <si>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</si>
  <si>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</si>
  <si>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</si>
  <si>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</si>
  <si>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</si>
  <si>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</si>
  <si>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</si>
  <si>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</si>
  <si>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</si>
  <si>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</si>
  <si>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</si>
  <si>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</si>
  <si>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</si>
  <si>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</si>
  <si>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</si>
  <si>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</si>
  <si>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</si>
  <si>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</si>
  <si>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</si>
  <si>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</si>
  <si>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</si>
  <si>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</si>
  <si>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</si>
  <si>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</si>
  <si>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</si>
  <si>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</si>
  <si>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</si>
  <si>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</si>
  <si>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</si>
  <si>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</si>
  <si>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</si>
  <si>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</si>
  <si>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</si>
  <si>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</si>
  <si>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</si>
  <si>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</si>
  <si>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</si>
  <si>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</si>
  <si>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</si>
  <si>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</si>
  <si>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</si>
  <si>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</si>
  <si>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</si>
  <si>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</si>
  <si>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</si>
  <si>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</si>
  <si>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</si>
  <si>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</si>
  <si>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</si>
  <si>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</si>
  <si>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</si>
  <si>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</si>
  <si>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</si>
  <si>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</si>
  <si>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</si>
  <si>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</si>
  <si>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</si>
  <si>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</si>
  <si>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</si>
  <si>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</si>
  <si>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</si>
  <si>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</si>
  <si>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</si>
  <si>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</si>
  <si>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</si>
  <si>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</si>
  <si>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</si>
  <si>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</si>
  <si>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</si>
  <si>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</si>
  <si>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</si>
  <si>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</si>
  <si>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</si>
  <si>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</si>
  <si>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</si>
  <si>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</si>
  <si>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</si>
  <si>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</si>
  <si>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</si>
  <si>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</si>
  <si>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</si>
  <si>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</si>
  <si>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</si>
  <si>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</si>
  <si>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</si>
  <si>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</si>
  <si>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</si>
  <si>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</si>
  <si>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</si>
  <si>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</si>
  <si>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</si>
  <si>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</si>
  <si>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</si>
  <si>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</si>
  <si>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</si>
  <si>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</si>
  <si>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</si>
  <si>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</si>
  <si>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</si>
  <si>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</si>
  <si>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</si>
  <si>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</si>
  <si>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</si>
  <si>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</si>
  <si>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</si>
  <si>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</si>
  <si>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</si>
  <si>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</si>
  <si>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</si>
  <si>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</si>
  <si>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</si>
  <si>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</si>
  <si>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</si>
  <si>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</si>
  <si>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</si>
  <si>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</si>
  <si>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</si>
  <si>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</si>
  <si>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</si>
  <si>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</si>
  <si>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</si>
  <si>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</si>
  <si>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</si>
  <si>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</si>
  <si>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</si>
  <si>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</si>
  <si>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</si>
  <si>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</si>
  <si>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</si>
  <si>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</si>
  <si>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</si>
  <si>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</si>
  <si>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</si>
  <si>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</si>
  <si>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</si>
  <si>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</si>
  <si>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</si>
  <si>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</si>
  <si>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</si>
  <si>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</si>
  <si>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</si>
  <si>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</si>
  <si>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</si>
  <si>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</si>
  <si>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</si>
  <si>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</si>
  <si>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</si>
  <si>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</si>
  <si>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</si>
  <si>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</si>
  <si>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</si>
  <si>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</si>
  <si>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</si>
  <si>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</si>
  <si>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</si>
  <si>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</si>
  <si>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</si>
  <si>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</si>
  <si>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</si>
  <si>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</si>
  <si>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</si>
  <si>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</si>
  <si>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</si>
  <si>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</si>
  <si>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</si>
  <si>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</si>
  <si>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</si>
  <si>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</si>
  <si>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</si>
  <si>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</si>
  <si>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</si>
  <si>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</si>
  <si>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</si>
  <si>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</si>
  <si>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</si>
  <si>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</si>
  <si>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</si>
  <si>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</si>
  <si>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</si>
  <si>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</si>
  <si>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</si>
  <si>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</si>
  <si>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</si>
  <si>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</si>
  <si>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</si>
  <si>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</si>
  <si>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</si>
  <si>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</si>
  <si>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</si>
  <si>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</si>
  <si>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</si>
  <si>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</si>
  <si>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</si>
  <si>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</si>
  <si>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</si>
  <si>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</si>
  <si>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</si>
  <si>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</si>
  <si>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</si>
  <si>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</si>
  <si>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</si>
  <si>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</si>
  <si>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</si>
  <si>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</si>
  <si>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</si>
  <si>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Sassel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</si>
  <si>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</si>
  <si>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</si>
  <si>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</si>
  <si>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</si>
  <si>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</si>
  <si>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</si>
  <si>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</si>
  <si>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</si>
  <si>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</si>
  <si>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</si>
  <si>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</si>
  <si>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</si>
  <si>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</si>
  <si>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</si>
  <si>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</si>
  <si>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</si>
  <si>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</si>
  <si>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</si>
  <si>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</si>
  <si>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</si>
  <si>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</si>
  <si>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</si>
  <si>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</si>
  <si>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</si>
  <si>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</si>
  <si>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</si>
  <si>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</si>
  <si>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</si>
  <si>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</si>
  <si>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</si>
  <si>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</si>
  <si>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</si>
  <si>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</si>
  <si>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</si>
  <si>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</si>
  <si>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</si>
  <si>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</si>
  <si>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</si>
  <si>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</si>
  <si>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</si>
  <si>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</si>
  <si>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</si>
  <si>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</si>
  <si>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</si>
  <si>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</si>
  <si>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</si>
  <si>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</si>
  <si>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</si>
  <si>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</si>
  <si>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Gressy</t>
  </si>
  <si>
    <t>Mathod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</si>
  <si>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</si>
  <si>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</si>
  <si>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</si>
  <si>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</si>
  <si>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</si>
  <si>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</si>
  <si>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</si>
  <si>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</si>
  <si>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</si>
  <si>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</si>
  <si>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</si>
  <si>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</si>
  <si>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</si>
  <si>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</si>
  <si>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</si>
  <si>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</si>
  <si>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</si>
  <si>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</si>
  <si>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</si>
  <si>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</si>
  <si>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</si>
  <si>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</si>
  <si>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</si>
  <si>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</si>
  <si>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</si>
  <si>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</si>
  <si>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</si>
  <si>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</si>
  <si>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</si>
  <si>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</si>
  <si>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</si>
  <si>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</si>
  <si>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</si>
  <si>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</si>
  <si>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</si>
  <si>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</si>
  <si>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</si>
  <si>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</si>
  <si>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</si>
  <si>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</si>
  <si>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</si>
  <si>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</si>
  <si>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</si>
  <si>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</si>
  <si>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</si>
  <si>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</si>
  <si>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</si>
  <si>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</si>
  <si>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</si>
  <si>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</si>
  <si>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</si>
  <si>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</si>
  <si>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</si>
  <si>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</si>
  <si>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</si>
  <si>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</si>
  <si>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</si>
  <si>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</si>
  <si>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</si>
  <si>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</si>
  <si>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</si>
  <si>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Erschmatt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</si>
  <si>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</si>
  <si>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</si>
  <si>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</si>
  <si>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</si>
  <si>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</si>
  <si>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</si>
  <si>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</si>
  <si>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</si>
  <si>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</si>
  <si>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Gampel-Bratsch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</si>
  <si>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</si>
  <si>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</si>
  <si>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</si>
  <si>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</si>
  <si>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</si>
  <si>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</si>
  <si>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</si>
  <si>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</si>
  <si>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</si>
  <si>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</si>
  <si>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</si>
  <si>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</si>
  <si>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</si>
  <si>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</si>
  <si>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</si>
  <si>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</si>
  <si>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</si>
  <si>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</si>
  <si>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</si>
  <si>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</si>
  <si>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</si>
  <si>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</si>
  <si>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</si>
  <si>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</si>
  <si>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</si>
  <si>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</si>
  <si>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</si>
  <si>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</si>
  <si>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</si>
  <si>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</si>
  <si>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</si>
  <si>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</si>
  <si>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</si>
  <si>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</si>
  <si>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</si>
  <si>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</si>
  <si>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</si>
  <si>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</si>
  <si>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</si>
  <si>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</si>
  <si>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</si>
  <si>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</si>
  <si>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</si>
  <si>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</si>
  <si>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</si>
  <si>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</si>
  <si>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</si>
  <si>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</si>
  <si>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</si>
  <si>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</si>
  <si>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</si>
  <si>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</si>
  <si>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</si>
  <si>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</si>
  <si>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</si>
  <si>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</si>
  <si>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</si>
  <si>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</si>
  <si>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</si>
  <si>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</si>
  <si>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</si>
  <si>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</si>
  <si>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</si>
  <si>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</si>
  <si>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</si>
  <si>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</si>
  <si>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</si>
  <si>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</si>
  <si>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</si>
  <si>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</si>
  <si>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</si>
  <si>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</si>
  <si>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</si>
  <si>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</si>
  <si>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</si>
  <si>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</si>
  <si>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</si>
  <si>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</si>
  <si>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</si>
  <si>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</si>
  <si>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</si>
  <si>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</si>
  <si>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</si>
  <si>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</si>
  <si>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</si>
  <si>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</si>
  <si>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</si>
  <si>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</si>
  <si>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</si>
  <si>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</si>
  <si>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</si>
  <si>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</si>
  <si>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</si>
  <si>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</si>
  <si>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</si>
  <si>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</si>
  <si>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</si>
  <si>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</si>
  <si>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</si>
  <si>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</si>
  <si>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</si>
  <si>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</si>
  <si>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</si>
  <si>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</si>
  <si>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</si>
  <si>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</si>
  <si>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</si>
  <si>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</si>
  <si>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</si>
  <si>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</si>
  <si>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</si>
  <si>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</si>
  <si>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</si>
  <si>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</si>
  <si>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</si>
  <si>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</si>
  <si>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</si>
  <si>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</si>
  <si>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</si>
  <si>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</si>
  <si>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</si>
  <si>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</si>
  <si>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</si>
  <si>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</si>
  <si>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</si>
  <si>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</si>
  <si>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</si>
  <si>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</si>
  <si>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</si>
  <si>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</si>
  <si>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</si>
  <si>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</si>
  <si>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</si>
  <si>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</si>
  <si>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</si>
  <si>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</si>
  <si>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</si>
  <si>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</si>
  <si>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</si>
  <si>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</si>
  <si>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</si>
  <si>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</si>
  <si>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</si>
  <si>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</si>
  <si>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</si>
  <si>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</si>
  <si>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</si>
  <si>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</si>
  <si>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</si>
  <si>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</si>
  <si>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</si>
  <si>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</si>
  <si>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</si>
  <si>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</si>
  <si>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</si>
  <si>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</si>
  <si>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</si>
  <si>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</si>
  <si>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</si>
  <si>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</si>
  <si>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</si>
  <si>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</si>
  <si>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</si>
  <si>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</si>
  <si>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</si>
  <si>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</si>
  <si>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</si>
  <si>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</si>
  <si>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</si>
  <si>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</si>
  <si>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</si>
  <si>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</si>
  <si>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</si>
  <si>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</si>
  <si>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</si>
  <si>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</si>
  <si>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</si>
  <si>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</si>
  <si>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</si>
  <si>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</si>
  <si>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</si>
  <si>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</si>
  <si>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</si>
  <si>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</si>
  <si>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</si>
  <si>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</si>
  <si>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</si>
  <si>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</si>
  <si>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</si>
  <si>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</si>
  <si>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</si>
  <si>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</si>
  <si>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</si>
  <si>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</si>
  <si>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</si>
  <si>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</si>
  <si>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</si>
  <si>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</si>
  <si>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</si>
  <si>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</si>
  <si>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</si>
  <si>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</si>
  <si>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</si>
  <si>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</si>
  <si>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</si>
  <si>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</si>
  <si>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</si>
  <si>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</si>
  <si>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</si>
  <si>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</si>
  <si>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</si>
  <si>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</si>
  <si>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</si>
  <si>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</si>
  <si>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</si>
  <si>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</si>
  <si>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</si>
  <si>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</si>
  <si>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</si>
  <si>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</si>
  <si>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</si>
  <si>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</si>
  <si>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</si>
  <si>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</si>
  <si>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</si>
  <si>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</si>
  <si>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</si>
  <si>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</si>
  <si>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</si>
  <si>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</si>
  <si>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</si>
  <si>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Bressaucourt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</si>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</sst>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00"/>
    <numFmt numFmtId="165" formatCode="0.0%"/>
    <numFmt numFmtId="166" formatCode="_ * #,##0.0_ ;_ * \-#,##0.0_ ;_ * &quot;-&quot;??_ ;_ @_ "/>
    <numFmt numFmtId="167" formatCode="_ * #,##0_ ;_ * \-#,##0_ ;_ * &quot;-&quot;??_ ;_ @_ "/>
    <numFmt numFmtId="168" formatCode="0.0000"/>
  </numFmts>
  <fonts count="22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1" fillId="0" borderId="3" xfId="0" applyFont="1" applyFill="1" applyBorder="1"/>
    <xf numFmtId="1" fontId="12" fillId="0" borderId="4" xfId="0" applyNumberFormat="1" applyFont="1" applyFill="1" applyBorder="1" applyAlignment="1" applyProtection="1">
      <alignment horizontal="left" vertical="top"/>
      <protection locked="0"/>
    </xf>
    <xf numFmtId="1" fontId="12" fillId="0" borderId="5" xfId="0" applyNumberFormat="1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/>
    <xf numFmtId="1" fontId="12" fillId="0" borderId="7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/>
    <xf numFmtId="0" fontId="8" fillId="0" borderId="8" xfId="0" applyFont="1" applyFill="1" applyBorder="1"/>
    <xf numFmtId="0" fontId="9" fillId="0" borderId="8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4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4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4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20" fillId="0" borderId="0" xfId="0" applyFont="1" applyFill="1"/>
    <xf numFmtId="165" fontId="0" fillId="0" borderId="0" xfId="2" applyNumberFormat="1" applyFont="1" applyFill="1"/>
    <xf numFmtId="167" fontId="20" fillId="0" borderId="0" xfId="1" applyNumberFormat="1" applyFont="1" applyFill="1"/>
    <xf numFmtId="2" fontId="0" fillId="0" borderId="0" xfId="0" applyNumberFormat="1" applyFont="1" applyFill="1"/>
    <xf numFmtId="168" fontId="20" fillId="0" borderId="0" xfId="0" applyNumberFormat="1" applyFont="1" applyFill="1"/>
    <xf numFmtId="166" fontId="0" fillId="0" borderId="0" xfId="1" applyNumberFormat="1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3">
    <cellStyle name="Dezimal" xfId="1" builtinId="3"/>
    <cellStyle name="Prozent" xfId="2" builtinId="5"/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3" sqref="A3:E3"/>
    </sheetView>
  </sheetViews>
  <sheetFormatPr baseColWidth="10" defaultColWidth="11.42578125" defaultRowHeight="12.75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>
      <c r="A1" s="86" t="s">
        <v>0</v>
      </c>
      <c r="B1" s="86"/>
      <c r="C1" s="86"/>
      <c r="D1" s="86"/>
      <c r="E1" s="86"/>
    </row>
    <row r="3" spans="1:5" ht="27.75" customHeight="1">
      <c r="A3" s="85" t="s">
        <v>1</v>
      </c>
      <c r="B3" s="85"/>
      <c r="C3" s="85"/>
      <c r="D3" s="85"/>
      <c r="E3" s="85"/>
    </row>
    <row r="4" spans="1:5" ht="24.75" customHeight="1">
      <c r="A4" s="84" t="s">
        <v>2</v>
      </c>
      <c r="B4" s="84"/>
      <c r="C4" s="84"/>
      <c r="D4" s="84"/>
      <c r="E4" s="84"/>
    </row>
    <row r="6" spans="1:5" ht="18" customHeight="1">
      <c r="A6" s="83" t="str">
        <f>"Referenzjahr "&amp;C30</f>
        <v>Referenzjahr 2013</v>
      </c>
      <c r="B6" s="83"/>
      <c r="C6" s="83"/>
      <c r="D6" s="83"/>
      <c r="E6" s="83"/>
    </row>
    <row r="25" spans="2:3">
      <c r="B25" s="2" t="s">
        <v>3</v>
      </c>
      <c r="C25" s="3"/>
    </row>
    <row r="26" spans="2:3">
      <c r="B26" s="4" t="s">
        <v>4</v>
      </c>
      <c r="C26" s="5" t="s">
        <v>3</v>
      </c>
    </row>
    <row r="27" spans="2:3">
      <c r="B27" s="4" t="s">
        <v>5</v>
      </c>
      <c r="C27" s="6" t="s">
        <v>6</v>
      </c>
    </row>
    <row r="28" spans="2:3">
      <c r="B28" s="4" t="s">
        <v>7</v>
      </c>
      <c r="C28" s="6" t="s">
        <v>8</v>
      </c>
    </row>
    <row r="29" spans="2:3">
      <c r="B29" s="4" t="s">
        <v>9</v>
      </c>
      <c r="C29" s="6" t="s">
        <v>10</v>
      </c>
    </row>
    <row r="30" spans="2:3">
      <c r="B30" s="7" t="s">
        <v>11</v>
      </c>
      <c r="C30" s="8">
        <v>2013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558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1.5703125" style="1" customWidth="1"/>
    <col min="3" max="3" width="23.28515625" style="1" customWidth="1"/>
    <col min="4" max="7" width="10.5703125" style="1" customWidth="1"/>
    <col min="8" max="8" width="11.42578125" style="1" customWidth="1"/>
    <col min="9" max="9" width="13.7109375" style="1" customWidth="1"/>
    <col min="10" max="10" width="13.42578125" style="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>
      <c r="A1" s="9" t="str">
        <f>"Massgebende Sonderlasten Kernstädte (SLA F) "&amp;Info!C30</f>
        <v>Massgebende Sonderlasten Kernstädte (SLA F) 2013</v>
      </c>
    </row>
    <row r="2" spans="1:10" ht="19.5" customHeight="1">
      <c r="A2" s="10" t="s">
        <v>12</v>
      </c>
      <c r="H2" s="11"/>
      <c r="I2" s="12"/>
      <c r="J2" s="13"/>
    </row>
    <row r="3" spans="1:10">
      <c r="A3" s="10" t="s">
        <v>13</v>
      </c>
      <c r="H3" s="14"/>
      <c r="I3" s="15"/>
      <c r="J3" s="13"/>
    </row>
    <row r="4" spans="1:10" ht="16.5" customHeight="1">
      <c r="A4" s="16"/>
      <c r="H4" s="17"/>
      <c r="I4" s="18"/>
      <c r="J4" s="19" t="str">
        <f>Info!C28</f>
        <v>FA_2013_20120910</v>
      </c>
    </row>
    <row r="5" spans="1:10" ht="13.5" customHeight="1">
      <c r="A5" s="20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</row>
    <row r="6" spans="1:10">
      <c r="A6" s="22" t="s">
        <v>24</v>
      </c>
      <c r="B6" s="23"/>
      <c r="C6" s="23"/>
      <c r="D6" s="23"/>
      <c r="E6" s="23"/>
      <c r="F6" s="23"/>
      <c r="G6" s="23" t="s">
        <v>25</v>
      </c>
      <c r="H6" s="23" t="s">
        <v>26</v>
      </c>
      <c r="I6" s="23"/>
      <c r="J6" s="23" t="s">
        <v>27</v>
      </c>
    </row>
    <row r="7" spans="1:10" s="24" customFormat="1" ht="38.25" customHeight="1">
      <c r="A7" s="25" t="s">
        <v>28</v>
      </c>
      <c r="B7" s="25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36</v>
      </c>
      <c r="J7" s="25" t="s">
        <v>37</v>
      </c>
    </row>
    <row r="8" spans="1:10">
      <c r="A8" s="77">
        <v>1</v>
      </c>
      <c r="B8" s="77">
        <v>1</v>
      </c>
      <c r="C8" s="77" t="s">
        <v>81</v>
      </c>
      <c r="D8" s="79">
        <v>1824</v>
      </c>
      <c r="E8" s="79">
        <v>301</v>
      </c>
      <c r="F8" s="79">
        <v>752</v>
      </c>
      <c r="G8" s="78">
        <f>E8/D8</f>
        <v>0.1650219298245614</v>
      </c>
      <c r="H8" s="80">
        <f>(D8+E8)/F8</f>
        <v>2.8257978723404253</v>
      </c>
      <c r="I8" s="81">
        <v>-0.34550096195362801</v>
      </c>
      <c r="J8" s="82">
        <f>I8*D8</f>
        <v>-630.19375460341746</v>
      </c>
    </row>
    <row r="9" spans="1:10">
      <c r="A9" s="77">
        <v>1</v>
      </c>
      <c r="B9" s="77">
        <v>2</v>
      </c>
      <c r="C9" s="77" t="s">
        <v>82</v>
      </c>
      <c r="D9" s="79">
        <v>11091</v>
      </c>
      <c r="E9" s="79">
        <v>5187</v>
      </c>
      <c r="F9" s="79">
        <v>1055</v>
      </c>
      <c r="G9" s="78">
        <f t="shared" ref="G9:G72" si="0">E9/D9</f>
        <v>0.46767649445496351</v>
      </c>
      <c r="H9" s="80">
        <f t="shared" ref="H9:H72" si="1">(D9+E9)/F9</f>
        <v>15.429383886255923</v>
      </c>
      <c r="I9" s="81">
        <v>1.0089988176825699</v>
      </c>
      <c r="J9" s="82">
        <f t="shared" ref="J9:J72" si="2">I9*D9</f>
        <v>11190.805886917384</v>
      </c>
    </row>
    <row r="10" spans="1:10">
      <c r="A10" s="77">
        <v>1</v>
      </c>
      <c r="B10" s="77">
        <v>3</v>
      </c>
      <c r="C10" s="77" t="s">
        <v>83</v>
      </c>
      <c r="D10" s="79">
        <v>5159</v>
      </c>
      <c r="E10" s="79">
        <v>624</v>
      </c>
      <c r="F10" s="79">
        <v>744</v>
      </c>
      <c r="G10" s="78">
        <f t="shared" si="0"/>
        <v>0.12095367319247917</v>
      </c>
      <c r="H10" s="80">
        <f t="shared" si="1"/>
        <v>7.772849462365591</v>
      </c>
      <c r="I10" s="81">
        <v>-6.21687848878675E-2</v>
      </c>
      <c r="J10" s="82">
        <f t="shared" si="2"/>
        <v>-320.72876123650843</v>
      </c>
    </row>
    <row r="11" spans="1:10">
      <c r="A11" s="77">
        <v>1</v>
      </c>
      <c r="B11" s="77">
        <v>4</v>
      </c>
      <c r="C11" s="77" t="s">
        <v>84</v>
      </c>
      <c r="D11" s="79">
        <v>3360</v>
      </c>
      <c r="E11" s="79">
        <v>739</v>
      </c>
      <c r="F11" s="79">
        <v>1337</v>
      </c>
      <c r="G11" s="78">
        <f t="shared" si="0"/>
        <v>0.21994047619047619</v>
      </c>
      <c r="H11" s="80">
        <f t="shared" si="1"/>
        <v>3.0658189977561707</v>
      </c>
      <c r="I11" s="81">
        <v>-0.19212814506260101</v>
      </c>
      <c r="J11" s="82">
        <f t="shared" si="2"/>
        <v>-645.55056741033934</v>
      </c>
    </row>
    <row r="12" spans="1:10">
      <c r="A12" s="77">
        <v>1</v>
      </c>
      <c r="B12" s="77">
        <v>5</v>
      </c>
      <c r="C12" s="77" t="s">
        <v>85</v>
      </c>
      <c r="D12" s="79">
        <v>3410</v>
      </c>
      <c r="E12" s="79">
        <v>1338</v>
      </c>
      <c r="F12" s="79">
        <v>648</v>
      </c>
      <c r="G12" s="78">
        <f t="shared" si="0"/>
        <v>0.39237536656891497</v>
      </c>
      <c r="H12" s="80">
        <f t="shared" si="1"/>
        <v>7.3271604938271606</v>
      </c>
      <c r="I12" s="81">
        <v>0.23937966083446299</v>
      </c>
      <c r="J12" s="82">
        <f t="shared" si="2"/>
        <v>816.28464344551878</v>
      </c>
    </row>
    <row r="13" spans="1:10">
      <c r="A13" s="77">
        <v>1</v>
      </c>
      <c r="B13" s="77">
        <v>6</v>
      </c>
      <c r="C13" s="77" t="s">
        <v>86</v>
      </c>
      <c r="D13" s="79">
        <v>918</v>
      </c>
      <c r="E13" s="79">
        <v>198</v>
      </c>
      <c r="F13" s="79">
        <v>775</v>
      </c>
      <c r="G13" s="78">
        <f t="shared" si="0"/>
        <v>0.21568627450980393</v>
      </c>
      <c r="H13" s="80">
        <f t="shared" si="1"/>
        <v>1.44</v>
      </c>
      <c r="I13" s="81">
        <v>-0.368223737233209</v>
      </c>
      <c r="J13" s="82">
        <f t="shared" si="2"/>
        <v>-338.02939078008586</v>
      </c>
    </row>
    <row r="14" spans="1:10">
      <c r="A14" s="77">
        <v>1</v>
      </c>
      <c r="B14" s="77">
        <v>7</v>
      </c>
      <c r="C14" s="77" t="s">
        <v>87</v>
      </c>
      <c r="D14" s="79">
        <v>1800</v>
      </c>
      <c r="E14" s="79">
        <v>379</v>
      </c>
      <c r="F14" s="79">
        <v>639</v>
      </c>
      <c r="G14" s="78">
        <f t="shared" si="0"/>
        <v>0.21055555555555555</v>
      </c>
      <c r="H14" s="80">
        <f t="shared" si="1"/>
        <v>3.4100156494522693</v>
      </c>
      <c r="I14" s="81">
        <v>-0.25592826807295799</v>
      </c>
      <c r="J14" s="82">
        <f t="shared" si="2"/>
        <v>-460.67088253132437</v>
      </c>
    </row>
    <row r="15" spans="1:10">
      <c r="A15" s="77">
        <v>1</v>
      </c>
      <c r="B15" s="77">
        <v>8</v>
      </c>
      <c r="C15" s="77" t="s">
        <v>88</v>
      </c>
      <c r="D15" s="79">
        <v>616</v>
      </c>
      <c r="E15" s="79">
        <v>86</v>
      </c>
      <c r="F15" s="79">
        <v>440</v>
      </c>
      <c r="G15" s="78">
        <f t="shared" si="0"/>
        <v>0.1396103896103896</v>
      </c>
      <c r="H15" s="80">
        <f t="shared" si="1"/>
        <v>1.5954545454545455</v>
      </c>
      <c r="I15" s="81">
        <v>-0.48433087857759599</v>
      </c>
      <c r="J15" s="82">
        <f t="shared" si="2"/>
        <v>-298.34782120379913</v>
      </c>
    </row>
    <row r="16" spans="1:10">
      <c r="A16" s="77">
        <v>1</v>
      </c>
      <c r="B16" s="77">
        <v>9</v>
      </c>
      <c r="C16" s="77" t="s">
        <v>89</v>
      </c>
      <c r="D16" s="79">
        <v>4243</v>
      </c>
      <c r="E16" s="79">
        <v>1133</v>
      </c>
      <c r="F16" s="79">
        <v>1304</v>
      </c>
      <c r="G16" s="78">
        <f t="shared" si="0"/>
        <v>0.26702804619373083</v>
      </c>
      <c r="H16" s="80">
        <f t="shared" si="1"/>
        <v>4.1226993865030677</v>
      </c>
      <c r="I16" s="81">
        <v>-4.2723964271378902E-2</v>
      </c>
      <c r="J16" s="82">
        <f t="shared" si="2"/>
        <v>-181.27778040346067</v>
      </c>
    </row>
    <row r="17" spans="1:10">
      <c r="A17" s="77">
        <v>1</v>
      </c>
      <c r="B17" s="77">
        <v>10</v>
      </c>
      <c r="C17" s="77" t="s">
        <v>90</v>
      </c>
      <c r="D17" s="79">
        <v>4686</v>
      </c>
      <c r="E17" s="79">
        <v>1005</v>
      </c>
      <c r="F17" s="79">
        <v>733</v>
      </c>
      <c r="G17" s="78">
        <f t="shared" si="0"/>
        <v>0.21446862996158772</v>
      </c>
      <c r="H17" s="80">
        <f t="shared" si="1"/>
        <v>7.7639836289222375</v>
      </c>
      <c r="I17" s="81">
        <v>5.3208948792348602E-2</v>
      </c>
      <c r="J17" s="82">
        <f t="shared" si="2"/>
        <v>249.33713404094556</v>
      </c>
    </row>
    <row r="18" spans="1:10">
      <c r="A18" s="77">
        <v>1</v>
      </c>
      <c r="B18" s="77">
        <v>11</v>
      </c>
      <c r="C18" s="77" t="s">
        <v>91</v>
      </c>
      <c r="D18" s="79">
        <v>2410</v>
      </c>
      <c r="E18" s="79">
        <v>655</v>
      </c>
      <c r="F18" s="79">
        <v>480</v>
      </c>
      <c r="G18" s="78">
        <f t="shared" si="0"/>
        <v>0.27178423236514521</v>
      </c>
      <c r="H18" s="80">
        <f t="shared" si="1"/>
        <v>6.385416666666667</v>
      </c>
      <c r="I18" s="81">
        <v>-1.6431812784127701E-2</v>
      </c>
      <c r="J18" s="82">
        <f t="shared" si="2"/>
        <v>-39.600668809747759</v>
      </c>
    </row>
    <row r="19" spans="1:10">
      <c r="A19" s="77">
        <v>1</v>
      </c>
      <c r="B19" s="77">
        <v>12</v>
      </c>
      <c r="C19" s="77" t="s">
        <v>92</v>
      </c>
      <c r="D19" s="79">
        <v>900</v>
      </c>
      <c r="E19" s="79">
        <v>131</v>
      </c>
      <c r="F19" s="79">
        <v>644</v>
      </c>
      <c r="G19" s="78">
        <f t="shared" si="0"/>
        <v>0.14555555555555555</v>
      </c>
      <c r="H19" s="80">
        <f t="shared" si="1"/>
        <v>1.6009316770186335</v>
      </c>
      <c r="I19" s="81">
        <v>-0.46370766417486198</v>
      </c>
      <c r="J19" s="82">
        <f t="shared" si="2"/>
        <v>-417.33689775737577</v>
      </c>
    </row>
    <row r="20" spans="1:10">
      <c r="A20" s="77">
        <v>1</v>
      </c>
      <c r="B20" s="77">
        <v>13</v>
      </c>
      <c r="C20" s="77" t="s">
        <v>93</v>
      </c>
      <c r="D20" s="79">
        <v>3161</v>
      </c>
      <c r="E20" s="79">
        <v>756</v>
      </c>
      <c r="F20" s="79">
        <v>1196</v>
      </c>
      <c r="G20" s="78">
        <f t="shared" si="0"/>
        <v>0.23916482125909522</v>
      </c>
      <c r="H20" s="80">
        <f t="shared" si="1"/>
        <v>3.2750836120401337</v>
      </c>
      <c r="I20" s="81">
        <v>-0.163725770067009</v>
      </c>
      <c r="J20" s="82">
        <f t="shared" si="2"/>
        <v>-517.53715918181547</v>
      </c>
    </row>
    <row r="21" spans="1:10">
      <c r="A21" s="77">
        <v>1</v>
      </c>
      <c r="B21" s="77">
        <v>14</v>
      </c>
      <c r="C21" s="77" t="s">
        <v>94</v>
      </c>
      <c r="D21" s="79">
        <v>4518</v>
      </c>
      <c r="E21" s="79">
        <v>949</v>
      </c>
      <c r="F21" s="79">
        <v>365</v>
      </c>
      <c r="G21" s="78">
        <f t="shared" si="0"/>
        <v>0.21004869411243912</v>
      </c>
      <c r="H21" s="80">
        <f t="shared" si="1"/>
        <v>14.978082191780821</v>
      </c>
      <c r="I21" s="81">
        <v>0.34422745104889602</v>
      </c>
      <c r="J21" s="82">
        <f t="shared" si="2"/>
        <v>1555.2196238389122</v>
      </c>
    </row>
    <row r="22" spans="1:10">
      <c r="A22" s="77">
        <v>1</v>
      </c>
      <c r="B22" s="77">
        <v>21</v>
      </c>
      <c r="C22" s="77" t="s">
        <v>95</v>
      </c>
      <c r="D22" s="79">
        <v>577</v>
      </c>
      <c r="E22" s="79">
        <v>143</v>
      </c>
      <c r="F22" s="79">
        <v>648</v>
      </c>
      <c r="G22" s="78">
        <f t="shared" si="0"/>
        <v>0.24783362218370883</v>
      </c>
      <c r="H22" s="80">
        <f t="shared" si="1"/>
        <v>1.1111111111111112</v>
      </c>
      <c r="I22" s="81">
        <v>-0.349712239843186</v>
      </c>
      <c r="J22" s="82">
        <f t="shared" si="2"/>
        <v>-201.78396238951834</v>
      </c>
    </row>
    <row r="23" spans="1:10">
      <c r="A23" s="77">
        <v>1</v>
      </c>
      <c r="B23" s="77">
        <v>22</v>
      </c>
      <c r="C23" s="77" t="s">
        <v>96</v>
      </c>
      <c r="D23" s="79">
        <v>798</v>
      </c>
      <c r="E23" s="79">
        <v>143</v>
      </c>
      <c r="F23" s="79">
        <v>567</v>
      </c>
      <c r="G23" s="78">
        <f t="shared" si="0"/>
        <v>0.17919799498746866</v>
      </c>
      <c r="H23" s="80">
        <f t="shared" si="1"/>
        <v>1.6596119929453264</v>
      </c>
      <c r="I23" s="81">
        <v>-0.41676082258841601</v>
      </c>
      <c r="J23" s="82">
        <f t="shared" si="2"/>
        <v>-332.57513642555597</v>
      </c>
    </row>
    <row r="24" spans="1:10">
      <c r="A24" s="77">
        <v>1</v>
      </c>
      <c r="B24" s="77">
        <v>23</v>
      </c>
      <c r="C24" s="77" t="s">
        <v>97</v>
      </c>
      <c r="D24" s="79">
        <v>599</v>
      </c>
      <c r="E24" s="79">
        <v>71</v>
      </c>
      <c r="F24" s="79">
        <v>697</v>
      </c>
      <c r="G24" s="78">
        <f t="shared" si="0"/>
        <v>0.11853088480801335</v>
      </c>
      <c r="H24" s="80">
        <f t="shared" si="1"/>
        <v>0.96126255380200865</v>
      </c>
      <c r="I24" s="81">
        <v>-0.54231168911627303</v>
      </c>
      <c r="J24" s="82">
        <f t="shared" si="2"/>
        <v>-324.84470178064754</v>
      </c>
    </row>
    <row r="25" spans="1:10">
      <c r="A25" s="77">
        <v>1</v>
      </c>
      <c r="B25" s="77">
        <v>24</v>
      </c>
      <c r="C25" s="77" t="s">
        <v>98</v>
      </c>
      <c r="D25" s="79">
        <v>874</v>
      </c>
      <c r="E25" s="79">
        <v>84</v>
      </c>
      <c r="F25" s="79">
        <v>1017</v>
      </c>
      <c r="G25" s="78">
        <f t="shared" si="0"/>
        <v>9.6109839816933634E-2</v>
      </c>
      <c r="H25" s="80">
        <f t="shared" si="1"/>
        <v>0.94198623402163228</v>
      </c>
      <c r="I25" s="81">
        <v>-0.56417175625710603</v>
      </c>
      <c r="J25" s="82">
        <f t="shared" si="2"/>
        <v>-493.08611496871066</v>
      </c>
    </row>
    <row r="26" spans="1:10">
      <c r="A26" s="77">
        <v>1</v>
      </c>
      <c r="B26" s="77">
        <v>25</v>
      </c>
      <c r="C26" s="77" t="s">
        <v>99</v>
      </c>
      <c r="D26" s="79">
        <v>1939</v>
      </c>
      <c r="E26" s="79">
        <v>318</v>
      </c>
      <c r="F26" s="79">
        <v>245</v>
      </c>
      <c r="G26" s="78">
        <f t="shared" si="0"/>
        <v>0.16400206291903044</v>
      </c>
      <c r="H26" s="80">
        <f t="shared" si="1"/>
        <v>9.2122448979591844</v>
      </c>
      <c r="I26" s="81">
        <v>-7.2737944996076095E-2</v>
      </c>
      <c r="J26" s="82">
        <f t="shared" si="2"/>
        <v>-141.03887534739155</v>
      </c>
    </row>
    <row r="27" spans="1:10">
      <c r="A27" s="77">
        <v>1</v>
      </c>
      <c r="B27" s="77">
        <v>26</v>
      </c>
      <c r="C27" s="77" t="s">
        <v>100</v>
      </c>
      <c r="D27" s="79">
        <v>632</v>
      </c>
      <c r="E27" s="79">
        <v>96</v>
      </c>
      <c r="F27" s="79">
        <v>554</v>
      </c>
      <c r="G27" s="78">
        <f t="shared" si="0"/>
        <v>0.15189873417721519</v>
      </c>
      <c r="H27" s="80">
        <f t="shared" si="1"/>
        <v>1.3140794223826715</v>
      </c>
      <c r="I27" s="81">
        <v>-0.47774948057372701</v>
      </c>
      <c r="J27" s="82">
        <f t="shared" si="2"/>
        <v>-301.9376717225955</v>
      </c>
    </row>
    <row r="28" spans="1:10">
      <c r="A28" s="77">
        <v>1</v>
      </c>
      <c r="B28" s="77">
        <v>27</v>
      </c>
      <c r="C28" s="77" t="s">
        <v>101</v>
      </c>
      <c r="D28" s="79">
        <v>3490</v>
      </c>
      <c r="E28" s="79">
        <v>939</v>
      </c>
      <c r="F28" s="79">
        <v>247</v>
      </c>
      <c r="G28" s="78">
        <f t="shared" si="0"/>
        <v>0.26905444126074496</v>
      </c>
      <c r="H28" s="80">
        <f t="shared" si="1"/>
        <v>17.931174089068826</v>
      </c>
      <c r="I28" s="81">
        <v>0.51159106734133397</v>
      </c>
      <c r="J28" s="82">
        <f t="shared" si="2"/>
        <v>1785.4528250212556</v>
      </c>
    </row>
    <row r="29" spans="1:10">
      <c r="A29" s="77">
        <v>1</v>
      </c>
      <c r="B29" s="77">
        <v>28</v>
      </c>
      <c r="C29" s="77" t="s">
        <v>102</v>
      </c>
      <c r="D29" s="79">
        <v>1227</v>
      </c>
      <c r="E29" s="79">
        <v>579</v>
      </c>
      <c r="F29" s="79">
        <v>957</v>
      </c>
      <c r="G29" s="78">
        <f t="shared" si="0"/>
        <v>0.47188264058679708</v>
      </c>
      <c r="H29" s="80">
        <f t="shared" si="1"/>
        <v>1.8871473354231976</v>
      </c>
      <c r="I29" s="81">
        <v>3.4357716068722302E-2</v>
      </c>
      <c r="J29" s="82">
        <f t="shared" si="2"/>
        <v>42.156917616322268</v>
      </c>
    </row>
    <row r="30" spans="1:10">
      <c r="A30" s="77">
        <v>1</v>
      </c>
      <c r="B30" s="77">
        <v>29</v>
      </c>
      <c r="C30" s="77" t="s">
        <v>103</v>
      </c>
      <c r="D30" s="79">
        <v>1428</v>
      </c>
      <c r="E30" s="79">
        <v>358</v>
      </c>
      <c r="F30" s="79">
        <v>230</v>
      </c>
      <c r="G30" s="78">
        <f t="shared" si="0"/>
        <v>0.25070028011204482</v>
      </c>
      <c r="H30" s="80">
        <f t="shared" si="1"/>
        <v>7.7652173913043478</v>
      </c>
      <c r="I30" s="81">
        <v>-2.9486849965281899E-2</v>
      </c>
      <c r="J30" s="82">
        <f t="shared" si="2"/>
        <v>-42.107221750422553</v>
      </c>
    </row>
    <row r="31" spans="1:10">
      <c r="A31" s="77">
        <v>1</v>
      </c>
      <c r="B31" s="77">
        <v>30</v>
      </c>
      <c r="C31" s="77" t="s">
        <v>104</v>
      </c>
      <c r="D31" s="79">
        <v>1860</v>
      </c>
      <c r="E31" s="79">
        <v>1253</v>
      </c>
      <c r="F31" s="79">
        <v>640</v>
      </c>
      <c r="G31" s="78">
        <f t="shared" si="0"/>
        <v>0.67365591397849467</v>
      </c>
      <c r="H31" s="80">
        <f t="shared" si="1"/>
        <v>4.8640625000000002</v>
      </c>
      <c r="I31" s="81">
        <v>0.47833694048657999</v>
      </c>
      <c r="J31" s="82">
        <f t="shared" si="2"/>
        <v>889.70670930503877</v>
      </c>
    </row>
    <row r="32" spans="1:10">
      <c r="A32" s="77">
        <v>1</v>
      </c>
      <c r="B32" s="77">
        <v>31</v>
      </c>
      <c r="C32" s="77" t="s">
        <v>105</v>
      </c>
      <c r="D32" s="79">
        <v>2213</v>
      </c>
      <c r="E32" s="79">
        <v>392</v>
      </c>
      <c r="F32" s="79">
        <v>306</v>
      </c>
      <c r="G32" s="78">
        <f t="shared" si="0"/>
        <v>0.17713511070944418</v>
      </c>
      <c r="H32" s="80">
        <f t="shared" si="1"/>
        <v>8.5130718954248366</v>
      </c>
      <c r="I32" s="81">
        <v>-7.1855642011458998E-2</v>
      </c>
      <c r="J32" s="82">
        <f t="shared" si="2"/>
        <v>-159.01653577135878</v>
      </c>
    </row>
    <row r="33" spans="1:10">
      <c r="A33" s="77">
        <v>1</v>
      </c>
      <c r="B33" s="77">
        <v>32</v>
      </c>
      <c r="C33" s="77" t="s">
        <v>106</v>
      </c>
      <c r="D33" s="79">
        <v>457</v>
      </c>
      <c r="E33" s="79">
        <v>170</v>
      </c>
      <c r="F33" s="79">
        <v>368</v>
      </c>
      <c r="G33" s="78">
        <f t="shared" si="0"/>
        <v>0.37199124726477023</v>
      </c>
      <c r="H33" s="80">
        <f t="shared" si="1"/>
        <v>1.7038043478260869</v>
      </c>
      <c r="I33" s="81">
        <v>-0.14994287084760399</v>
      </c>
      <c r="J33" s="82">
        <f t="shared" si="2"/>
        <v>-68.523891977355021</v>
      </c>
    </row>
    <row r="34" spans="1:10">
      <c r="A34" s="77">
        <v>1</v>
      </c>
      <c r="B34" s="77">
        <v>33</v>
      </c>
      <c r="C34" s="77" t="s">
        <v>107</v>
      </c>
      <c r="D34" s="79">
        <v>2085</v>
      </c>
      <c r="E34" s="79">
        <v>826</v>
      </c>
      <c r="F34" s="79">
        <v>994</v>
      </c>
      <c r="G34" s="78">
        <f t="shared" si="0"/>
        <v>0.39616306954436453</v>
      </c>
      <c r="H34" s="80">
        <f t="shared" si="1"/>
        <v>2.9285714285714284</v>
      </c>
      <c r="I34" s="81">
        <v>4.2861270295727399E-3</v>
      </c>
      <c r="J34" s="82">
        <f t="shared" si="2"/>
        <v>8.9365748566591634</v>
      </c>
    </row>
    <row r="35" spans="1:10">
      <c r="A35" s="77">
        <v>1</v>
      </c>
      <c r="B35" s="77">
        <v>34</v>
      </c>
      <c r="C35" s="77" t="s">
        <v>108</v>
      </c>
      <c r="D35" s="79">
        <v>1511</v>
      </c>
      <c r="E35" s="79">
        <v>255</v>
      </c>
      <c r="F35" s="79">
        <v>602</v>
      </c>
      <c r="G35" s="78">
        <f t="shared" si="0"/>
        <v>0.16876240900066181</v>
      </c>
      <c r="H35" s="80">
        <f t="shared" si="1"/>
        <v>2.9335548172757475</v>
      </c>
      <c r="I35" s="81">
        <v>-0.34852808751264303</v>
      </c>
      <c r="J35" s="82">
        <f t="shared" si="2"/>
        <v>-526.62594023160364</v>
      </c>
    </row>
    <row r="36" spans="1:10">
      <c r="A36" s="77">
        <v>1</v>
      </c>
      <c r="B36" s="77">
        <v>35</v>
      </c>
      <c r="C36" s="77" t="s">
        <v>109</v>
      </c>
      <c r="D36" s="79">
        <v>1931</v>
      </c>
      <c r="E36" s="79">
        <v>801</v>
      </c>
      <c r="F36" s="79">
        <v>1396</v>
      </c>
      <c r="G36" s="78">
        <f t="shared" si="0"/>
        <v>0.41481097876747797</v>
      </c>
      <c r="H36" s="80">
        <f t="shared" si="1"/>
        <v>1.9570200573065903</v>
      </c>
      <c r="I36" s="81">
        <v>-1.6101475665741199E-2</v>
      </c>
      <c r="J36" s="82">
        <f t="shared" si="2"/>
        <v>-31.091949510546254</v>
      </c>
    </row>
    <row r="37" spans="1:10">
      <c r="A37" s="77">
        <v>1</v>
      </c>
      <c r="B37" s="77">
        <v>36</v>
      </c>
      <c r="C37" s="77" t="s">
        <v>110</v>
      </c>
      <c r="D37" s="79">
        <v>1078</v>
      </c>
      <c r="E37" s="79">
        <v>283</v>
      </c>
      <c r="F37" s="79">
        <v>936</v>
      </c>
      <c r="G37" s="78">
        <f t="shared" si="0"/>
        <v>0.26252319109461969</v>
      </c>
      <c r="H37" s="80">
        <f t="shared" si="1"/>
        <v>1.454059829059829</v>
      </c>
      <c r="I37" s="81">
        <v>-0.293185706712145</v>
      </c>
      <c r="J37" s="82">
        <f t="shared" si="2"/>
        <v>-316.05419183569234</v>
      </c>
    </row>
    <row r="38" spans="1:10">
      <c r="A38" s="77">
        <v>1</v>
      </c>
      <c r="B38" s="77">
        <v>37</v>
      </c>
      <c r="C38" s="77" t="s">
        <v>111</v>
      </c>
      <c r="D38" s="79">
        <v>1348</v>
      </c>
      <c r="E38" s="79">
        <v>286</v>
      </c>
      <c r="F38" s="79">
        <v>1256</v>
      </c>
      <c r="G38" s="78">
        <f t="shared" si="0"/>
        <v>0.21216617210682492</v>
      </c>
      <c r="H38" s="80">
        <f t="shared" si="1"/>
        <v>1.3009554140127388</v>
      </c>
      <c r="I38" s="81">
        <v>-0.36134246844379397</v>
      </c>
      <c r="J38" s="82">
        <f t="shared" si="2"/>
        <v>-487.08964746223427</v>
      </c>
    </row>
    <row r="39" spans="1:10">
      <c r="A39" s="77">
        <v>1</v>
      </c>
      <c r="B39" s="77">
        <v>38</v>
      </c>
      <c r="C39" s="77" t="s">
        <v>112</v>
      </c>
      <c r="D39" s="79">
        <v>1302</v>
      </c>
      <c r="E39" s="79">
        <v>690</v>
      </c>
      <c r="F39" s="79">
        <v>829</v>
      </c>
      <c r="G39" s="78">
        <f t="shared" si="0"/>
        <v>0.52995391705069128</v>
      </c>
      <c r="H39" s="80">
        <f t="shared" si="1"/>
        <v>2.4028950542822676</v>
      </c>
      <c r="I39" s="81">
        <v>0.143300276139322</v>
      </c>
      <c r="J39" s="82">
        <f t="shared" si="2"/>
        <v>186.57695953339726</v>
      </c>
    </row>
    <row r="40" spans="1:10">
      <c r="A40" s="77">
        <v>1</v>
      </c>
      <c r="B40" s="77">
        <v>39</v>
      </c>
      <c r="C40" s="77" t="s">
        <v>113</v>
      </c>
      <c r="D40" s="79">
        <v>818</v>
      </c>
      <c r="E40" s="79">
        <v>125</v>
      </c>
      <c r="F40" s="79">
        <v>622</v>
      </c>
      <c r="G40" s="78">
        <f t="shared" si="0"/>
        <v>0.1528117359413203</v>
      </c>
      <c r="H40" s="80">
        <f t="shared" si="1"/>
        <v>1.5160771704180065</v>
      </c>
      <c r="I40" s="81">
        <v>-0.46018613292984101</v>
      </c>
      <c r="J40" s="82">
        <f t="shared" si="2"/>
        <v>-376.43225673660993</v>
      </c>
    </row>
    <row r="41" spans="1:10">
      <c r="A41" s="77">
        <v>1</v>
      </c>
      <c r="B41" s="77">
        <v>40</v>
      </c>
      <c r="C41" s="77" t="s">
        <v>114</v>
      </c>
      <c r="D41" s="79">
        <v>993</v>
      </c>
      <c r="E41" s="79">
        <v>132</v>
      </c>
      <c r="F41" s="79">
        <v>954</v>
      </c>
      <c r="G41" s="78">
        <f t="shared" si="0"/>
        <v>0.13293051359516617</v>
      </c>
      <c r="H41" s="80">
        <f t="shared" si="1"/>
        <v>1.179245283018868</v>
      </c>
      <c r="I41" s="81">
        <v>-0.495917930594654</v>
      </c>
      <c r="J41" s="82">
        <f t="shared" si="2"/>
        <v>-492.44650508049142</v>
      </c>
    </row>
    <row r="42" spans="1:10">
      <c r="A42" s="77">
        <v>1</v>
      </c>
      <c r="B42" s="77">
        <v>41</v>
      </c>
      <c r="C42" s="77" t="s">
        <v>115</v>
      </c>
      <c r="D42" s="79">
        <v>475</v>
      </c>
      <c r="E42" s="79">
        <v>39</v>
      </c>
      <c r="F42" s="79">
        <v>441</v>
      </c>
      <c r="G42" s="78">
        <f t="shared" si="0"/>
        <v>8.2105263157894737E-2</v>
      </c>
      <c r="H42" s="80">
        <f t="shared" si="1"/>
        <v>1.1655328798185942</v>
      </c>
      <c r="I42" s="81">
        <v>-0.59157137705523799</v>
      </c>
      <c r="J42" s="82">
        <f t="shared" si="2"/>
        <v>-280.99640410123806</v>
      </c>
    </row>
    <row r="43" spans="1:10">
      <c r="A43" s="77">
        <v>1</v>
      </c>
      <c r="B43" s="77">
        <v>42</v>
      </c>
      <c r="C43" s="77" t="s">
        <v>116</v>
      </c>
      <c r="D43" s="79">
        <v>875</v>
      </c>
      <c r="E43" s="79">
        <v>309</v>
      </c>
      <c r="F43" s="79">
        <v>724</v>
      </c>
      <c r="G43" s="78">
        <f t="shared" si="0"/>
        <v>0.35314285714285715</v>
      </c>
      <c r="H43" s="80">
        <f t="shared" si="1"/>
        <v>1.6353591160220995</v>
      </c>
      <c r="I43" s="81">
        <v>-0.162771280879944</v>
      </c>
      <c r="J43" s="82">
        <f t="shared" si="2"/>
        <v>-142.42487076995099</v>
      </c>
    </row>
    <row r="44" spans="1:10">
      <c r="A44" s="77">
        <v>1</v>
      </c>
      <c r="B44" s="77">
        <v>43</v>
      </c>
      <c r="C44" s="77" t="s">
        <v>117</v>
      </c>
      <c r="D44" s="79">
        <v>310</v>
      </c>
      <c r="E44" s="79">
        <v>41</v>
      </c>
      <c r="F44" s="79">
        <v>327</v>
      </c>
      <c r="G44" s="78">
        <f t="shared" si="0"/>
        <v>0.13225806451612904</v>
      </c>
      <c r="H44" s="80">
        <f t="shared" si="1"/>
        <v>1.073394495412844</v>
      </c>
      <c r="I44" s="81">
        <v>-0.52970066443992103</v>
      </c>
      <c r="J44" s="82">
        <f t="shared" si="2"/>
        <v>-164.20720597637552</v>
      </c>
    </row>
    <row r="45" spans="1:10">
      <c r="A45" s="77">
        <v>1</v>
      </c>
      <c r="B45" s="77">
        <v>44</v>
      </c>
      <c r="C45" s="77" t="s">
        <v>118</v>
      </c>
      <c r="D45" s="79">
        <v>691</v>
      </c>
      <c r="E45" s="79">
        <v>119</v>
      </c>
      <c r="F45" s="79">
        <v>724</v>
      </c>
      <c r="G45" s="78">
        <f t="shared" si="0"/>
        <v>0.17221418234442837</v>
      </c>
      <c r="H45" s="80">
        <f t="shared" si="1"/>
        <v>1.1187845303867403</v>
      </c>
      <c r="I45" s="81">
        <v>-0.454130916300021</v>
      </c>
      <c r="J45" s="82">
        <f t="shared" si="2"/>
        <v>-313.80446316331449</v>
      </c>
    </row>
    <row r="46" spans="1:10">
      <c r="A46" s="77">
        <v>1</v>
      </c>
      <c r="B46" s="77">
        <v>51</v>
      </c>
      <c r="C46" s="77" t="s">
        <v>119</v>
      </c>
      <c r="D46" s="79">
        <v>3885</v>
      </c>
      <c r="E46" s="79">
        <v>1494</v>
      </c>
      <c r="F46" s="79">
        <v>417</v>
      </c>
      <c r="G46" s="78">
        <f t="shared" si="0"/>
        <v>0.38455598455598455</v>
      </c>
      <c r="H46" s="80">
        <f t="shared" si="1"/>
        <v>12.899280575539569</v>
      </c>
      <c r="I46" s="81">
        <v>0.482878943322188</v>
      </c>
      <c r="J46" s="82">
        <f t="shared" si="2"/>
        <v>1875.9846948067004</v>
      </c>
    </row>
    <row r="47" spans="1:10">
      <c r="A47" s="77">
        <v>1</v>
      </c>
      <c r="B47" s="77">
        <v>52</v>
      </c>
      <c r="C47" s="77" t="s">
        <v>120</v>
      </c>
      <c r="D47" s="79">
        <v>11077</v>
      </c>
      <c r="E47" s="79">
        <v>3278</v>
      </c>
      <c r="F47" s="79">
        <v>896</v>
      </c>
      <c r="G47" s="78">
        <f t="shared" si="0"/>
        <v>0.2959285004965243</v>
      </c>
      <c r="H47" s="80">
        <f t="shared" si="1"/>
        <v>16.021205357142858</v>
      </c>
      <c r="I47" s="81">
        <v>0.78475177818861197</v>
      </c>
      <c r="J47" s="82">
        <f t="shared" si="2"/>
        <v>8692.6954469952543</v>
      </c>
    </row>
    <row r="48" spans="1:10">
      <c r="A48" s="77">
        <v>1</v>
      </c>
      <c r="B48" s="77">
        <v>53</v>
      </c>
      <c r="C48" s="77" t="s">
        <v>121</v>
      </c>
      <c r="D48" s="79">
        <v>17511</v>
      </c>
      <c r="E48" s="79">
        <v>8232</v>
      </c>
      <c r="F48" s="79">
        <v>1603</v>
      </c>
      <c r="G48" s="78">
        <f t="shared" si="0"/>
        <v>0.47010450573924961</v>
      </c>
      <c r="H48" s="80">
        <f t="shared" si="1"/>
        <v>16.059263880224577</v>
      </c>
      <c r="I48" s="81">
        <v>1.30550674121037</v>
      </c>
      <c r="J48" s="82">
        <f t="shared" si="2"/>
        <v>22860.72854533479</v>
      </c>
    </row>
    <row r="49" spans="1:10">
      <c r="A49" s="77">
        <v>1</v>
      </c>
      <c r="B49" s="77">
        <v>54</v>
      </c>
      <c r="C49" s="77" t="s">
        <v>122</v>
      </c>
      <c r="D49" s="79">
        <v>7063</v>
      </c>
      <c r="E49" s="79">
        <v>5665</v>
      </c>
      <c r="F49" s="79">
        <v>417</v>
      </c>
      <c r="G49" s="78">
        <f t="shared" si="0"/>
        <v>0.80206711029307665</v>
      </c>
      <c r="H49" s="80">
        <f t="shared" si="1"/>
        <v>30.522781774580334</v>
      </c>
      <c r="I49" s="81">
        <v>1.96278301957561</v>
      </c>
      <c r="J49" s="82">
        <f t="shared" si="2"/>
        <v>13863.136467262533</v>
      </c>
    </row>
    <row r="50" spans="1:10">
      <c r="A50" s="77">
        <v>1</v>
      </c>
      <c r="B50" s="77">
        <v>55</v>
      </c>
      <c r="C50" s="77" t="s">
        <v>123</v>
      </c>
      <c r="D50" s="79">
        <v>4217</v>
      </c>
      <c r="E50" s="79">
        <v>1136</v>
      </c>
      <c r="F50" s="79">
        <v>841</v>
      </c>
      <c r="G50" s="78">
        <f t="shared" si="0"/>
        <v>0.26938581930282191</v>
      </c>
      <c r="H50" s="80">
        <f t="shared" si="1"/>
        <v>6.3650416171224729</v>
      </c>
      <c r="I50" s="81">
        <v>5.4222906513565497E-2</v>
      </c>
      <c r="J50" s="82">
        <f t="shared" si="2"/>
        <v>228.6579967677057</v>
      </c>
    </row>
    <row r="51" spans="1:10">
      <c r="A51" s="77">
        <v>1</v>
      </c>
      <c r="B51" s="77">
        <v>56</v>
      </c>
      <c r="C51" s="77" t="s">
        <v>124</v>
      </c>
      <c r="D51" s="79">
        <v>8860</v>
      </c>
      <c r="E51" s="79">
        <v>3566</v>
      </c>
      <c r="F51" s="79">
        <v>1252</v>
      </c>
      <c r="G51" s="78">
        <f t="shared" si="0"/>
        <v>0.40248306997742661</v>
      </c>
      <c r="H51" s="80">
        <f t="shared" si="1"/>
        <v>9.9249201277955272</v>
      </c>
      <c r="I51" s="81">
        <v>0.58978441232154799</v>
      </c>
      <c r="J51" s="82">
        <f t="shared" si="2"/>
        <v>5225.4898931689149</v>
      </c>
    </row>
    <row r="52" spans="1:10">
      <c r="A52" s="77">
        <v>1</v>
      </c>
      <c r="B52" s="77">
        <v>57</v>
      </c>
      <c r="C52" s="77" t="s">
        <v>125</v>
      </c>
      <c r="D52" s="79">
        <v>2294</v>
      </c>
      <c r="E52" s="79">
        <v>442</v>
      </c>
      <c r="F52" s="79">
        <v>817</v>
      </c>
      <c r="G52" s="78">
        <f t="shared" si="0"/>
        <v>0.1926765475152572</v>
      </c>
      <c r="H52" s="80">
        <f t="shared" si="1"/>
        <v>3.3488372093023258</v>
      </c>
      <c r="I52" s="81">
        <v>-0.26389287070687401</v>
      </c>
      <c r="J52" s="82">
        <f t="shared" si="2"/>
        <v>-605.37024540156892</v>
      </c>
    </row>
    <row r="53" spans="1:10">
      <c r="A53" s="77">
        <v>1</v>
      </c>
      <c r="B53" s="77">
        <v>58</v>
      </c>
      <c r="C53" s="77" t="s">
        <v>126</v>
      </c>
      <c r="D53" s="79">
        <v>4261</v>
      </c>
      <c r="E53" s="79">
        <v>605</v>
      </c>
      <c r="F53" s="79">
        <v>1193</v>
      </c>
      <c r="G53" s="78">
        <f t="shared" si="0"/>
        <v>0.14198544942501759</v>
      </c>
      <c r="H53" s="80">
        <f t="shared" si="1"/>
        <v>4.0787929589270746</v>
      </c>
      <c r="I53" s="81">
        <v>-0.22485197908311</v>
      </c>
      <c r="J53" s="82">
        <f t="shared" si="2"/>
        <v>-958.09428287313165</v>
      </c>
    </row>
    <row r="54" spans="1:10">
      <c r="A54" s="77">
        <v>1</v>
      </c>
      <c r="B54" s="77">
        <v>59</v>
      </c>
      <c r="C54" s="77" t="s">
        <v>127</v>
      </c>
      <c r="D54" s="79">
        <v>1996</v>
      </c>
      <c r="E54" s="79">
        <v>305</v>
      </c>
      <c r="F54" s="79">
        <v>597</v>
      </c>
      <c r="G54" s="78">
        <f t="shared" si="0"/>
        <v>0.15280561122244488</v>
      </c>
      <c r="H54" s="80">
        <f t="shared" si="1"/>
        <v>3.8542713567839195</v>
      </c>
      <c r="I54" s="81">
        <v>-0.31265372627016902</v>
      </c>
      <c r="J54" s="82">
        <f t="shared" si="2"/>
        <v>-624.05683763525735</v>
      </c>
    </row>
    <row r="55" spans="1:10">
      <c r="A55" s="77">
        <v>1</v>
      </c>
      <c r="B55" s="77">
        <v>60</v>
      </c>
      <c r="C55" s="77" t="s">
        <v>128</v>
      </c>
      <c r="D55" s="79">
        <v>2455</v>
      </c>
      <c r="E55" s="79">
        <v>946</v>
      </c>
      <c r="F55" s="79">
        <v>429</v>
      </c>
      <c r="G55" s="78">
        <f t="shared" si="0"/>
        <v>0.38533604887983708</v>
      </c>
      <c r="H55" s="80">
        <f t="shared" si="1"/>
        <v>7.9277389277389281</v>
      </c>
      <c r="I55" s="81">
        <v>0.21489908792547399</v>
      </c>
      <c r="J55" s="82">
        <f t="shared" si="2"/>
        <v>527.5772608570386</v>
      </c>
    </row>
    <row r="56" spans="1:10">
      <c r="A56" s="77">
        <v>1</v>
      </c>
      <c r="B56" s="77">
        <v>61</v>
      </c>
      <c r="C56" s="77" t="s">
        <v>129</v>
      </c>
      <c r="D56" s="79">
        <v>949</v>
      </c>
      <c r="E56" s="79">
        <v>147</v>
      </c>
      <c r="F56" s="79">
        <v>480</v>
      </c>
      <c r="G56" s="78">
        <f t="shared" si="0"/>
        <v>0.15489989462592202</v>
      </c>
      <c r="H56" s="80">
        <f t="shared" si="1"/>
        <v>2.2833333333333332</v>
      </c>
      <c r="I56" s="81">
        <v>-0.41935361789731002</v>
      </c>
      <c r="J56" s="82">
        <f t="shared" si="2"/>
        <v>-397.96658338454722</v>
      </c>
    </row>
    <row r="57" spans="1:10">
      <c r="A57" s="77">
        <v>1</v>
      </c>
      <c r="B57" s="77">
        <v>62</v>
      </c>
      <c r="C57" s="77" t="s">
        <v>130</v>
      </c>
      <c r="D57" s="79">
        <v>18030</v>
      </c>
      <c r="E57" s="79">
        <v>32461</v>
      </c>
      <c r="F57" s="79">
        <v>1911</v>
      </c>
      <c r="G57" s="78">
        <f t="shared" si="0"/>
        <v>1.8003882418191903</v>
      </c>
      <c r="H57" s="80">
        <f t="shared" si="1"/>
        <v>26.42124542124542</v>
      </c>
      <c r="I57" s="81">
        <v>3.69008647087592</v>
      </c>
      <c r="J57" s="82">
        <f t="shared" si="2"/>
        <v>66532.25906989284</v>
      </c>
    </row>
    <row r="58" spans="1:10">
      <c r="A58" s="77">
        <v>1</v>
      </c>
      <c r="B58" s="77">
        <v>63</v>
      </c>
      <c r="C58" s="77" t="s">
        <v>131</v>
      </c>
      <c r="D58" s="79">
        <v>1762</v>
      </c>
      <c r="E58" s="79">
        <v>197</v>
      </c>
      <c r="F58" s="79">
        <v>518</v>
      </c>
      <c r="G58" s="78">
        <f t="shared" si="0"/>
        <v>0.11180476730987514</v>
      </c>
      <c r="H58" s="80">
        <f t="shared" si="1"/>
        <v>3.781853281853282</v>
      </c>
      <c r="I58" s="81">
        <v>-0.38477614016969602</v>
      </c>
      <c r="J58" s="82">
        <f t="shared" si="2"/>
        <v>-677.9755589790044</v>
      </c>
    </row>
    <row r="59" spans="1:10">
      <c r="A59" s="77">
        <v>1</v>
      </c>
      <c r="B59" s="77">
        <v>64</v>
      </c>
      <c r="C59" s="77" t="s">
        <v>132</v>
      </c>
      <c r="D59" s="79">
        <v>5180</v>
      </c>
      <c r="E59" s="79">
        <v>789</v>
      </c>
      <c r="F59" s="79">
        <v>1009</v>
      </c>
      <c r="G59" s="78">
        <f t="shared" si="0"/>
        <v>0.15231660231660232</v>
      </c>
      <c r="H59" s="80">
        <f t="shared" si="1"/>
        <v>5.9157581764122895</v>
      </c>
      <c r="I59" s="81">
        <v>-9.4251033707873202E-2</v>
      </c>
      <c r="J59" s="82">
        <f t="shared" si="2"/>
        <v>-488.22035460678319</v>
      </c>
    </row>
    <row r="60" spans="1:10">
      <c r="A60" s="77">
        <v>1</v>
      </c>
      <c r="B60" s="77">
        <v>65</v>
      </c>
      <c r="C60" s="77" t="s">
        <v>133</v>
      </c>
      <c r="D60" s="79">
        <v>973</v>
      </c>
      <c r="E60" s="79">
        <v>93</v>
      </c>
      <c r="F60" s="79">
        <v>1016</v>
      </c>
      <c r="G60" s="78">
        <f t="shared" si="0"/>
        <v>9.5580678314491269E-2</v>
      </c>
      <c r="H60" s="80">
        <f t="shared" si="1"/>
        <v>1.0492125984251968</v>
      </c>
      <c r="I60" s="81">
        <v>-0.55630526478444897</v>
      </c>
      <c r="J60" s="82">
        <f t="shared" si="2"/>
        <v>-541.28502263526889</v>
      </c>
    </row>
    <row r="61" spans="1:10">
      <c r="A61" s="77">
        <v>1</v>
      </c>
      <c r="B61" s="77">
        <v>66</v>
      </c>
      <c r="C61" s="77" t="s">
        <v>134</v>
      </c>
      <c r="D61" s="79">
        <v>15573</v>
      </c>
      <c r="E61" s="79">
        <v>17945</v>
      </c>
      <c r="F61" s="79">
        <v>553</v>
      </c>
      <c r="G61" s="78">
        <f t="shared" si="0"/>
        <v>1.1523149040005136</v>
      </c>
      <c r="H61" s="80">
        <f t="shared" si="1"/>
        <v>60.611211573236886</v>
      </c>
      <c r="I61" s="81">
        <v>4.0925175628089603</v>
      </c>
      <c r="J61" s="82">
        <f t="shared" si="2"/>
        <v>63732.776005623935</v>
      </c>
    </row>
    <row r="62" spans="1:10">
      <c r="A62" s="77">
        <v>1</v>
      </c>
      <c r="B62" s="77">
        <v>67</v>
      </c>
      <c r="C62" s="77" t="s">
        <v>135</v>
      </c>
      <c r="D62" s="79">
        <v>4025</v>
      </c>
      <c r="E62" s="79">
        <v>987</v>
      </c>
      <c r="F62" s="79">
        <v>1072</v>
      </c>
      <c r="G62" s="78">
        <f t="shared" si="0"/>
        <v>0.24521739130434783</v>
      </c>
      <c r="H62" s="80">
        <f t="shared" si="1"/>
        <v>4.6753731343283578</v>
      </c>
      <c r="I62" s="81">
        <v>-6.0026170202640797E-2</v>
      </c>
      <c r="J62" s="82">
        <f t="shared" si="2"/>
        <v>-241.60533506562922</v>
      </c>
    </row>
    <row r="63" spans="1:10">
      <c r="A63" s="77">
        <v>1</v>
      </c>
      <c r="B63" s="77">
        <v>68</v>
      </c>
      <c r="C63" s="77" t="s">
        <v>136</v>
      </c>
      <c r="D63" s="79">
        <v>2339</v>
      </c>
      <c r="E63" s="79">
        <v>332</v>
      </c>
      <c r="F63" s="79">
        <v>434</v>
      </c>
      <c r="G63" s="78">
        <f t="shared" si="0"/>
        <v>0.14194100042753313</v>
      </c>
      <c r="H63" s="80">
        <f t="shared" si="1"/>
        <v>6.1543778801843319</v>
      </c>
      <c r="I63" s="81">
        <v>-0.21709873423701101</v>
      </c>
      <c r="J63" s="82">
        <f t="shared" si="2"/>
        <v>-507.79393938036873</v>
      </c>
    </row>
    <row r="64" spans="1:10">
      <c r="A64" s="77">
        <v>1</v>
      </c>
      <c r="B64" s="77">
        <v>69</v>
      </c>
      <c r="C64" s="77" t="s">
        <v>137</v>
      </c>
      <c r="D64" s="79">
        <v>13654</v>
      </c>
      <c r="E64" s="79">
        <v>13485</v>
      </c>
      <c r="F64" s="79">
        <v>636</v>
      </c>
      <c r="G64" s="78">
        <f t="shared" si="0"/>
        <v>0.98762267467408815</v>
      </c>
      <c r="H64" s="80">
        <f t="shared" si="1"/>
        <v>42.671383647798741</v>
      </c>
      <c r="I64" s="81">
        <v>3.0175146338410599</v>
      </c>
      <c r="J64" s="82">
        <f t="shared" si="2"/>
        <v>41201.144810465834</v>
      </c>
    </row>
    <row r="65" spans="1:10">
      <c r="A65" s="77">
        <v>1</v>
      </c>
      <c r="B65" s="77">
        <v>70</v>
      </c>
      <c r="C65" s="77" t="s">
        <v>138</v>
      </c>
      <c r="D65" s="79">
        <v>559</v>
      </c>
      <c r="E65" s="79">
        <v>36</v>
      </c>
      <c r="F65" s="79">
        <v>394</v>
      </c>
      <c r="G65" s="78">
        <f t="shared" si="0"/>
        <v>6.4400715563506267E-2</v>
      </c>
      <c r="H65" s="80">
        <f t="shared" si="1"/>
        <v>1.5101522842639594</v>
      </c>
      <c r="I65" s="81">
        <v>-0.599175449488483</v>
      </c>
      <c r="J65" s="82">
        <f t="shared" si="2"/>
        <v>-334.93907626406201</v>
      </c>
    </row>
    <row r="66" spans="1:10">
      <c r="A66" s="77">
        <v>1</v>
      </c>
      <c r="B66" s="77">
        <v>71</v>
      </c>
      <c r="C66" s="77" t="s">
        <v>139</v>
      </c>
      <c r="D66" s="79">
        <v>1286</v>
      </c>
      <c r="E66" s="79">
        <v>342</v>
      </c>
      <c r="F66" s="79">
        <v>889</v>
      </c>
      <c r="G66" s="78">
        <f t="shared" si="0"/>
        <v>0.26594090202177295</v>
      </c>
      <c r="H66" s="80">
        <f t="shared" si="1"/>
        <v>1.8312710911136107</v>
      </c>
      <c r="I66" s="81">
        <v>-0.26369048526034999</v>
      </c>
      <c r="J66" s="82">
        <f t="shared" si="2"/>
        <v>-339.10596404481009</v>
      </c>
    </row>
    <row r="67" spans="1:10">
      <c r="A67" s="77">
        <v>1</v>
      </c>
      <c r="B67" s="77">
        <v>72</v>
      </c>
      <c r="C67" s="77" t="s">
        <v>140</v>
      </c>
      <c r="D67" s="79">
        <v>3930</v>
      </c>
      <c r="E67" s="79">
        <v>710</v>
      </c>
      <c r="F67" s="79">
        <v>758</v>
      </c>
      <c r="G67" s="78">
        <f t="shared" si="0"/>
        <v>0.1806615776081425</v>
      </c>
      <c r="H67" s="80">
        <f t="shared" si="1"/>
        <v>6.1213720316622693</v>
      </c>
      <c r="I67" s="81">
        <v>-9.6413100760661799E-2</v>
      </c>
      <c r="J67" s="82">
        <f t="shared" si="2"/>
        <v>-378.90348598940085</v>
      </c>
    </row>
    <row r="68" spans="1:10">
      <c r="A68" s="77">
        <v>1</v>
      </c>
      <c r="B68" s="77">
        <v>81</v>
      </c>
      <c r="C68" s="77" t="s">
        <v>141</v>
      </c>
      <c r="D68" s="79">
        <v>574</v>
      </c>
      <c r="E68" s="79">
        <v>237</v>
      </c>
      <c r="F68" s="79">
        <v>914</v>
      </c>
      <c r="G68" s="78">
        <f t="shared" si="0"/>
        <v>0.41289198606271776</v>
      </c>
      <c r="H68" s="80">
        <f t="shared" si="1"/>
        <v>0.88730853391684905</v>
      </c>
      <c r="I68" s="81">
        <v>-0.120327103196659</v>
      </c>
      <c r="J68" s="82">
        <f t="shared" si="2"/>
        <v>-69.067757234882265</v>
      </c>
    </row>
    <row r="69" spans="1:10">
      <c r="A69" s="77">
        <v>1</v>
      </c>
      <c r="B69" s="77">
        <v>82</v>
      </c>
      <c r="C69" s="77" t="s">
        <v>142</v>
      </c>
      <c r="D69" s="79">
        <v>1288</v>
      </c>
      <c r="E69" s="79">
        <v>143</v>
      </c>
      <c r="F69" s="79">
        <v>391</v>
      </c>
      <c r="G69" s="78">
        <f t="shared" si="0"/>
        <v>0.1110248447204969</v>
      </c>
      <c r="H69" s="80">
        <f t="shared" si="1"/>
        <v>3.659846547314578</v>
      </c>
      <c r="I69" s="81">
        <v>-0.41072309466659401</v>
      </c>
      <c r="J69" s="82">
        <f t="shared" si="2"/>
        <v>-529.01134593057304</v>
      </c>
    </row>
    <row r="70" spans="1:10">
      <c r="A70" s="77">
        <v>1</v>
      </c>
      <c r="B70" s="77">
        <v>83</v>
      </c>
      <c r="C70" s="77" t="s">
        <v>143</v>
      </c>
      <c r="D70" s="79">
        <v>5529</v>
      </c>
      <c r="E70" s="79">
        <v>1590</v>
      </c>
      <c r="F70" s="79">
        <v>582</v>
      </c>
      <c r="G70" s="78">
        <f t="shared" si="0"/>
        <v>0.2875746066196419</v>
      </c>
      <c r="H70" s="80">
        <f t="shared" si="1"/>
        <v>12.231958762886597</v>
      </c>
      <c r="I70" s="81">
        <v>0.38254607694081699</v>
      </c>
      <c r="J70" s="82">
        <f t="shared" si="2"/>
        <v>2115.0972594057771</v>
      </c>
    </row>
    <row r="71" spans="1:10">
      <c r="A71" s="77">
        <v>1</v>
      </c>
      <c r="B71" s="77">
        <v>84</v>
      </c>
      <c r="C71" s="77" t="s">
        <v>144</v>
      </c>
      <c r="D71" s="79">
        <v>3611</v>
      </c>
      <c r="E71" s="79">
        <v>2542</v>
      </c>
      <c r="F71" s="79">
        <v>446</v>
      </c>
      <c r="G71" s="78">
        <f t="shared" si="0"/>
        <v>0.70396012184990309</v>
      </c>
      <c r="H71" s="80">
        <f t="shared" si="1"/>
        <v>13.795964125560538</v>
      </c>
      <c r="I71" s="81">
        <v>0.97173971874023501</v>
      </c>
      <c r="J71" s="82">
        <f t="shared" si="2"/>
        <v>3508.9521243709887</v>
      </c>
    </row>
    <row r="72" spans="1:10">
      <c r="A72" s="77">
        <v>1</v>
      </c>
      <c r="B72" s="77">
        <v>85</v>
      </c>
      <c r="C72" s="77" t="s">
        <v>145</v>
      </c>
      <c r="D72" s="79">
        <v>1910</v>
      </c>
      <c r="E72" s="79">
        <v>353</v>
      </c>
      <c r="F72" s="79">
        <v>277</v>
      </c>
      <c r="G72" s="78">
        <f t="shared" si="0"/>
        <v>0.18481675392670158</v>
      </c>
      <c r="H72" s="80">
        <f t="shared" si="1"/>
        <v>8.1696750902527082</v>
      </c>
      <c r="I72" s="81">
        <v>-8.7798024209143094E-2</v>
      </c>
      <c r="J72" s="82">
        <f t="shared" si="2"/>
        <v>-167.69422623946332</v>
      </c>
    </row>
    <row r="73" spans="1:10">
      <c r="A73" s="77">
        <v>1</v>
      </c>
      <c r="B73" s="77">
        <v>86</v>
      </c>
      <c r="C73" s="77" t="s">
        <v>146</v>
      </c>
      <c r="D73" s="79">
        <v>5643</v>
      </c>
      <c r="E73" s="79">
        <v>3385</v>
      </c>
      <c r="F73" s="79">
        <v>576</v>
      </c>
      <c r="G73" s="78">
        <f t="shared" ref="G73:G136" si="3">E73/D73</f>
        <v>0.59985823143717876</v>
      </c>
      <c r="H73" s="80">
        <f t="shared" ref="H73:H136" si="4">(D73+E73)/F73</f>
        <v>15.673611111111111</v>
      </c>
      <c r="I73" s="81">
        <v>0.98458114653211304</v>
      </c>
      <c r="J73" s="82">
        <f t="shared" ref="J73:J136" si="5">I73*D73</f>
        <v>5555.9914098807139</v>
      </c>
    </row>
    <row r="74" spans="1:10">
      <c r="A74" s="77">
        <v>1</v>
      </c>
      <c r="B74" s="77">
        <v>87</v>
      </c>
      <c r="C74" s="77" t="s">
        <v>147</v>
      </c>
      <c r="D74" s="79">
        <v>662</v>
      </c>
      <c r="E74" s="79">
        <v>177</v>
      </c>
      <c r="F74" s="79">
        <v>160</v>
      </c>
      <c r="G74" s="78">
        <f t="shared" si="3"/>
        <v>0.26737160120845921</v>
      </c>
      <c r="H74" s="80">
        <f t="shared" si="4"/>
        <v>5.2437500000000004</v>
      </c>
      <c r="I74" s="81">
        <v>-0.143529140864842</v>
      </c>
      <c r="J74" s="82">
        <f t="shared" si="5"/>
        <v>-95.016291252525406</v>
      </c>
    </row>
    <row r="75" spans="1:10">
      <c r="A75" s="77">
        <v>1</v>
      </c>
      <c r="B75" s="77">
        <v>88</v>
      </c>
      <c r="C75" s="77" t="s">
        <v>148</v>
      </c>
      <c r="D75" s="79">
        <v>2976</v>
      </c>
      <c r="E75" s="79">
        <v>456</v>
      </c>
      <c r="F75" s="79">
        <v>525</v>
      </c>
      <c r="G75" s="78">
        <f t="shared" si="3"/>
        <v>0.15322580645161291</v>
      </c>
      <c r="H75" s="80">
        <f t="shared" si="4"/>
        <v>6.5371428571428574</v>
      </c>
      <c r="I75" s="81">
        <v>-0.15817753307659699</v>
      </c>
      <c r="J75" s="82">
        <f t="shared" si="5"/>
        <v>-470.73633843595263</v>
      </c>
    </row>
    <row r="76" spans="1:10">
      <c r="A76" s="77">
        <v>1</v>
      </c>
      <c r="B76" s="77">
        <v>89</v>
      </c>
      <c r="C76" s="77" t="s">
        <v>149</v>
      </c>
      <c r="D76" s="79">
        <v>4585</v>
      </c>
      <c r="E76" s="79">
        <v>1158</v>
      </c>
      <c r="F76" s="79">
        <v>343</v>
      </c>
      <c r="G76" s="78">
        <f t="shared" si="3"/>
        <v>0.25256270447110141</v>
      </c>
      <c r="H76" s="80">
        <f t="shared" si="4"/>
        <v>16.74344023323615</v>
      </c>
      <c r="I76" s="81">
        <v>0.48304155626934098</v>
      </c>
      <c r="J76" s="82">
        <f t="shared" si="5"/>
        <v>2214.7455354949284</v>
      </c>
    </row>
    <row r="77" spans="1:10">
      <c r="A77" s="77">
        <v>1</v>
      </c>
      <c r="B77" s="77">
        <v>90</v>
      </c>
      <c r="C77" s="77" t="s">
        <v>150</v>
      </c>
      <c r="D77" s="79">
        <v>8543</v>
      </c>
      <c r="E77" s="79">
        <v>1695</v>
      </c>
      <c r="F77" s="79">
        <v>1114</v>
      </c>
      <c r="G77" s="78">
        <f t="shared" si="3"/>
        <v>0.19840805337703382</v>
      </c>
      <c r="H77" s="80">
        <f t="shared" si="4"/>
        <v>9.1903052064631954</v>
      </c>
      <c r="I77" s="81">
        <v>0.25019702619824802</v>
      </c>
      <c r="J77" s="82">
        <f t="shared" si="5"/>
        <v>2137.4331948116328</v>
      </c>
    </row>
    <row r="78" spans="1:10">
      <c r="A78" s="77">
        <v>1</v>
      </c>
      <c r="B78" s="77">
        <v>91</v>
      </c>
      <c r="C78" s="77" t="s">
        <v>151</v>
      </c>
      <c r="D78" s="79">
        <v>2731</v>
      </c>
      <c r="E78" s="79">
        <v>722</v>
      </c>
      <c r="F78" s="79">
        <v>685</v>
      </c>
      <c r="G78" s="78">
        <f t="shared" si="3"/>
        <v>0.26437202489930428</v>
      </c>
      <c r="H78" s="80">
        <f t="shared" si="4"/>
        <v>5.040875912408759</v>
      </c>
      <c r="I78" s="81">
        <v>-7.0572579763957199E-2</v>
      </c>
      <c r="J78" s="82">
        <f t="shared" si="5"/>
        <v>-192.73371533536712</v>
      </c>
    </row>
    <row r="79" spans="1:10">
      <c r="A79" s="77">
        <v>1</v>
      </c>
      <c r="B79" s="77">
        <v>92</v>
      </c>
      <c r="C79" s="77" t="s">
        <v>152</v>
      </c>
      <c r="D79" s="79">
        <v>5861</v>
      </c>
      <c r="E79" s="79">
        <v>1320</v>
      </c>
      <c r="F79" s="79">
        <v>763</v>
      </c>
      <c r="G79" s="78">
        <f t="shared" si="3"/>
        <v>0.22521753966899846</v>
      </c>
      <c r="H79" s="80">
        <f t="shared" si="4"/>
        <v>9.4115334207077321</v>
      </c>
      <c r="I79" s="81">
        <v>0.18704599793385501</v>
      </c>
      <c r="J79" s="82">
        <f t="shared" si="5"/>
        <v>1096.2765938903242</v>
      </c>
    </row>
    <row r="80" spans="1:10">
      <c r="A80" s="77">
        <v>1</v>
      </c>
      <c r="B80" s="77">
        <v>93</v>
      </c>
      <c r="C80" s="77" t="s">
        <v>153</v>
      </c>
      <c r="D80" s="79">
        <v>1746</v>
      </c>
      <c r="E80" s="79">
        <v>173</v>
      </c>
      <c r="F80" s="79">
        <v>486</v>
      </c>
      <c r="G80" s="78">
        <f t="shared" si="3"/>
        <v>9.9083619702176398E-2</v>
      </c>
      <c r="H80" s="80">
        <f t="shared" si="4"/>
        <v>3.9485596707818931</v>
      </c>
      <c r="I80" s="81">
        <v>-0.39682238815278398</v>
      </c>
      <c r="J80" s="82">
        <f t="shared" si="5"/>
        <v>-692.85188971476077</v>
      </c>
    </row>
    <row r="81" spans="1:10">
      <c r="A81" s="77">
        <v>1</v>
      </c>
      <c r="B81" s="77">
        <v>94</v>
      </c>
      <c r="C81" s="77" t="s">
        <v>154</v>
      </c>
      <c r="D81" s="79">
        <v>2456</v>
      </c>
      <c r="E81" s="79">
        <v>2518</v>
      </c>
      <c r="F81" s="79">
        <v>714</v>
      </c>
      <c r="G81" s="78">
        <f t="shared" si="3"/>
        <v>1.025244299674267</v>
      </c>
      <c r="H81" s="80">
        <f t="shared" si="4"/>
        <v>6.9663865546218489</v>
      </c>
      <c r="I81" s="81">
        <v>1.10076382170806</v>
      </c>
      <c r="J81" s="82">
        <f t="shared" si="5"/>
        <v>2703.4759461149952</v>
      </c>
    </row>
    <row r="82" spans="1:10">
      <c r="A82" s="77">
        <v>1</v>
      </c>
      <c r="B82" s="77">
        <v>95</v>
      </c>
      <c r="C82" s="77" t="s">
        <v>155</v>
      </c>
      <c r="D82" s="79">
        <v>491</v>
      </c>
      <c r="E82" s="79">
        <v>148</v>
      </c>
      <c r="F82" s="79">
        <v>238</v>
      </c>
      <c r="G82" s="78">
        <f t="shared" si="3"/>
        <v>0.3014256619144603</v>
      </c>
      <c r="H82" s="80">
        <f t="shared" si="4"/>
        <v>2.6848739495798317</v>
      </c>
      <c r="I82" s="81">
        <v>-0.20929388647375799</v>
      </c>
      <c r="J82" s="82">
        <f t="shared" si="5"/>
        <v>-102.76329825861518</v>
      </c>
    </row>
    <row r="83" spans="1:10">
      <c r="A83" s="77">
        <v>1</v>
      </c>
      <c r="B83" s="77">
        <v>96</v>
      </c>
      <c r="C83" s="77" t="s">
        <v>156</v>
      </c>
      <c r="D83" s="79">
        <v>16547</v>
      </c>
      <c r="E83" s="79">
        <v>9777</v>
      </c>
      <c r="F83" s="79">
        <v>1429</v>
      </c>
      <c r="G83" s="78">
        <f t="shared" si="3"/>
        <v>0.59086239197437607</v>
      </c>
      <c r="H83" s="80">
        <f t="shared" si="4"/>
        <v>18.421273617914625</v>
      </c>
      <c r="I83" s="81">
        <v>1.5399840333089401</v>
      </c>
      <c r="J83" s="82">
        <f t="shared" si="5"/>
        <v>25482.115799163032</v>
      </c>
    </row>
    <row r="84" spans="1:10">
      <c r="A84" s="77">
        <v>1</v>
      </c>
      <c r="B84" s="77">
        <v>97</v>
      </c>
      <c r="C84" s="77" t="s">
        <v>157</v>
      </c>
      <c r="D84" s="79">
        <v>6724</v>
      </c>
      <c r="E84" s="79">
        <v>5206</v>
      </c>
      <c r="F84" s="79">
        <v>1225</v>
      </c>
      <c r="G84" s="78">
        <f t="shared" si="3"/>
        <v>0.77424152290303394</v>
      </c>
      <c r="H84" s="80">
        <f t="shared" si="4"/>
        <v>9.7387755102040821</v>
      </c>
      <c r="I84" s="81">
        <v>1.0314804251179199</v>
      </c>
      <c r="J84" s="82">
        <f t="shared" si="5"/>
        <v>6935.674378492894</v>
      </c>
    </row>
    <row r="85" spans="1:10">
      <c r="A85" s="77">
        <v>1</v>
      </c>
      <c r="B85" s="77">
        <v>98</v>
      </c>
      <c r="C85" s="77" t="s">
        <v>158</v>
      </c>
      <c r="D85" s="79">
        <v>717</v>
      </c>
      <c r="E85" s="79">
        <v>78</v>
      </c>
      <c r="F85" s="79">
        <v>564</v>
      </c>
      <c r="G85" s="78">
        <f t="shared" si="3"/>
        <v>0.10878661087866109</v>
      </c>
      <c r="H85" s="80">
        <f t="shared" si="4"/>
        <v>1.4095744680851063</v>
      </c>
      <c r="I85" s="81">
        <v>-0.53260569892686405</v>
      </c>
      <c r="J85" s="82">
        <f t="shared" si="5"/>
        <v>-381.87828613056155</v>
      </c>
    </row>
    <row r="86" spans="1:10">
      <c r="A86" s="77">
        <v>1</v>
      </c>
      <c r="B86" s="77">
        <v>99</v>
      </c>
      <c r="C86" s="77" t="s">
        <v>159</v>
      </c>
      <c r="D86" s="79">
        <v>1355</v>
      </c>
      <c r="E86" s="79">
        <v>250</v>
      </c>
      <c r="F86" s="79">
        <v>398</v>
      </c>
      <c r="G86" s="78">
        <f t="shared" si="3"/>
        <v>0.18450184501845018</v>
      </c>
      <c r="H86" s="80">
        <f t="shared" si="4"/>
        <v>4.0326633165829149</v>
      </c>
      <c r="I86" s="81">
        <v>-0.28584063971301299</v>
      </c>
      <c r="J86" s="82">
        <f t="shared" si="5"/>
        <v>-387.31406681113259</v>
      </c>
    </row>
    <row r="87" spans="1:10">
      <c r="A87" s="77">
        <v>1</v>
      </c>
      <c r="B87" s="77">
        <v>100</v>
      </c>
      <c r="C87" s="77" t="s">
        <v>160</v>
      </c>
      <c r="D87" s="79">
        <v>1977</v>
      </c>
      <c r="E87" s="79">
        <v>348</v>
      </c>
      <c r="F87" s="79">
        <v>1282</v>
      </c>
      <c r="G87" s="78">
        <f t="shared" si="3"/>
        <v>0.17602427921092564</v>
      </c>
      <c r="H87" s="80">
        <f t="shared" si="4"/>
        <v>1.813572542901716</v>
      </c>
      <c r="I87" s="81">
        <v>-0.365933283311556</v>
      </c>
      <c r="J87" s="82">
        <f t="shared" si="5"/>
        <v>-723.45010110694625</v>
      </c>
    </row>
    <row r="88" spans="1:10">
      <c r="A88" s="77">
        <v>1</v>
      </c>
      <c r="B88" s="77">
        <v>101</v>
      </c>
      <c r="C88" s="77" t="s">
        <v>161</v>
      </c>
      <c r="D88" s="79">
        <v>3177</v>
      </c>
      <c r="E88" s="79">
        <v>622</v>
      </c>
      <c r="F88" s="79">
        <v>942</v>
      </c>
      <c r="G88" s="78">
        <f t="shared" si="3"/>
        <v>0.19578218445073969</v>
      </c>
      <c r="H88" s="80">
        <f t="shared" si="4"/>
        <v>4.0329087048832273</v>
      </c>
      <c r="I88" s="81">
        <v>-0.19389086527816099</v>
      </c>
      <c r="J88" s="82">
        <f t="shared" si="5"/>
        <v>-615.99127898871745</v>
      </c>
    </row>
    <row r="89" spans="1:10">
      <c r="A89" s="77">
        <v>1</v>
      </c>
      <c r="B89" s="77">
        <v>102</v>
      </c>
      <c r="C89" s="77" t="s">
        <v>162</v>
      </c>
      <c r="D89" s="79">
        <v>987</v>
      </c>
      <c r="E89" s="79">
        <v>186</v>
      </c>
      <c r="F89" s="79">
        <v>933</v>
      </c>
      <c r="G89" s="78">
        <f t="shared" si="3"/>
        <v>0.18844984802431611</v>
      </c>
      <c r="H89" s="80">
        <f t="shared" si="4"/>
        <v>1.257234726688103</v>
      </c>
      <c r="I89" s="81">
        <v>-0.412501703794521</v>
      </c>
      <c r="J89" s="82">
        <f t="shared" si="5"/>
        <v>-407.13918164519225</v>
      </c>
    </row>
    <row r="90" spans="1:10">
      <c r="A90" s="77">
        <v>1</v>
      </c>
      <c r="B90" s="77">
        <v>111</v>
      </c>
      <c r="C90" s="77" t="s">
        <v>163</v>
      </c>
      <c r="D90" s="79">
        <v>4807</v>
      </c>
      <c r="E90" s="79">
        <v>903</v>
      </c>
      <c r="F90" s="79">
        <v>2192</v>
      </c>
      <c r="G90" s="78">
        <f t="shared" si="3"/>
        <v>0.18785105055127937</v>
      </c>
      <c r="H90" s="80">
        <f t="shared" si="4"/>
        <v>2.6049270072992701</v>
      </c>
      <c r="I90" s="81">
        <v>-0.19798289947189701</v>
      </c>
      <c r="J90" s="82">
        <f t="shared" si="5"/>
        <v>-951.70379776140896</v>
      </c>
    </row>
    <row r="91" spans="1:10">
      <c r="A91" s="77">
        <v>1</v>
      </c>
      <c r="B91" s="77">
        <v>112</v>
      </c>
      <c r="C91" s="77" t="s">
        <v>164</v>
      </c>
      <c r="D91" s="79">
        <v>6586</v>
      </c>
      <c r="E91" s="79">
        <v>2477</v>
      </c>
      <c r="F91" s="79">
        <v>1103</v>
      </c>
      <c r="G91" s="78">
        <f t="shared" si="3"/>
        <v>0.37610081992104466</v>
      </c>
      <c r="H91" s="80">
        <f t="shared" si="4"/>
        <v>8.2166817769718943</v>
      </c>
      <c r="I91" s="81">
        <v>0.38514842097972302</v>
      </c>
      <c r="J91" s="82">
        <f t="shared" si="5"/>
        <v>2536.5875005724556</v>
      </c>
    </row>
    <row r="92" spans="1:10">
      <c r="A92" s="77">
        <v>1</v>
      </c>
      <c r="B92" s="77">
        <v>113</v>
      </c>
      <c r="C92" s="77" t="s">
        <v>165</v>
      </c>
      <c r="D92" s="79">
        <v>6672</v>
      </c>
      <c r="E92" s="79">
        <v>1209</v>
      </c>
      <c r="F92" s="79">
        <v>1010</v>
      </c>
      <c r="G92" s="78">
        <f t="shared" si="3"/>
        <v>0.18120503597122303</v>
      </c>
      <c r="H92" s="80">
        <f t="shared" si="4"/>
        <v>7.8029702970297032</v>
      </c>
      <c r="I92" s="81">
        <v>8.9113375592486804E-2</v>
      </c>
      <c r="J92" s="82">
        <f t="shared" si="5"/>
        <v>594.56444195307199</v>
      </c>
    </row>
    <row r="93" spans="1:10">
      <c r="A93" s="77">
        <v>1</v>
      </c>
      <c r="B93" s="77">
        <v>114</v>
      </c>
      <c r="C93" s="77" t="s">
        <v>166</v>
      </c>
      <c r="D93" s="79">
        <v>2303</v>
      </c>
      <c r="E93" s="79">
        <v>449</v>
      </c>
      <c r="F93" s="79">
        <v>2978</v>
      </c>
      <c r="G93" s="78">
        <f t="shared" si="3"/>
        <v>0.19496309161962658</v>
      </c>
      <c r="H93" s="80">
        <f t="shared" si="4"/>
        <v>0.92411014103425115</v>
      </c>
      <c r="I93" s="81">
        <v>-0.36251716543559298</v>
      </c>
      <c r="J93" s="82">
        <f t="shared" si="5"/>
        <v>-834.87703199817065</v>
      </c>
    </row>
    <row r="94" spans="1:10">
      <c r="A94" s="77">
        <v>1</v>
      </c>
      <c r="B94" s="77">
        <v>115</v>
      </c>
      <c r="C94" s="77" t="s">
        <v>167</v>
      </c>
      <c r="D94" s="79">
        <v>9561</v>
      </c>
      <c r="E94" s="79">
        <v>2275</v>
      </c>
      <c r="F94" s="79">
        <v>1813</v>
      </c>
      <c r="G94" s="78">
        <f t="shared" si="3"/>
        <v>0.23794582156678171</v>
      </c>
      <c r="H94" s="80">
        <f t="shared" si="4"/>
        <v>6.5284059569773856</v>
      </c>
      <c r="I94" s="81">
        <v>0.23736495729718399</v>
      </c>
      <c r="J94" s="82">
        <f t="shared" si="5"/>
        <v>2269.4463567183761</v>
      </c>
    </row>
    <row r="95" spans="1:10">
      <c r="A95" s="77">
        <v>1</v>
      </c>
      <c r="B95" s="77">
        <v>116</v>
      </c>
      <c r="C95" s="77" t="s">
        <v>168</v>
      </c>
      <c r="D95" s="79">
        <v>3163</v>
      </c>
      <c r="E95" s="79">
        <v>1286</v>
      </c>
      <c r="F95" s="79">
        <v>858</v>
      </c>
      <c r="G95" s="78">
        <f t="shared" si="3"/>
        <v>0.40657603540942144</v>
      </c>
      <c r="H95" s="80">
        <f t="shared" si="4"/>
        <v>5.185314685314685</v>
      </c>
      <c r="I95" s="81">
        <v>0.159315613832576</v>
      </c>
      <c r="J95" s="82">
        <f t="shared" si="5"/>
        <v>503.91528655243792</v>
      </c>
    </row>
    <row r="96" spans="1:10">
      <c r="A96" s="77">
        <v>1</v>
      </c>
      <c r="B96" s="77">
        <v>117</v>
      </c>
      <c r="C96" s="77" t="s">
        <v>169</v>
      </c>
      <c r="D96" s="79">
        <v>10379</v>
      </c>
      <c r="E96" s="79">
        <v>6243</v>
      </c>
      <c r="F96" s="79">
        <v>2194</v>
      </c>
      <c r="G96" s="78">
        <f t="shared" si="3"/>
        <v>0.60150303497446767</v>
      </c>
      <c r="H96" s="80">
        <f t="shared" si="4"/>
        <v>7.5761166818596175</v>
      </c>
      <c r="I96" s="81">
        <v>0.84183352146688095</v>
      </c>
      <c r="J96" s="82">
        <f t="shared" si="5"/>
        <v>8737.3901193047568</v>
      </c>
    </row>
    <row r="97" spans="1:10">
      <c r="A97" s="77">
        <v>1</v>
      </c>
      <c r="B97" s="77">
        <v>118</v>
      </c>
      <c r="C97" s="77" t="s">
        <v>170</v>
      </c>
      <c r="D97" s="79">
        <v>11966</v>
      </c>
      <c r="E97" s="79">
        <v>4135</v>
      </c>
      <c r="F97" s="79">
        <v>994</v>
      </c>
      <c r="G97" s="78">
        <f t="shared" si="3"/>
        <v>0.34556242687614908</v>
      </c>
      <c r="H97" s="80">
        <f t="shared" si="4"/>
        <v>16.198189134808853</v>
      </c>
      <c r="I97" s="81">
        <v>0.90096526132065702</v>
      </c>
      <c r="J97" s="82">
        <f t="shared" si="5"/>
        <v>10780.950316962982</v>
      </c>
    </row>
    <row r="98" spans="1:10">
      <c r="A98" s="77">
        <v>1</v>
      </c>
      <c r="B98" s="77">
        <v>119</v>
      </c>
      <c r="C98" s="77" t="s">
        <v>171</v>
      </c>
      <c r="D98" s="79">
        <v>1294</v>
      </c>
      <c r="E98" s="79">
        <v>334</v>
      </c>
      <c r="F98" s="79">
        <v>305</v>
      </c>
      <c r="G98" s="78">
        <f t="shared" si="3"/>
        <v>0.25811437403400311</v>
      </c>
      <c r="H98" s="80">
        <f t="shared" si="4"/>
        <v>5.3377049180327871</v>
      </c>
      <c r="I98" s="81">
        <v>-0.12673977794191099</v>
      </c>
      <c r="J98" s="82">
        <f t="shared" si="5"/>
        <v>-164.00127265683281</v>
      </c>
    </row>
    <row r="99" spans="1:10">
      <c r="A99" s="77">
        <v>1</v>
      </c>
      <c r="B99" s="77">
        <v>120</v>
      </c>
      <c r="C99" s="77" t="s">
        <v>172</v>
      </c>
      <c r="D99" s="79">
        <v>8973</v>
      </c>
      <c r="E99" s="79">
        <v>2966</v>
      </c>
      <c r="F99" s="79">
        <v>2505</v>
      </c>
      <c r="G99" s="78">
        <f t="shared" si="3"/>
        <v>0.33054719714699654</v>
      </c>
      <c r="H99" s="80">
        <f t="shared" si="4"/>
        <v>4.7660678642714567</v>
      </c>
      <c r="I99" s="81">
        <v>0.27266254933589401</v>
      </c>
      <c r="J99" s="82">
        <f t="shared" si="5"/>
        <v>2446.6010551909771</v>
      </c>
    </row>
    <row r="100" spans="1:10">
      <c r="A100" s="77">
        <v>1</v>
      </c>
      <c r="B100" s="77">
        <v>121</v>
      </c>
      <c r="C100" s="77" t="s">
        <v>173</v>
      </c>
      <c r="D100" s="79">
        <v>22118</v>
      </c>
      <c r="E100" s="79">
        <v>10868</v>
      </c>
      <c r="F100" s="79">
        <v>1471</v>
      </c>
      <c r="G100" s="78">
        <f t="shared" si="3"/>
        <v>0.49136449950266753</v>
      </c>
      <c r="H100" s="80">
        <f t="shared" si="4"/>
        <v>22.424201223657377</v>
      </c>
      <c r="I100" s="81">
        <v>1.7960246451459301</v>
      </c>
      <c r="J100" s="82">
        <f t="shared" si="5"/>
        <v>39724.47310133768</v>
      </c>
    </row>
    <row r="101" spans="1:10">
      <c r="A101" s="77">
        <v>1</v>
      </c>
      <c r="B101" s="77">
        <v>131</v>
      </c>
      <c r="C101" s="77" t="s">
        <v>174</v>
      </c>
      <c r="D101" s="79">
        <v>16502</v>
      </c>
      <c r="E101" s="79">
        <v>6548</v>
      </c>
      <c r="F101" s="79">
        <v>767</v>
      </c>
      <c r="G101" s="78">
        <f t="shared" si="3"/>
        <v>0.39680038783177796</v>
      </c>
      <c r="H101" s="80">
        <f t="shared" si="4"/>
        <v>30.052151238591918</v>
      </c>
      <c r="I101" s="81">
        <v>1.74792444276474</v>
      </c>
      <c r="J101" s="82">
        <f t="shared" si="5"/>
        <v>28844.249154503741</v>
      </c>
    </row>
    <row r="102" spans="1:10">
      <c r="A102" s="77">
        <v>1</v>
      </c>
      <c r="B102" s="77">
        <v>132</v>
      </c>
      <c r="C102" s="77" t="s">
        <v>175</v>
      </c>
      <c r="D102" s="79">
        <v>2113</v>
      </c>
      <c r="E102" s="79">
        <v>420</v>
      </c>
      <c r="F102" s="79">
        <v>935</v>
      </c>
      <c r="G102" s="78">
        <f t="shared" si="3"/>
        <v>0.19876952200662565</v>
      </c>
      <c r="H102" s="80">
        <f t="shared" si="4"/>
        <v>2.709090909090909</v>
      </c>
      <c r="I102" s="81">
        <v>-0.28957646504025703</v>
      </c>
      <c r="J102" s="82">
        <f t="shared" si="5"/>
        <v>-611.87507063006308</v>
      </c>
    </row>
    <row r="103" spans="1:10">
      <c r="A103" s="77">
        <v>1</v>
      </c>
      <c r="B103" s="77">
        <v>133</v>
      </c>
      <c r="C103" s="77" t="s">
        <v>176</v>
      </c>
      <c r="D103" s="79">
        <v>18942</v>
      </c>
      <c r="E103" s="79">
        <v>8639</v>
      </c>
      <c r="F103" s="79">
        <v>2071</v>
      </c>
      <c r="G103" s="78">
        <f t="shared" si="3"/>
        <v>0.4560764438813219</v>
      </c>
      <c r="H103" s="80">
        <f t="shared" si="4"/>
        <v>13.317720907774023</v>
      </c>
      <c r="I103" s="81">
        <v>1.22890631993454</v>
      </c>
      <c r="J103" s="82">
        <f t="shared" si="5"/>
        <v>23277.943512200058</v>
      </c>
    </row>
    <row r="104" spans="1:10">
      <c r="A104" s="77">
        <v>1</v>
      </c>
      <c r="B104" s="77">
        <v>134</v>
      </c>
      <c r="C104" s="77" t="s">
        <v>177</v>
      </c>
      <c r="D104" s="79">
        <v>892</v>
      </c>
      <c r="E104" s="79">
        <v>109</v>
      </c>
      <c r="F104" s="79">
        <v>689</v>
      </c>
      <c r="G104" s="78">
        <f t="shared" si="3"/>
        <v>0.12219730941704036</v>
      </c>
      <c r="H104" s="80">
        <f t="shared" si="4"/>
        <v>1.4528301886792452</v>
      </c>
      <c r="I104" s="81">
        <v>-0.50410398601228301</v>
      </c>
      <c r="J104" s="82">
        <f t="shared" si="5"/>
        <v>-449.66075552295644</v>
      </c>
    </row>
    <row r="105" spans="1:10">
      <c r="A105" s="77">
        <v>1</v>
      </c>
      <c r="B105" s="77">
        <v>135</v>
      </c>
      <c r="C105" s="77" t="s">
        <v>178</v>
      </c>
      <c r="D105" s="79">
        <v>7489</v>
      </c>
      <c r="E105" s="79">
        <v>3772</v>
      </c>
      <c r="F105" s="79">
        <v>259</v>
      </c>
      <c r="G105" s="78">
        <f t="shared" si="3"/>
        <v>0.50367205234343704</v>
      </c>
      <c r="H105" s="80">
        <f t="shared" si="4"/>
        <v>43.478764478764482</v>
      </c>
      <c r="I105" s="81">
        <v>2.0951383702631099</v>
      </c>
      <c r="J105" s="82">
        <f t="shared" si="5"/>
        <v>15690.491254900429</v>
      </c>
    </row>
    <row r="106" spans="1:10">
      <c r="A106" s="77">
        <v>1</v>
      </c>
      <c r="B106" s="77">
        <v>136</v>
      </c>
      <c r="C106" s="77" t="s">
        <v>179</v>
      </c>
      <c r="D106" s="79">
        <v>7272</v>
      </c>
      <c r="E106" s="79">
        <v>1225</v>
      </c>
      <c r="F106" s="79">
        <v>855</v>
      </c>
      <c r="G106" s="78">
        <f t="shared" si="3"/>
        <v>0.16845434543454346</v>
      </c>
      <c r="H106" s="80">
        <f t="shared" si="4"/>
        <v>9.9380116959064324</v>
      </c>
      <c r="I106" s="81">
        <v>0.18563816445185299</v>
      </c>
      <c r="J106" s="82">
        <f t="shared" si="5"/>
        <v>1349.9607318938749</v>
      </c>
    </row>
    <row r="107" spans="1:10">
      <c r="A107" s="77">
        <v>1</v>
      </c>
      <c r="B107" s="77">
        <v>137</v>
      </c>
      <c r="C107" s="77" t="s">
        <v>180</v>
      </c>
      <c r="D107" s="79">
        <v>4943</v>
      </c>
      <c r="E107" s="79">
        <v>766</v>
      </c>
      <c r="F107" s="79">
        <v>273</v>
      </c>
      <c r="G107" s="78">
        <f t="shared" si="3"/>
        <v>0.15496661946186527</v>
      </c>
      <c r="H107" s="80">
        <f t="shared" si="4"/>
        <v>20.912087912087912</v>
      </c>
      <c r="I107" s="81">
        <v>0.53249956751957095</v>
      </c>
      <c r="J107" s="82">
        <f t="shared" si="5"/>
        <v>2632.145362249239</v>
      </c>
    </row>
    <row r="108" spans="1:10">
      <c r="A108" s="77">
        <v>1</v>
      </c>
      <c r="B108" s="77">
        <v>138</v>
      </c>
      <c r="C108" s="77" t="s">
        <v>181</v>
      </c>
      <c r="D108" s="79">
        <v>12351</v>
      </c>
      <c r="E108" s="79">
        <v>3285</v>
      </c>
      <c r="F108" s="79">
        <v>748</v>
      </c>
      <c r="G108" s="78">
        <f t="shared" si="3"/>
        <v>0.26597036677192132</v>
      </c>
      <c r="H108" s="80">
        <f t="shared" si="4"/>
        <v>20.90374331550802</v>
      </c>
      <c r="I108" s="81">
        <v>1.0002619070304499</v>
      </c>
      <c r="J108" s="82">
        <f t="shared" si="5"/>
        <v>12354.234813733086</v>
      </c>
    </row>
    <row r="109" spans="1:10">
      <c r="A109" s="77">
        <v>1</v>
      </c>
      <c r="B109" s="77">
        <v>139</v>
      </c>
      <c r="C109" s="77" t="s">
        <v>182</v>
      </c>
      <c r="D109" s="79">
        <v>5230</v>
      </c>
      <c r="E109" s="79">
        <v>2367</v>
      </c>
      <c r="F109" s="79">
        <v>290</v>
      </c>
      <c r="G109" s="78">
        <f t="shared" si="3"/>
        <v>0.45258126195028681</v>
      </c>
      <c r="H109" s="80">
        <f t="shared" si="4"/>
        <v>26.19655172413793</v>
      </c>
      <c r="I109" s="81">
        <v>1.1982325378177801</v>
      </c>
      <c r="J109" s="82">
        <f t="shared" si="5"/>
        <v>6266.7561727869897</v>
      </c>
    </row>
    <row r="110" spans="1:10">
      <c r="A110" s="77">
        <v>1</v>
      </c>
      <c r="B110" s="77">
        <v>140</v>
      </c>
      <c r="C110" s="77" t="s">
        <v>183</v>
      </c>
      <c r="D110" s="79">
        <v>1921</v>
      </c>
      <c r="E110" s="79">
        <v>368</v>
      </c>
      <c r="F110" s="79">
        <v>1076</v>
      </c>
      <c r="G110" s="78">
        <f t="shared" si="3"/>
        <v>0.19156689224362311</v>
      </c>
      <c r="H110" s="80">
        <f t="shared" si="4"/>
        <v>2.1273234200743496</v>
      </c>
      <c r="I110" s="81">
        <v>-0.332518059354873</v>
      </c>
      <c r="J110" s="82">
        <f t="shared" si="5"/>
        <v>-638.76719202071104</v>
      </c>
    </row>
    <row r="111" spans="1:10">
      <c r="A111" s="77">
        <v>1</v>
      </c>
      <c r="B111" s="77">
        <v>141</v>
      </c>
      <c r="C111" s="77" t="s">
        <v>184</v>
      </c>
      <c r="D111" s="79">
        <v>17213</v>
      </c>
      <c r="E111" s="79">
        <v>5030</v>
      </c>
      <c r="F111" s="79">
        <v>539</v>
      </c>
      <c r="G111" s="78">
        <f t="shared" si="3"/>
        <v>0.29222099575901933</v>
      </c>
      <c r="H111" s="80">
        <f t="shared" si="4"/>
        <v>41.267161410018552</v>
      </c>
      <c r="I111" s="81">
        <v>2.0992329760316299</v>
      </c>
      <c r="J111" s="82">
        <f t="shared" si="5"/>
        <v>36134.097216432448</v>
      </c>
    </row>
    <row r="112" spans="1:10">
      <c r="A112" s="77">
        <v>1</v>
      </c>
      <c r="B112" s="77">
        <v>142</v>
      </c>
      <c r="C112" s="77" t="s">
        <v>185</v>
      </c>
      <c r="D112" s="79">
        <v>20433</v>
      </c>
      <c r="E112" s="79">
        <v>7603</v>
      </c>
      <c r="F112" s="79">
        <v>1712</v>
      </c>
      <c r="G112" s="78">
        <f t="shared" si="3"/>
        <v>0.37209416140556945</v>
      </c>
      <c r="H112" s="80">
        <f t="shared" si="4"/>
        <v>16.376168224299064</v>
      </c>
      <c r="I112" s="81">
        <v>1.2982465198750399</v>
      </c>
      <c r="J112" s="82">
        <f t="shared" si="5"/>
        <v>26527.071140606691</v>
      </c>
    </row>
    <row r="113" spans="1:10">
      <c r="A113" s="77">
        <v>1</v>
      </c>
      <c r="B113" s="77">
        <v>151</v>
      </c>
      <c r="C113" s="77" t="s">
        <v>186</v>
      </c>
      <c r="D113" s="79">
        <v>5258</v>
      </c>
      <c r="E113" s="79">
        <v>1614</v>
      </c>
      <c r="F113" s="79">
        <v>294</v>
      </c>
      <c r="G113" s="78">
        <f t="shared" si="3"/>
        <v>0.30696082160517307</v>
      </c>
      <c r="H113" s="80">
        <f t="shared" si="4"/>
        <v>23.374149659863946</v>
      </c>
      <c r="I113" s="81">
        <v>0.86949450351496005</v>
      </c>
      <c r="J113" s="82">
        <f t="shared" si="5"/>
        <v>4571.8020994816598</v>
      </c>
    </row>
    <row r="114" spans="1:10">
      <c r="A114" s="77">
        <v>1</v>
      </c>
      <c r="B114" s="77">
        <v>152</v>
      </c>
      <c r="C114" s="77" t="s">
        <v>187</v>
      </c>
      <c r="D114" s="79">
        <v>6083</v>
      </c>
      <c r="E114" s="79">
        <v>958</v>
      </c>
      <c r="F114" s="79">
        <v>895</v>
      </c>
      <c r="G114" s="78">
        <f t="shared" si="3"/>
        <v>0.15748808153871446</v>
      </c>
      <c r="H114" s="80">
        <f t="shared" si="4"/>
        <v>7.8670391061452518</v>
      </c>
      <c r="I114" s="81">
        <v>3.3039751501217601E-2</v>
      </c>
      <c r="J114" s="82">
        <f t="shared" si="5"/>
        <v>200.98080838190666</v>
      </c>
    </row>
    <row r="115" spans="1:10">
      <c r="A115" s="77">
        <v>1</v>
      </c>
      <c r="B115" s="77">
        <v>153</v>
      </c>
      <c r="C115" s="77" t="s">
        <v>188</v>
      </c>
      <c r="D115" s="79">
        <v>7993</v>
      </c>
      <c r="E115" s="79">
        <v>2437</v>
      </c>
      <c r="F115" s="79">
        <v>1145</v>
      </c>
      <c r="G115" s="78">
        <f t="shared" si="3"/>
        <v>0.30489178030776931</v>
      </c>
      <c r="H115" s="80">
        <f t="shared" si="4"/>
        <v>9.1091703056768552</v>
      </c>
      <c r="I115" s="81">
        <v>0.37810484098559599</v>
      </c>
      <c r="J115" s="82">
        <f t="shared" si="5"/>
        <v>3022.1919939978688</v>
      </c>
    </row>
    <row r="116" spans="1:10">
      <c r="A116" s="77">
        <v>1</v>
      </c>
      <c r="B116" s="77">
        <v>154</v>
      </c>
      <c r="C116" s="77" t="s">
        <v>189</v>
      </c>
      <c r="D116" s="79">
        <v>13501</v>
      </c>
      <c r="E116" s="79">
        <v>4810</v>
      </c>
      <c r="F116" s="79">
        <v>1227</v>
      </c>
      <c r="G116" s="78">
        <f t="shared" si="3"/>
        <v>0.35626990593289387</v>
      </c>
      <c r="H116" s="80">
        <f t="shared" si="4"/>
        <v>14.923390383048085</v>
      </c>
      <c r="I116" s="81">
        <v>0.92637713182496995</v>
      </c>
      <c r="J116" s="82">
        <f t="shared" si="5"/>
        <v>12507.01765676892</v>
      </c>
    </row>
    <row r="117" spans="1:10">
      <c r="A117" s="77">
        <v>1</v>
      </c>
      <c r="B117" s="77">
        <v>155</v>
      </c>
      <c r="C117" s="77" t="s">
        <v>190</v>
      </c>
      <c r="D117" s="79">
        <v>10442</v>
      </c>
      <c r="E117" s="79">
        <v>3538</v>
      </c>
      <c r="F117" s="79">
        <v>473</v>
      </c>
      <c r="G117" s="78">
        <f t="shared" si="3"/>
        <v>0.33882398008044434</v>
      </c>
      <c r="H117" s="80">
        <f t="shared" si="4"/>
        <v>29.556025369978858</v>
      </c>
      <c r="I117" s="81">
        <v>1.3915826730405301</v>
      </c>
      <c r="J117" s="82">
        <f t="shared" si="5"/>
        <v>14530.906271889215</v>
      </c>
    </row>
    <row r="118" spans="1:10">
      <c r="A118" s="77">
        <v>1</v>
      </c>
      <c r="B118" s="77">
        <v>156</v>
      </c>
      <c r="C118" s="77" t="s">
        <v>191</v>
      </c>
      <c r="D118" s="79">
        <v>12571</v>
      </c>
      <c r="E118" s="79">
        <v>5088</v>
      </c>
      <c r="F118" s="79">
        <v>1174</v>
      </c>
      <c r="G118" s="78">
        <f t="shared" si="3"/>
        <v>0.40474107071831994</v>
      </c>
      <c r="H118" s="80">
        <f t="shared" si="4"/>
        <v>15.041737649063032</v>
      </c>
      <c r="I118" s="81">
        <v>0.96294867693219199</v>
      </c>
      <c r="J118" s="82">
        <f t="shared" si="5"/>
        <v>12105.227817714585</v>
      </c>
    </row>
    <row r="119" spans="1:10">
      <c r="A119" s="77">
        <v>1</v>
      </c>
      <c r="B119" s="77">
        <v>157</v>
      </c>
      <c r="C119" s="77" t="s">
        <v>192</v>
      </c>
      <c r="D119" s="79">
        <v>4376</v>
      </c>
      <c r="E119" s="79">
        <v>2125</v>
      </c>
      <c r="F119" s="79">
        <v>606</v>
      </c>
      <c r="G119" s="78">
        <f t="shared" si="3"/>
        <v>0.48560329067641683</v>
      </c>
      <c r="H119" s="80">
        <f t="shared" si="4"/>
        <v>10.727722772277227</v>
      </c>
      <c r="I119" s="81">
        <v>0.55791328595699896</v>
      </c>
      <c r="J119" s="82">
        <f t="shared" si="5"/>
        <v>2441.4285393478276</v>
      </c>
    </row>
    <row r="120" spans="1:10">
      <c r="A120" s="77">
        <v>1</v>
      </c>
      <c r="B120" s="77">
        <v>158</v>
      </c>
      <c r="C120" s="77" t="s">
        <v>193</v>
      </c>
      <c r="D120" s="79">
        <v>13942</v>
      </c>
      <c r="E120" s="79">
        <v>4783</v>
      </c>
      <c r="F120" s="79">
        <v>852</v>
      </c>
      <c r="G120" s="78">
        <f t="shared" si="3"/>
        <v>0.3430641227944341</v>
      </c>
      <c r="H120" s="80">
        <f t="shared" si="4"/>
        <v>21.977699530516432</v>
      </c>
      <c r="I120" s="81">
        <v>1.2232065692836001</v>
      </c>
      <c r="J120" s="82">
        <f t="shared" si="5"/>
        <v>17053.945988951953</v>
      </c>
    </row>
    <row r="121" spans="1:10">
      <c r="A121" s="77">
        <v>1</v>
      </c>
      <c r="B121" s="77">
        <v>159</v>
      </c>
      <c r="C121" s="77" t="s">
        <v>194</v>
      </c>
      <c r="D121" s="79">
        <v>5735</v>
      </c>
      <c r="E121" s="79">
        <v>1508</v>
      </c>
      <c r="F121" s="79">
        <v>351</v>
      </c>
      <c r="G121" s="78">
        <f t="shared" si="3"/>
        <v>0.26294681778552748</v>
      </c>
      <c r="H121" s="80">
        <f t="shared" si="4"/>
        <v>20.635327635327634</v>
      </c>
      <c r="I121" s="81">
        <v>0.71000974077659695</v>
      </c>
      <c r="J121" s="82">
        <f t="shared" si="5"/>
        <v>4071.9058633537834</v>
      </c>
    </row>
    <row r="122" spans="1:10">
      <c r="A122" s="77">
        <v>1</v>
      </c>
      <c r="B122" s="77">
        <v>160</v>
      </c>
      <c r="C122" s="77" t="s">
        <v>195</v>
      </c>
      <c r="D122" s="79">
        <v>5093</v>
      </c>
      <c r="E122" s="79">
        <v>1260</v>
      </c>
      <c r="F122" s="79">
        <v>547</v>
      </c>
      <c r="G122" s="78">
        <f t="shared" si="3"/>
        <v>0.24739838994698607</v>
      </c>
      <c r="H122" s="80">
        <f t="shared" si="4"/>
        <v>11.614259597806216</v>
      </c>
      <c r="I122" s="81">
        <v>0.28022752999629003</v>
      </c>
      <c r="J122" s="82">
        <f t="shared" si="5"/>
        <v>1427.198810271105</v>
      </c>
    </row>
    <row r="123" spans="1:10">
      <c r="A123" s="77">
        <v>1</v>
      </c>
      <c r="B123" s="77">
        <v>161</v>
      </c>
      <c r="C123" s="77" t="s">
        <v>196</v>
      </c>
      <c r="D123" s="79">
        <v>12040</v>
      </c>
      <c r="E123" s="79">
        <v>4747</v>
      </c>
      <c r="F123" s="79">
        <v>784</v>
      </c>
      <c r="G123" s="78">
        <f t="shared" si="3"/>
        <v>0.3942691029900332</v>
      </c>
      <c r="H123" s="80">
        <f t="shared" si="4"/>
        <v>21.411989795918366</v>
      </c>
      <c r="I123" s="81">
        <v>1.1945371072442601</v>
      </c>
      <c r="J123" s="82">
        <f t="shared" si="5"/>
        <v>14382.226771220892</v>
      </c>
    </row>
    <row r="124" spans="1:10">
      <c r="A124" s="77">
        <v>1</v>
      </c>
      <c r="B124" s="77">
        <v>171</v>
      </c>
      <c r="C124" s="77" t="s">
        <v>197</v>
      </c>
      <c r="D124" s="79">
        <v>4170</v>
      </c>
      <c r="E124" s="79">
        <v>1556</v>
      </c>
      <c r="F124" s="79">
        <v>2059</v>
      </c>
      <c r="G124" s="78">
        <f t="shared" si="3"/>
        <v>0.37314148681055154</v>
      </c>
      <c r="H124" s="80">
        <f t="shared" si="4"/>
        <v>2.7809616318601265</v>
      </c>
      <c r="I124" s="81">
        <v>5.1252876324678003E-2</v>
      </c>
      <c r="J124" s="82">
        <f t="shared" si="5"/>
        <v>213.72449427390728</v>
      </c>
    </row>
    <row r="125" spans="1:10">
      <c r="A125" s="77">
        <v>1</v>
      </c>
      <c r="B125" s="77">
        <v>172</v>
      </c>
      <c r="C125" s="77" t="s">
        <v>198</v>
      </c>
      <c r="D125" s="79">
        <v>5883</v>
      </c>
      <c r="E125" s="79">
        <v>2958</v>
      </c>
      <c r="F125" s="79">
        <v>940</v>
      </c>
      <c r="G125" s="78">
        <f t="shared" si="3"/>
        <v>0.50280469148393681</v>
      </c>
      <c r="H125" s="80">
        <f t="shared" si="4"/>
        <v>9.4053191489361705</v>
      </c>
      <c r="I125" s="81">
        <v>0.58955575536037097</v>
      </c>
      <c r="J125" s="82">
        <f t="shared" si="5"/>
        <v>3468.3565087850625</v>
      </c>
    </row>
    <row r="126" spans="1:10">
      <c r="A126" s="77">
        <v>1</v>
      </c>
      <c r="B126" s="77">
        <v>173</v>
      </c>
      <c r="C126" s="77" t="s">
        <v>199</v>
      </c>
      <c r="D126" s="79">
        <v>3478</v>
      </c>
      <c r="E126" s="79">
        <v>639</v>
      </c>
      <c r="F126" s="79">
        <v>1292</v>
      </c>
      <c r="G126" s="78">
        <f t="shared" si="3"/>
        <v>0.18372627947096032</v>
      </c>
      <c r="H126" s="80">
        <f t="shared" si="4"/>
        <v>3.1865325077399382</v>
      </c>
      <c r="I126" s="81">
        <v>-0.23456484629361299</v>
      </c>
      <c r="J126" s="82">
        <f t="shared" si="5"/>
        <v>-815.81653540918603</v>
      </c>
    </row>
    <row r="127" spans="1:10">
      <c r="A127" s="77">
        <v>1</v>
      </c>
      <c r="B127" s="77">
        <v>174</v>
      </c>
      <c r="C127" s="77" t="s">
        <v>200</v>
      </c>
      <c r="D127" s="79">
        <v>15602</v>
      </c>
      <c r="E127" s="79">
        <v>5208</v>
      </c>
      <c r="F127" s="79">
        <v>2498</v>
      </c>
      <c r="G127" s="78">
        <f t="shared" si="3"/>
        <v>0.33380335854377646</v>
      </c>
      <c r="H127" s="80">
        <f t="shared" si="4"/>
        <v>8.3306645316253007</v>
      </c>
      <c r="I127" s="81">
        <v>0.70286869102227101</v>
      </c>
      <c r="J127" s="82">
        <f t="shared" si="5"/>
        <v>10966.157317329473</v>
      </c>
    </row>
    <row r="128" spans="1:10">
      <c r="A128" s="77">
        <v>1</v>
      </c>
      <c r="B128" s="77">
        <v>175</v>
      </c>
      <c r="C128" s="77" t="s">
        <v>201</v>
      </c>
      <c r="D128" s="79">
        <v>419</v>
      </c>
      <c r="E128" s="79">
        <v>245</v>
      </c>
      <c r="F128" s="79">
        <v>748</v>
      </c>
      <c r="G128" s="78">
        <f t="shared" si="3"/>
        <v>0.58472553699284013</v>
      </c>
      <c r="H128" s="80">
        <f t="shared" si="4"/>
        <v>0.88770053475935828</v>
      </c>
      <c r="I128" s="81">
        <v>0.122018284439742</v>
      </c>
      <c r="J128" s="82">
        <f t="shared" si="5"/>
        <v>51.125661180251896</v>
      </c>
    </row>
    <row r="129" spans="1:10">
      <c r="A129" s="77">
        <v>1</v>
      </c>
      <c r="B129" s="77">
        <v>176</v>
      </c>
      <c r="C129" s="77" t="s">
        <v>202</v>
      </c>
      <c r="D129" s="79">
        <v>5008</v>
      </c>
      <c r="E129" s="79">
        <v>1834</v>
      </c>
      <c r="F129" s="79">
        <v>1189</v>
      </c>
      <c r="G129" s="78">
        <f t="shared" si="3"/>
        <v>0.36621405750798725</v>
      </c>
      <c r="H129" s="80">
        <f t="shared" si="4"/>
        <v>5.7544154751892345</v>
      </c>
      <c r="I129" s="81">
        <v>0.20146004246337501</v>
      </c>
      <c r="J129" s="82">
        <f t="shared" si="5"/>
        <v>1008.911892656582</v>
      </c>
    </row>
    <row r="130" spans="1:10">
      <c r="A130" s="77">
        <v>1</v>
      </c>
      <c r="B130" s="77">
        <v>177</v>
      </c>
      <c r="C130" s="77" t="s">
        <v>203</v>
      </c>
      <c r="D130" s="79">
        <v>10627</v>
      </c>
      <c r="E130" s="79">
        <v>4312</v>
      </c>
      <c r="F130" s="79">
        <v>1625</v>
      </c>
      <c r="G130" s="78">
        <f t="shared" si="3"/>
        <v>0.40575891596875885</v>
      </c>
      <c r="H130" s="80">
        <f t="shared" si="4"/>
        <v>9.1932307692307695</v>
      </c>
      <c r="I130" s="81">
        <v>0.63698084959266899</v>
      </c>
      <c r="J130" s="82">
        <f t="shared" si="5"/>
        <v>6769.1954886212934</v>
      </c>
    </row>
    <row r="131" spans="1:10">
      <c r="A131" s="77">
        <v>1</v>
      </c>
      <c r="B131" s="77">
        <v>178</v>
      </c>
      <c r="C131" s="77" t="s">
        <v>204</v>
      </c>
      <c r="D131" s="79">
        <v>4095</v>
      </c>
      <c r="E131" s="79">
        <v>846</v>
      </c>
      <c r="F131" s="79">
        <v>1419</v>
      </c>
      <c r="G131" s="78">
        <f t="shared" si="3"/>
        <v>0.20659340659340658</v>
      </c>
      <c r="H131" s="80">
        <f t="shared" si="4"/>
        <v>3.4820295983086682</v>
      </c>
      <c r="I131" s="81">
        <v>-0.16338818515265999</v>
      </c>
      <c r="J131" s="82">
        <f t="shared" si="5"/>
        <v>-669.0746182001426</v>
      </c>
    </row>
    <row r="132" spans="1:10">
      <c r="A132" s="77">
        <v>1</v>
      </c>
      <c r="B132" s="77">
        <v>179</v>
      </c>
      <c r="C132" s="77" t="s">
        <v>205</v>
      </c>
      <c r="D132" s="79">
        <v>360</v>
      </c>
      <c r="E132" s="79">
        <v>70</v>
      </c>
      <c r="F132" s="79">
        <v>864</v>
      </c>
      <c r="G132" s="78">
        <f t="shared" si="3"/>
        <v>0.19444444444444445</v>
      </c>
      <c r="H132" s="80">
        <f t="shared" si="4"/>
        <v>0.49768518518518517</v>
      </c>
      <c r="I132" s="81">
        <v>-0.46189067788599802</v>
      </c>
      <c r="J132" s="82">
        <f t="shared" si="5"/>
        <v>-166.28064403895928</v>
      </c>
    </row>
    <row r="133" spans="1:10">
      <c r="A133" s="77">
        <v>1</v>
      </c>
      <c r="B133" s="77">
        <v>180</v>
      </c>
      <c r="C133" s="77" t="s">
        <v>206</v>
      </c>
      <c r="D133" s="79">
        <v>3225</v>
      </c>
      <c r="E133" s="79">
        <v>669</v>
      </c>
      <c r="F133" s="79">
        <v>1265</v>
      </c>
      <c r="G133" s="78">
        <f t="shared" si="3"/>
        <v>0.20744186046511628</v>
      </c>
      <c r="H133" s="80">
        <f t="shared" si="4"/>
        <v>3.0782608695652174</v>
      </c>
      <c r="I133" s="81">
        <v>-0.215299453514537</v>
      </c>
      <c r="J133" s="82">
        <f t="shared" si="5"/>
        <v>-694.34073758438183</v>
      </c>
    </row>
    <row r="134" spans="1:10">
      <c r="A134" s="77">
        <v>1</v>
      </c>
      <c r="B134" s="77">
        <v>181</v>
      </c>
      <c r="C134" s="77" t="s">
        <v>207</v>
      </c>
      <c r="D134" s="79">
        <v>1935</v>
      </c>
      <c r="E134" s="79">
        <v>488</v>
      </c>
      <c r="F134" s="79">
        <v>913</v>
      </c>
      <c r="G134" s="78">
        <f t="shared" si="3"/>
        <v>0.25219638242894055</v>
      </c>
      <c r="H134" s="80">
        <f t="shared" si="4"/>
        <v>2.6538882803943045</v>
      </c>
      <c r="I134" s="81">
        <v>-0.22194696231048699</v>
      </c>
      <c r="J134" s="82">
        <f t="shared" si="5"/>
        <v>-429.46737207079235</v>
      </c>
    </row>
    <row r="135" spans="1:10">
      <c r="A135" s="77">
        <v>1</v>
      </c>
      <c r="B135" s="77">
        <v>182</v>
      </c>
      <c r="C135" s="77" t="s">
        <v>208</v>
      </c>
      <c r="D135" s="79">
        <v>966</v>
      </c>
      <c r="E135" s="79">
        <v>157</v>
      </c>
      <c r="F135" s="79">
        <v>1038</v>
      </c>
      <c r="G135" s="78">
        <f t="shared" si="3"/>
        <v>0.16252587991718426</v>
      </c>
      <c r="H135" s="80">
        <f t="shared" si="4"/>
        <v>1.081888246628131</v>
      </c>
      <c r="I135" s="81">
        <v>-0.45830142124002199</v>
      </c>
      <c r="J135" s="82">
        <f t="shared" si="5"/>
        <v>-442.71917291786121</v>
      </c>
    </row>
    <row r="136" spans="1:10">
      <c r="A136" s="77">
        <v>1</v>
      </c>
      <c r="B136" s="77">
        <v>191</v>
      </c>
      <c r="C136" s="77" t="s">
        <v>209</v>
      </c>
      <c r="D136" s="79">
        <v>24831</v>
      </c>
      <c r="E136" s="79">
        <v>17177</v>
      </c>
      <c r="F136" s="79">
        <v>1347</v>
      </c>
      <c r="G136" s="78">
        <f t="shared" si="3"/>
        <v>0.69175627240143367</v>
      </c>
      <c r="H136" s="80">
        <f t="shared" si="4"/>
        <v>31.186340014847811</v>
      </c>
      <c r="I136" s="81">
        <v>2.56841879366092</v>
      </c>
      <c r="J136" s="82">
        <f t="shared" si="5"/>
        <v>63776.407065394305</v>
      </c>
    </row>
    <row r="137" spans="1:10">
      <c r="A137" s="77">
        <v>1</v>
      </c>
      <c r="B137" s="77">
        <v>192</v>
      </c>
      <c r="C137" s="77" t="s">
        <v>210</v>
      </c>
      <c r="D137" s="79">
        <v>7999</v>
      </c>
      <c r="E137" s="79">
        <v>2085</v>
      </c>
      <c r="F137" s="79">
        <v>1441</v>
      </c>
      <c r="G137" s="78">
        <f t="shared" ref="G137:G200" si="6">E137/D137</f>
        <v>0.26065758219777474</v>
      </c>
      <c r="H137" s="80">
        <f t="shared" ref="H137:H200" si="7">(D137+E137)/F137</f>
        <v>6.997918112421929</v>
      </c>
      <c r="I137" s="81">
        <v>0.22523526448931799</v>
      </c>
      <c r="J137" s="82">
        <f t="shared" ref="J137:J200" si="8">I137*D137</f>
        <v>1801.6568806500545</v>
      </c>
    </row>
    <row r="138" spans="1:10">
      <c r="A138" s="77">
        <v>1</v>
      </c>
      <c r="B138" s="77">
        <v>193</v>
      </c>
      <c r="C138" s="77" t="s">
        <v>211</v>
      </c>
      <c r="D138" s="79">
        <v>7982</v>
      </c>
      <c r="E138" s="79">
        <v>2346</v>
      </c>
      <c r="F138" s="79">
        <v>619</v>
      </c>
      <c r="G138" s="78">
        <f t="shared" si="6"/>
        <v>0.29391130042595842</v>
      </c>
      <c r="H138" s="80">
        <f t="shared" si="7"/>
        <v>16.684975767366719</v>
      </c>
      <c r="I138" s="81">
        <v>0.68140261171233596</v>
      </c>
      <c r="J138" s="82">
        <f t="shared" si="8"/>
        <v>5438.9556466878657</v>
      </c>
    </row>
    <row r="139" spans="1:10">
      <c r="A139" s="77">
        <v>1</v>
      </c>
      <c r="B139" s="77">
        <v>194</v>
      </c>
      <c r="C139" s="77" t="s">
        <v>212</v>
      </c>
      <c r="D139" s="79">
        <v>5098</v>
      </c>
      <c r="E139" s="79">
        <v>1527</v>
      </c>
      <c r="F139" s="79">
        <v>218</v>
      </c>
      <c r="G139" s="78">
        <f t="shared" si="6"/>
        <v>0.29952922714790114</v>
      </c>
      <c r="H139" s="80">
        <f t="shared" si="7"/>
        <v>30.389908256880734</v>
      </c>
      <c r="I139" s="81">
        <v>1.1481163747229199</v>
      </c>
      <c r="J139" s="82">
        <f t="shared" si="8"/>
        <v>5853.0972783374455</v>
      </c>
    </row>
    <row r="140" spans="1:10">
      <c r="A140" s="77">
        <v>1</v>
      </c>
      <c r="B140" s="77">
        <v>195</v>
      </c>
      <c r="C140" s="77" t="s">
        <v>213</v>
      </c>
      <c r="D140" s="79">
        <v>9532</v>
      </c>
      <c r="E140" s="79">
        <v>1826</v>
      </c>
      <c r="F140" s="79">
        <v>1475</v>
      </c>
      <c r="G140" s="78">
        <f t="shared" si="6"/>
        <v>0.19156525388166176</v>
      </c>
      <c r="H140" s="80">
        <f t="shared" si="7"/>
        <v>7.7003389830508473</v>
      </c>
      <c r="I140" s="81">
        <v>0.218465103791738</v>
      </c>
      <c r="J140" s="82">
        <f t="shared" si="8"/>
        <v>2082.4093693428467</v>
      </c>
    </row>
    <row r="141" spans="1:10">
      <c r="A141" s="77">
        <v>1</v>
      </c>
      <c r="B141" s="77">
        <v>196</v>
      </c>
      <c r="C141" s="77" t="s">
        <v>214</v>
      </c>
      <c r="D141" s="79">
        <v>3459</v>
      </c>
      <c r="E141" s="79">
        <v>1073</v>
      </c>
      <c r="F141" s="79">
        <v>740</v>
      </c>
      <c r="G141" s="78">
        <f t="shared" si="6"/>
        <v>0.31020526163631107</v>
      </c>
      <c r="H141" s="80">
        <f t="shared" si="7"/>
        <v>6.1243243243243244</v>
      </c>
      <c r="I141" s="81">
        <v>7.1704558619829106E-2</v>
      </c>
      <c r="J141" s="82">
        <f t="shared" si="8"/>
        <v>248.02606826598887</v>
      </c>
    </row>
    <row r="142" spans="1:10">
      <c r="A142" s="77">
        <v>1</v>
      </c>
      <c r="B142" s="77">
        <v>197</v>
      </c>
      <c r="C142" s="77" t="s">
        <v>215</v>
      </c>
      <c r="D142" s="79">
        <v>4436</v>
      </c>
      <c r="E142" s="79">
        <v>2990</v>
      </c>
      <c r="F142" s="79">
        <v>228</v>
      </c>
      <c r="G142" s="78">
        <f t="shared" si="6"/>
        <v>0.67403065825067632</v>
      </c>
      <c r="H142" s="80">
        <f t="shared" si="7"/>
        <v>32.570175438596493</v>
      </c>
      <c r="I142" s="81">
        <v>1.7547985898698799</v>
      </c>
      <c r="J142" s="82">
        <f t="shared" si="8"/>
        <v>7784.2865446627875</v>
      </c>
    </row>
    <row r="143" spans="1:10">
      <c r="A143" s="77">
        <v>1</v>
      </c>
      <c r="B143" s="77">
        <v>198</v>
      </c>
      <c r="C143" s="77" t="s">
        <v>216</v>
      </c>
      <c r="D143" s="79">
        <v>32265</v>
      </c>
      <c r="E143" s="79">
        <v>13840</v>
      </c>
      <c r="F143" s="79">
        <v>2788</v>
      </c>
      <c r="G143" s="78">
        <f t="shared" si="6"/>
        <v>0.42894777622811098</v>
      </c>
      <c r="H143" s="80">
        <f t="shared" si="7"/>
        <v>16.536944045911046</v>
      </c>
      <c r="I143" s="81">
        <v>1.8783386413201999</v>
      </c>
      <c r="J143" s="82">
        <f t="shared" si="8"/>
        <v>60604.596262196246</v>
      </c>
    </row>
    <row r="144" spans="1:10">
      <c r="A144" s="77">
        <v>1</v>
      </c>
      <c r="B144" s="77">
        <v>199</v>
      </c>
      <c r="C144" s="77" t="s">
        <v>217</v>
      </c>
      <c r="D144" s="79">
        <v>17460</v>
      </c>
      <c r="E144" s="79">
        <v>8948</v>
      </c>
      <c r="F144" s="79">
        <v>1390</v>
      </c>
      <c r="G144" s="78">
        <f t="shared" si="6"/>
        <v>0.51248568155784646</v>
      </c>
      <c r="H144" s="80">
        <f t="shared" si="7"/>
        <v>18.998561151079137</v>
      </c>
      <c r="I144" s="81">
        <v>1.4887645272304</v>
      </c>
      <c r="J144" s="82">
        <f t="shared" si="8"/>
        <v>25993.828645442783</v>
      </c>
    </row>
    <row r="145" spans="1:10">
      <c r="A145" s="77">
        <v>1</v>
      </c>
      <c r="B145" s="77">
        <v>200</v>
      </c>
      <c r="C145" s="77" t="s">
        <v>218</v>
      </c>
      <c r="D145" s="79">
        <v>7545</v>
      </c>
      <c r="E145" s="79">
        <v>3576</v>
      </c>
      <c r="F145" s="79">
        <v>789</v>
      </c>
      <c r="G145" s="78">
        <f t="shared" si="6"/>
        <v>0.47395626242544731</v>
      </c>
      <c r="H145" s="80">
        <f t="shared" si="7"/>
        <v>14.095057034220533</v>
      </c>
      <c r="I145" s="81">
        <v>0.81463861319071795</v>
      </c>
      <c r="J145" s="82">
        <f t="shared" si="8"/>
        <v>6146.4483365239666</v>
      </c>
    </row>
    <row r="146" spans="1:10">
      <c r="A146" s="77">
        <v>1</v>
      </c>
      <c r="B146" s="77">
        <v>211</v>
      </c>
      <c r="C146" s="77" t="s">
        <v>219</v>
      </c>
      <c r="D146" s="79">
        <v>604</v>
      </c>
      <c r="E146" s="79">
        <v>39</v>
      </c>
      <c r="F146" s="79">
        <v>732</v>
      </c>
      <c r="G146" s="78">
        <f t="shared" si="6"/>
        <v>6.4569536423841056E-2</v>
      </c>
      <c r="H146" s="80">
        <f t="shared" si="7"/>
        <v>0.87841530054644812</v>
      </c>
      <c r="I146" s="81">
        <v>-0.62371890778903905</v>
      </c>
      <c r="J146" s="82">
        <f t="shared" si="8"/>
        <v>-376.72622030457956</v>
      </c>
    </row>
    <row r="147" spans="1:10">
      <c r="A147" s="77">
        <v>1</v>
      </c>
      <c r="B147" s="77">
        <v>212</v>
      </c>
      <c r="C147" s="77" t="s">
        <v>220</v>
      </c>
      <c r="D147" s="79">
        <v>1047</v>
      </c>
      <c r="E147" s="79">
        <v>119</v>
      </c>
      <c r="F147" s="79">
        <v>962</v>
      </c>
      <c r="G147" s="78">
        <f t="shared" si="6"/>
        <v>0.11365807067812798</v>
      </c>
      <c r="H147" s="80">
        <f t="shared" si="7"/>
        <v>1.212058212058212</v>
      </c>
      <c r="I147" s="81">
        <v>-0.52019299648923001</v>
      </c>
      <c r="J147" s="82">
        <f t="shared" si="8"/>
        <v>-544.64206732422383</v>
      </c>
    </row>
    <row r="148" spans="1:10">
      <c r="A148" s="77">
        <v>1</v>
      </c>
      <c r="B148" s="77">
        <v>213</v>
      </c>
      <c r="C148" s="77" t="s">
        <v>221</v>
      </c>
      <c r="D148" s="79">
        <v>1926</v>
      </c>
      <c r="E148" s="79">
        <v>260</v>
      </c>
      <c r="F148" s="79">
        <v>665</v>
      </c>
      <c r="G148" s="78">
        <f t="shared" si="6"/>
        <v>0.13499480789200416</v>
      </c>
      <c r="H148" s="80">
        <f t="shared" si="7"/>
        <v>3.2872180451127821</v>
      </c>
      <c r="I148" s="81">
        <v>-0.36526904548116501</v>
      </c>
      <c r="J148" s="82">
        <f t="shared" si="8"/>
        <v>-703.50818159672383</v>
      </c>
    </row>
    <row r="149" spans="1:10">
      <c r="A149" s="77">
        <v>1</v>
      </c>
      <c r="B149" s="77">
        <v>214</v>
      </c>
      <c r="C149" s="77" t="s">
        <v>222</v>
      </c>
      <c r="D149" s="79">
        <v>1005</v>
      </c>
      <c r="E149" s="79">
        <v>137</v>
      </c>
      <c r="F149" s="79">
        <v>793</v>
      </c>
      <c r="G149" s="78">
        <f t="shared" si="6"/>
        <v>0.13631840796019901</v>
      </c>
      <c r="H149" s="80">
        <f t="shared" si="7"/>
        <v>1.4401008827238335</v>
      </c>
      <c r="I149" s="81">
        <v>-0.479508912021961</v>
      </c>
      <c r="J149" s="82">
        <f t="shared" si="8"/>
        <v>-481.9064565820708</v>
      </c>
    </row>
    <row r="150" spans="1:10">
      <c r="A150" s="77">
        <v>1</v>
      </c>
      <c r="B150" s="77">
        <v>215</v>
      </c>
      <c r="C150" s="77" t="s">
        <v>223</v>
      </c>
      <c r="D150" s="79">
        <v>745</v>
      </c>
      <c r="E150" s="79">
        <v>63</v>
      </c>
      <c r="F150" s="79">
        <v>285</v>
      </c>
      <c r="G150" s="78">
        <f t="shared" si="6"/>
        <v>8.4563758389261751E-2</v>
      </c>
      <c r="H150" s="80">
        <f t="shared" si="7"/>
        <v>2.8350877192982455</v>
      </c>
      <c r="I150" s="81">
        <v>-0.50636330102010996</v>
      </c>
      <c r="J150" s="82">
        <f t="shared" si="8"/>
        <v>-377.2406592599819</v>
      </c>
    </row>
    <row r="151" spans="1:10">
      <c r="A151" s="77">
        <v>1</v>
      </c>
      <c r="B151" s="77">
        <v>216</v>
      </c>
      <c r="C151" s="77" t="s">
        <v>224</v>
      </c>
      <c r="D151" s="79">
        <v>1394</v>
      </c>
      <c r="E151" s="79">
        <v>230</v>
      </c>
      <c r="F151" s="79">
        <v>705</v>
      </c>
      <c r="G151" s="78">
        <f t="shared" si="6"/>
        <v>0.16499282639885221</v>
      </c>
      <c r="H151" s="80">
        <f t="shared" si="7"/>
        <v>2.3035460992907804</v>
      </c>
      <c r="I151" s="81">
        <v>-0.38542284245388297</v>
      </c>
      <c r="J151" s="82">
        <f t="shared" si="8"/>
        <v>-537.27944238071291</v>
      </c>
    </row>
    <row r="152" spans="1:10">
      <c r="A152" s="77">
        <v>1</v>
      </c>
      <c r="B152" s="77">
        <v>217</v>
      </c>
      <c r="C152" s="77" t="s">
        <v>225</v>
      </c>
      <c r="D152" s="79">
        <v>3937</v>
      </c>
      <c r="E152" s="79">
        <v>1317</v>
      </c>
      <c r="F152" s="79">
        <v>1547</v>
      </c>
      <c r="G152" s="78">
        <f t="shared" si="6"/>
        <v>0.33451866903733807</v>
      </c>
      <c r="H152" s="80">
        <f t="shared" si="7"/>
        <v>3.3962508080155138</v>
      </c>
      <c r="I152" s="81">
        <v>1.16314423369597E-2</v>
      </c>
      <c r="J152" s="82">
        <f t="shared" si="8"/>
        <v>45.79298848061034</v>
      </c>
    </row>
    <row r="153" spans="1:10">
      <c r="A153" s="77">
        <v>1</v>
      </c>
      <c r="B153" s="77">
        <v>218</v>
      </c>
      <c r="C153" s="77" t="s">
        <v>226</v>
      </c>
      <c r="D153" s="79">
        <v>886</v>
      </c>
      <c r="E153" s="79">
        <v>254</v>
      </c>
      <c r="F153" s="79">
        <v>497</v>
      </c>
      <c r="G153" s="78">
        <f t="shared" si="6"/>
        <v>0.28668171557562078</v>
      </c>
      <c r="H153" s="80">
        <f t="shared" si="7"/>
        <v>2.2937625754527162</v>
      </c>
      <c r="I153" s="81">
        <v>-0.23074924830548299</v>
      </c>
      <c r="J153" s="82">
        <f t="shared" si="8"/>
        <v>-204.44383399865794</v>
      </c>
    </row>
    <row r="154" spans="1:10">
      <c r="A154" s="77">
        <v>1</v>
      </c>
      <c r="B154" s="77">
        <v>219</v>
      </c>
      <c r="C154" s="77" t="s">
        <v>227</v>
      </c>
      <c r="D154" s="79">
        <v>3329</v>
      </c>
      <c r="E154" s="79">
        <v>827</v>
      </c>
      <c r="F154" s="79">
        <v>799</v>
      </c>
      <c r="G154" s="78">
        <f t="shared" si="6"/>
        <v>0.24842294983478522</v>
      </c>
      <c r="H154" s="80">
        <f t="shared" si="7"/>
        <v>5.2015018773466837</v>
      </c>
      <c r="I154" s="81">
        <v>-6.2068744959621003E-2</v>
      </c>
      <c r="J154" s="82">
        <f t="shared" si="8"/>
        <v>-206.62685197057831</v>
      </c>
    </row>
    <row r="155" spans="1:10">
      <c r="A155" s="77">
        <v>1</v>
      </c>
      <c r="B155" s="77">
        <v>220</v>
      </c>
      <c r="C155" s="77" t="s">
        <v>228</v>
      </c>
      <c r="D155" s="79">
        <v>1103</v>
      </c>
      <c r="E155" s="79">
        <v>124</v>
      </c>
      <c r="F155" s="79">
        <v>813</v>
      </c>
      <c r="G155" s="78">
        <f t="shared" si="6"/>
        <v>0.11242067089755213</v>
      </c>
      <c r="H155" s="80">
        <f t="shared" si="7"/>
        <v>1.5092250922509225</v>
      </c>
      <c r="I155" s="81">
        <v>-0.507121943114346</v>
      </c>
      <c r="J155" s="82">
        <f t="shared" si="8"/>
        <v>-559.35550325512361</v>
      </c>
    </row>
    <row r="156" spans="1:10">
      <c r="A156" s="77">
        <v>1</v>
      </c>
      <c r="B156" s="77">
        <v>221</v>
      </c>
      <c r="C156" s="77" t="s">
        <v>229</v>
      </c>
      <c r="D156" s="79">
        <v>2963</v>
      </c>
      <c r="E156" s="79">
        <v>561</v>
      </c>
      <c r="F156" s="79">
        <v>574</v>
      </c>
      <c r="G156" s="78">
        <f t="shared" si="6"/>
        <v>0.18933513331083363</v>
      </c>
      <c r="H156" s="80">
        <f t="shared" si="7"/>
        <v>6.1393728222996513</v>
      </c>
      <c r="I156" s="81">
        <v>-0.123225392315885</v>
      </c>
      <c r="J156" s="82">
        <f t="shared" si="8"/>
        <v>-365.11683743196727</v>
      </c>
    </row>
    <row r="157" spans="1:10">
      <c r="A157" s="77">
        <v>1</v>
      </c>
      <c r="B157" s="77">
        <v>222</v>
      </c>
      <c r="C157" s="77" t="s">
        <v>230</v>
      </c>
      <c r="D157" s="79">
        <v>447</v>
      </c>
      <c r="E157" s="79">
        <v>53</v>
      </c>
      <c r="F157" s="79">
        <v>884</v>
      </c>
      <c r="G157" s="78">
        <f t="shared" si="6"/>
        <v>0.11856823266219239</v>
      </c>
      <c r="H157" s="80">
        <f t="shared" si="7"/>
        <v>0.56561085972850678</v>
      </c>
      <c r="I157" s="81">
        <v>-0.56525926089162903</v>
      </c>
      <c r="J157" s="82">
        <f t="shared" si="8"/>
        <v>-252.67088961855819</v>
      </c>
    </row>
    <row r="158" spans="1:10">
      <c r="A158" s="77">
        <v>1</v>
      </c>
      <c r="B158" s="77">
        <v>223</v>
      </c>
      <c r="C158" s="77" t="s">
        <v>231</v>
      </c>
      <c r="D158" s="79">
        <v>5223</v>
      </c>
      <c r="E158" s="79">
        <v>1124</v>
      </c>
      <c r="F158" s="79">
        <v>1488</v>
      </c>
      <c r="G158" s="78">
        <f t="shared" si="6"/>
        <v>0.21520199119280106</v>
      </c>
      <c r="H158" s="80">
        <f t="shared" si="7"/>
        <v>4.265456989247312</v>
      </c>
      <c r="I158" s="81">
        <v>-7.1060490216011907E-2</v>
      </c>
      <c r="J158" s="82">
        <f t="shared" si="8"/>
        <v>-371.1489403982302</v>
      </c>
    </row>
    <row r="159" spans="1:10">
      <c r="A159" s="77">
        <v>1</v>
      </c>
      <c r="B159" s="77">
        <v>224</v>
      </c>
      <c r="C159" s="77" t="s">
        <v>232</v>
      </c>
      <c r="D159" s="79">
        <v>2971</v>
      </c>
      <c r="E159" s="79">
        <v>755</v>
      </c>
      <c r="F159" s="79">
        <v>486</v>
      </c>
      <c r="G159" s="78">
        <f t="shared" si="6"/>
        <v>0.25412319084483337</v>
      </c>
      <c r="H159" s="80">
        <f t="shared" si="7"/>
        <v>7.666666666666667</v>
      </c>
      <c r="I159" s="81">
        <v>3.5341379226475199E-2</v>
      </c>
      <c r="J159" s="82">
        <f t="shared" si="8"/>
        <v>104.99923768185782</v>
      </c>
    </row>
    <row r="160" spans="1:10">
      <c r="A160" s="77">
        <v>1</v>
      </c>
      <c r="B160" s="77">
        <v>225</v>
      </c>
      <c r="C160" s="77" t="s">
        <v>233</v>
      </c>
      <c r="D160" s="79">
        <v>2509</v>
      </c>
      <c r="E160" s="79">
        <v>315</v>
      </c>
      <c r="F160" s="79">
        <v>605</v>
      </c>
      <c r="G160" s="78">
        <f t="shared" si="6"/>
        <v>0.12554802710243124</v>
      </c>
      <c r="H160" s="80">
        <f t="shared" si="7"/>
        <v>4.6677685950413226</v>
      </c>
      <c r="I160" s="81">
        <v>-0.29650138383497898</v>
      </c>
      <c r="J160" s="82">
        <f t="shared" si="8"/>
        <v>-743.92197204196225</v>
      </c>
    </row>
    <row r="161" spans="1:10">
      <c r="A161" s="77">
        <v>1</v>
      </c>
      <c r="B161" s="77">
        <v>226</v>
      </c>
      <c r="C161" s="77" t="s">
        <v>234</v>
      </c>
      <c r="D161" s="79">
        <v>734</v>
      </c>
      <c r="E161" s="79">
        <v>75</v>
      </c>
      <c r="F161" s="79">
        <v>897</v>
      </c>
      <c r="G161" s="78">
        <f t="shared" si="6"/>
        <v>0.10217983651226158</v>
      </c>
      <c r="H161" s="80">
        <f t="shared" si="7"/>
        <v>0.90189520624303232</v>
      </c>
      <c r="I161" s="81">
        <v>-0.56288558763466801</v>
      </c>
      <c r="J161" s="82">
        <f t="shared" si="8"/>
        <v>-413.1580213238463</v>
      </c>
    </row>
    <row r="162" spans="1:10">
      <c r="A162" s="77">
        <v>1</v>
      </c>
      <c r="B162" s="77">
        <v>227</v>
      </c>
      <c r="C162" s="77" t="s">
        <v>235</v>
      </c>
      <c r="D162" s="79">
        <v>7061</v>
      </c>
      <c r="E162" s="79">
        <v>2181</v>
      </c>
      <c r="F162" s="79">
        <v>753</v>
      </c>
      <c r="G162" s="78">
        <f t="shared" si="6"/>
        <v>0.30887976207336071</v>
      </c>
      <c r="H162" s="80">
        <f t="shared" si="7"/>
        <v>12.273572377158034</v>
      </c>
      <c r="I162" s="81">
        <v>0.47871974232672398</v>
      </c>
      <c r="J162" s="82">
        <f t="shared" si="8"/>
        <v>3380.2401005689981</v>
      </c>
    </row>
    <row r="163" spans="1:10">
      <c r="A163" s="77">
        <v>1</v>
      </c>
      <c r="B163" s="77">
        <v>228</v>
      </c>
      <c r="C163" s="77" t="s">
        <v>236</v>
      </c>
      <c r="D163" s="79">
        <v>4203</v>
      </c>
      <c r="E163" s="79">
        <v>1287</v>
      </c>
      <c r="F163" s="79">
        <v>2508</v>
      </c>
      <c r="G163" s="78">
        <f t="shared" si="6"/>
        <v>0.30620985010706636</v>
      </c>
      <c r="H163" s="80">
        <f t="shared" si="7"/>
        <v>2.1889952153110048</v>
      </c>
      <c r="I163" s="81">
        <v>-6.9250879115384606E-2</v>
      </c>
      <c r="J163" s="82">
        <f t="shared" si="8"/>
        <v>-291.06144492196148</v>
      </c>
    </row>
    <row r="164" spans="1:10">
      <c r="A164" s="77">
        <v>1</v>
      </c>
      <c r="B164" s="77">
        <v>229</v>
      </c>
      <c r="C164" s="77" t="s">
        <v>237</v>
      </c>
      <c r="D164" s="79">
        <v>4803</v>
      </c>
      <c r="E164" s="79">
        <v>702</v>
      </c>
      <c r="F164" s="79">
        <v>948</v>
      </c>
      <c r="G164" s="78">
        <f t="shared" si="6"/>
        <v>0.14615865084322299</v>
      </c>
      <c r="H164" s="80">
        <f t="shared" si="7"/>
        <v>5.806962025316456</v>
      </c>
      <c r="I164" s="81">
        <v>-0.123400993949457</v>
      </c>
      <c r="J164" s="82">
        <f t="shared" si="8"/>
        <v>-592.694973939242</v>
      </c>
    </row>
    <row r="165" spans="1:10">
      <c r="A165" s="77">
        <v>1</v>
      </c>
      <c r="B165" s="77">
        <v>230</v>
      </c>
      <c r="C165" s="77" t="s">
        <v>238</v>
      </c>
      <c r="D165" s="79">
        <v>101308</v>
      </c>
      <c r="E165" s="79">
        <v>56344</v>
      </c>
      <c r="F165" s="79">
        <v>6755</v>
      </c>
      <c r="G165" s="78">
        <f t="shared" si="6"/>
        <v>0.55616535712875592</v>
      </c>
      <c r="H165" s="80">
        <f t="shared" si="7"/>
        <v>23.338564026646928</v>
      </c>
      <c r="I165" s="81">
        <v>5.2146287412738399</v>
      </c>
      <c r="J165" s="82">
        <f t="shared" si="8"/>
        <v>528283.60852097021</v>
      </c>
    </row>
    <row r="166" spans="1:10">
      <c r="A166" s="77">
        <v>1</v>
      </c>
      <c r="B166" s="77">
        <v>231</v>
      </c>
      <c r="C166" s="77" t="s">
        <v>239</v>
      </c>
      <c r="D166" s="79">
        <v>5358</v>
      </c>
      <c r="E166" s="79">
        <v>1187</v>
      </c>
      <c r="F166" s="79">
        <v>1268</v>
      </c>
      <c r="G166" s="78">
        <f t="shared" si="6"/>
        <v>0.22153788727136992</v>
      </c>
      <c r="H166" s="80">
        <f t="shared" si="7"/>
        <v>5.1616719242902205</v>
      </c>
      <c r="I166" s="81">
        <v>-1.8471359014739001E-2</v>
      </c>
      <c r="J166" s="82">
        <f t="shared" si="8"/>
        <v>-98.969541600971567</v>
      </c>
    </row>
    <row r="167" spans="1:10">
      <c r="A167" s="77">
        <v>1</v>
      </c>
      <c r="B167" s="77">
        <v>241</v>
      </c>
      <c r="C167" s="77" t="s">
        <v>240</v>
      </c>
      <c r="D167" s="79">
        <v>1034</v>
      </c>
      <c r="E167" s="79">
        <v>237</v>
      </c>
      <c r="F167" s="79">
        <v>520</v>
      </c>
      <c r="G167" s="78">
        <f t="shared" si="6"/>
        <v>0.22920696324951645</v>
      </c>
      <c r="H167" s="80">
        <f t="shared" si="7"/>
        <v>2.4442307692307694</v>
      </c>
      <c r="I167" s="81">
        <v>-0.30146416427703698</v>
      </c>
      <c r="J167" s="82">
        <f t="shared" si="8"/>
        <v>-311.71394586245623</v>
      </c>
    </row>
    <row r="168" spans="1:10">
      <c r="A168" s="77">
        <v>1</v>
      </c>
      <c r="B168" s="77">
        <v>242</v>
      </c>
      <c r="C168" s="77" t="s">
        <v>241</v>
      </c>
      <c r="D168" s="79">
        <v>5882</v>
      </c>
      <c r="E168" s="79">
        <v>1740</v>
      </c>
      <c r="F168" s="79">
        <v>1137</v>
      </c>
      <c r="G168" s="78">
        <f t="shared" si="6"/>
        <v>0.2958177490649439</v>
      </c>
      <c r="H168" s="80">
        <f t="shared" si="7"/>
        <v>6.7036059806508357</v>
      </c>
      <c r="I168" s="81">
        <v>0.17586716338970901</v>
      </c>
      <c r="J168" s="82">
        <f t="shared" si="8"/>
        <v>1034.4506550582685</v>
      </c>
    </row>
    <row r="169" spans="1:10">
      <c r="A169" s="77">
        <v>1</v>
      </c>
      <c r="B169" s="77">
        <v>243</v>
      </c>
      <c r="C169" s="77" t="s">
        <v>242</v>
      </c>
      <c r="D169" s="79">
        <v>23624</v>
      </c>
      <c r="E169" s="79">
        <v>13481</v>
      </c>
      <c r="F169" s="79">
        <v>867</v>
      </c>
      <c r="G169" s="78">
        <f t="shared" si="6"/>
        <v>0.57064849305790721</v>
      </c>
      <c r="H169" s="80">
        <f t="shared" si="7"/>
        <v>42.79700115340254</v>
      </c>
      <c r="I169" s="81">
        <v>2.8329005305512198</v>
      </c>
      <c r="J169" s="82">
        <f t="shared" si="8"/>
        <v>66924.442133742021</v>
      </c>
    </row>
    <row r="170" spans="1:10">
      <c r="A170" s="77">
        <v>1</v>
      </c>
      <c r="B170" s="77">
        <v>244</v>
      </c>
      <c r="C170" s="77" t="s">
        <v>243</v>
      </c>
      <c r="D170" s="79">
        <v>4673</v>
      </c>
      <c r="E170" s="79">
        <v>1695</v>
      </c>
      <c r="F170" s="79">
        <v>179</v>
      </c>
      <c r="G170" s="78">
        <f t="shared" si="6"/>
        <v>0.36272202011555743</v>
      </c>
      <c r="H170" s="80">
        <f t="shared" si="7"/>
        <v>35.575418994413411</v>
      </c>
      <c r="I170" s="81">
        <v>1.4407585007361201</v>
      </c>
      <c r="J170" s="82">
        <f t="shared" si="8"/>
        <v>6732.6644739398889</v>
      </c>
    </row>
    <row r="171" spans="1:10">
      <c r="A171" s="77">
        <v>1</v>
      </c>
      <c r="B171" s="77">
        <v>245</v>
      </c>
      <c r="C171" s="77" t="s">
        <v>244</v>
      </c>
      <c r="D171" s="79">
        <v>6386</v>
      </c>
      <c r="E171" s="79">
        <v>1192</v>
      </c>
      <c r="F171" s="79">
        <v>208</v>
      </c>
      <c r="G171" s="78">
        <f t="shared" si="6"/>
        <v>0.18665831506420294</v>
      </c>
      <c r="H171" s="80">
        <f t="shared" si="7"/>
        <v>36.432692307692307</v>
      </c>
      <c r="I171" s="81">
        <v>1.2931307760003401</v>
      </c>
      <c r="J171" s="82">
        <f t="shared" si="8"/>
        <v>8257.933135538171</v>
      </c>
    </row>
    <row r="172" spans="1:10">
      <c r="A172" s="77">
        <v>1</v>
      </c>
      <c r="B172" s="77">
        <v>246</v>
      </c>
      <c r="C172" s="77" t="s">
        <v>245</v>
      </c>
      <c r="D172" s="79">
        <v>2297</v>
      </c>
      <c r="E172" s="79">
        <v>251</v>
      </c>
      <c r="F172" s="79">
        <v>265</v>
      </c>
      <c r="G172" s="78">
        <f t="shared" si="6"/>
        <v>0.10927296473661298</v>
      </c>
      <c r="H172" s="80">
        <f t="shared" si="7"/>
        <v>9.615094339622642</v>
      </c>
      <c r="I172" s="81">
        <v>-0.12011459914368899</v>
      </c>
      <c r="J172" s="82">
        <f t="shared" si="8"/>
        <v>-275.90323423305364</v>
      </c>
    </row>
    <row r="173" spans="1:10">
      <c r="A173" s="77">
        <v>1</v>
      </c>
      <c r="B173" s="77">
        <v>247</v>
      </c>
      <c r="C173" s="77" t="s">
        <v>246</v>
      </c>
      <c r="D173" s="79">
        <v>16157</v>
      </c>
      <c r="E173" s="79">
        <v>13648</v>
      </c>
      <c r="F173" s="79">
        <v>643</v>
      </c>
      <c r="G173" s="78">
        <f t="shared" si="6"/>
        <v>0.84471127065668128</v>
      </c>
      <c r="H173" s="80">
        <f t="shared" si="7"/>
        <v>46.353032659409017</v>
      </c>
      <c r="I173" s="81">
        <v>3.0698348964109901</v>
      </c>
      <c r="J173" s="82">
        <f t="shared" si="8"/>
        <v>49599.322421312369</v>
      </c>
    </row>
    <row r="174" spans="1:10">
      <c r="A174" s="77">
        <v>1</v>
      </c>
      <c r="B174" s="77">
        <v>248</v>
      </c>
      <c r="C174" s="77" t="s">
        <v>247</v>
      </c>
      <c r="D174" s="79">
        <v>3888</v>
      </c>
      <c r="E174" s="79">
        <v>768</v>
      </c>
      <c r="F174" s="79">
        <v>437</v>
      </c>
      <c r="G174" s="78">
        <f t="shared" si="6"/>
        <v>0.19753086419753085</v>
      </c>
      <c r="H174" s="80">
        <f t="shared" si="7"/>
        <v>10.654462242562929</v>
      </c>
      <c r="I174" s="81">
        <v>0.117532830708087</v>
      </c>
      <c r="J174" s="82">
        <f t="shared" si="8"/>
        <v>456.96764579304227</v>
      </c>
    </row>
    <row r="175" spans="1:10">
      <c r="A175" s="77">
        <v>1</v>
      </c>
      <c r="B175" s="77">
        <v>249</v>
      </c>
      <c r="C175" s="77" t="s">
        <v>248</v>
      </c>
      <c r="D175" s="79">
        <v>3364</v>
      </c>
      <c r="E175" s="79">
        <v>750</v>
      </c>
      <c r="F175" s="79">
        <v>326</v>
      </c>
      <c r="G175" s="78">
        <f t="shared" si="6"/>
        <v>0.22294887039239</v>
      </c>
      <c r="H175" s="80">
        <f t="shared" si="7"/>
        <v>12.61963190184049</v>
      </c>
      <c r="I175" s="81">
        <v>0.21550285085757401</v>
      </c>
      <c r="J175" s="82">
        <f t="shared" si="8"/>
        <v>724.95159028487899</v>
      </c>
    </row>
    <row r="176" spans="1:10">
      <c r="A176" s="77">
        <v>1</v>
      </c>
      <c r="B176" s="77">
        <v>250</v>
      </c>
      <c r="C176" s="77" t="s">
        <v>249</v>
      </c>
      <c r="D176" s="79">
        <v>8994</v>
      </c>
      <c r="E176" s="79">
        <v>5668</v>
      </c>
      <c r="F176" s="79">
        <v>752</v>
      </c>
      <c r="G176" s="78">
        <f t="shared" si="6"/>
        <v>0.63019790971758949</v>
      </c>
      <c r="H176" s="80">
        <f t="shared" si="7"/>
        <v>19.497340425531913</v>
      </c>
      <c r="I176" s="81">
        <v>1.32889959271726</v>
      </c>
      <c r="J176" s="82">
        <f t="shared" si="8"/>
        <v>11952.122936899037</v>
      </c>
    </row>
    <row r="177" spans="1:10">
      <c r="A177" s="77">
        <v>1</v>
      </c>
      <c r="B177" s="77">
        <v>251</v>
      </c>
      <c r="C177" s="77" t="s">
        <v>250</v>
      </c>
      <c r="D177" s="79">
        <v>4248</v>
      </c>
      <c r="E177" s="79">
        <v>1165</v>
      </c>
      <c r="F177" s="79">
        <v>536</v>
      </c>
      <c r="G177" s="78">
        <f t="shared" si="6"/>
        <v>0.2742467043314501</v>
      </c>
      <c r="H177" s="80">
        <f t="shared" si="7"/>
        <v>10.098880597014926</v>
      </c>
      <c r="I177" s="81">
        <v>0.220090495659895</v>
      </c>
      <c r="J177" s="82">
        <f t="shared" si="8"/>
        <v>934.94442556323395</v>
      </c>
    </row>
    <row r="178" spans="1:10">
      <c r="A178" s="77">
        <v>1</v>
      </c>
      <c r="B178" s="77">
        <v>261</v>
      </c>
      <c r="C178" s="77" t="s">
        <v>51</v>
      </c>
      <c r="D178" s="79">
        <v>372857</v>
      </c>
      <c r="E178" s="79">
        <v>361956</v>
      </c>
      <c r="F178" s="79">
        <v>8649</v>
      </c>
      <c r="G178" s="78">
        <f t="shared" si="6"/>
        <v>0.97076359033087756</v>
      </c>
      <c r="H178" s="80">
        <f t="shared" si="7"/>
        <v>84.959301653370332</v>
      </c>
      <c r="I178" s="81">
        <v>19.683529880387201</v>
      </c>
      <c r="J178" s="82">
        <f t="shared" si="8"/>
        <v>7339141.900611531</v>
      </c>
    </row>
    <row r="179" spans="1:10">
      <c r="A179" s="77">
        <v>2</v>
      </c>
      <c r="B179" s="77">
        <v>301</v>
      </c>
      <c r="C179" s="77" t="s">
        <v>251</v>
      </c>
      <c r="D179" s="79">
        <v>4088</v>
      </c>
      <c r="E179" s="79">
        <v>2356</v>
      </c>
      <c r="F179" s="79">
        <v>773</v>
      </c>
      <c r="G179" s="78">
        <f t="shared" si="6"/>
        <v>0.57632093933463802</v>
      </c>
      <c r="H179" s="80">
        <f t="shared" si="7"/>
        <v>8.3363518758085373</v>
      </c>
      <c r="I179" s="81">
        <v>0.57639201897325898</v>
      </c>
      <c r="J179" s="82">
        <f t="shared" si="8"/>
        <v>2356.2905735626828</v>
      </c>
    </row>
    <row r="180" spans="1:10">
      <c r="A180" s="77">
        <v>2</v>
      </c>
      <c r="B180" s="77">
        <v>302</v>
      </c>
      <c r="C180" s="77" t="s">
        <v>252</v>
      </c>
      <c r="D180" s="79">
        <v>980</v>
      </c>
      <c r="E180" s="79">
        <v>343</v>
      </c>
      <c r="F180" s="79">
        <v>761</v>
      </c>
      <c r="G180" s="78">
        <f t="shared" si="6"/>
        <v>0.35</v>
      </c>
      <c r="H180" s="80">
        <f t="shared" si="7"/>
        <v>1.7385019710906702</v>
      </c>
      <c r="I180" s="81">
        <v>-0.158611910793681</v>
      </c>
      <c r="J180" s="82">
        <f t="shared" si="8"/>
        <v>-155.43967257780739</v>
      </c>
    </row>
    <row r="181" spans="1:10">
      <c r="A181" s="77">
        <v>2</v>
      </c>
      <c r="B181" s="77">
        <v>303</v>
      </c>
      <c r="C181" s="77" t="s">
        <v>253</v>
      </c>
      <c r="D181" s="79">
        <v>2782</v>
      </c>
      <c r="E181" s="79">
        <v>376</v>
      </c>
      <c r="F181" s="79">
        <v>1500</v>
      </c>
      <c r="G181" s="78">
        <f t="shared" si="6"/>
        <v>0.13515456506110712</v>
      </c>
      <c r="H181" s="80">
        <f t="shared" si="7"/>
        <v>2.1053333333333333</v>
      </c>
      <c r="I181" s="81">
        <v>-0.379383606464339</v>
      </c>
      <c r="J181" s="82">
        <f t="shared" si="8"/>
        <v>-1055.4451931837912</v>
      </c>
    </row>
    <row r="182" spans="1:10">
      <c r="A182" s="77">
        <v>2</v>
      </c>
      <c r="B182" s="77">
        <v>304</v>
      </c>
      <c r="C182" s="77" t="s">
        <v>254</v>
      </c>
      <c r="D182" s="79">
        <v>1541</v>
      </c>
      <c r="E182" s="79">
        <v>533</v>
      </c>
      <c r="F182" s="79">
        <v>1045</v>
      </c>
      <c r="G182" s="78">
        <f t="shared" si="6"/>
        <v>0.34587929915639193</v>
      </c>
      <c r="H182" s="80">
        <f t="shared" si="7"/>
        <v>1.9846889952153111</v>
      </c>
      <c r="I182" s="81">
        <v>-0.13090959532561999</v>
      </c>
      <c r="J182" s="82">
        <f t="shared" si="8"/>
        <v>-201.73168639678042</v>
      </c>
    </row>
    <row r="183" spans="1:10">
      <c r="A183" s="77">
        <v>2</v>
      </c>
      <c r="B183" s="77">
        <v>305</v>
      </c>
      <c r="C183" s="77" t="s">
        <v>255</v>
      </c>
      <c r="D183" s="79">
        <v>1257</v>
      </c>
      <c r="E183" s="79">
        <v>446</v>
      </c>
      <c r="F183" s="79">
        <v>1084</v>
      </c>
      <c r="G183" s="78">
        <f t="shared" si="6"/>
        <v>0.35481304693715193</v>
      </c>
      <c r="H183" s="80">
        <f t="shared" si="7"/>
        <v>1.5710332103321034</v>
      </c>
      <c r="I183" s="81">
        <v>-0.14721534430915101</v>
      </c>
      <c r="J183" s="82">
        <f t="shared" si="8"/>
        <v>-185.04968779660283</v>
      </c>
    </row>
    <row r="184" spans="1:10">
      <c r="A184" s="77">
        <v>2</v>
      </c>
      <c r="B184" s="77">
        <v>306</v>
      </c>
      <c r="C184" s="77" t="s">
        <v>256</v>
      </c>
      <c r="D184" s="79">
        <v>13726</v>
      </c>
      <c r="E184" s="79">
        <v>6955</v>
      </c>
      <c r="F184" s="79">
        <v>1475</v>
      </c>
      <c r="G184" s="78">
        <f t="shared" si="6"/>
        <v>0.50670260818883872</v>
      </c>
      <c r="H184" s="80">
        <f t="shared" si="7"/>
        <v>14.021016949152543</v>
      </c>
      <c r="I184" s="81">
        <v>1.1154190579710599</v>
      </c>
      <c r="J184" s="82">
        <f t="shared" si="8"/>
        <v>15310.241989710768</v>
      </c>
    </row>
    <row r="185" spans="1:10">
      <c r="A185" s="77">
        <v>2</v>
      </c>
      <c r="B185" s="77">
        <v>307</v>
      </c>
      <c r="C185" s="77" t="s">
        <v>257</v>
      </c>
      <c r="D185" s="79">
        <v>2345</v>
      </c>
      <c r="E185" s="79">
        <v>405</v>
      </c>
      <c r="F185" s="79">
        <v>1024</v>
      </c>
      <c r="G185" s="78">
        <f t="shared" si="6"/>
        <v>0.17270788912579957</v>
      </c>
      <c r="H185" s="80">
        <f t="shared" si="7"/>
        <v>2.685546875</v>
      </c>
      <c r="I185" s="81">
        <v>-0.31867143656888303</v>
      </c>
      <c r="J185" s="82">
        <f t="shared" si="8"/>
        <v>-747.28451875403073</v>
      </c>
    </row>
    <row r="186" spans="1:10">
      <c r="A186" s="77">
        <v>2</v>
      </c>
      <c r="B186" s="77">
        <v>308</v>
      </c>
      <c r="C186" s="77" t="s">
        <v>258</v>
      </c>
      <c r="D186" s="79">
        <v>296</v>
      </c>
      <c r="E186" s="79">
        <v>24</v>
      </c>
      <c r="F186" s="79">
        <v>432</v>
      </c>
      <c r="G186" s="78">
        <f t="shared" si="6"/>
        <v>8.1081081081081086E-2</v>
      </c>
      <c r="H186" s="80">
        <f t="shared" si="7"/>
        <v>0.7407407407407407</v>
      </c>
      <c r="I186" s="81">
        <v>-0.61840569233965104</v>
      </c>
      <c r="J186" s="82">
        <f t="shared" si="8"/>
        <v>-183.04808493253671</v>
      </c>
    </row>
    <row r="187" spans="1:10">
      <c r="A187" s="77">
        <v>2</v>
      </c>
      <c r="B187" s="77">
        <v>309</v>
      </c>
      <c r="C187" s="77" t="s">
        <v>259</v>
      </c>
      <c r="D187" s="79">
        <v>1179</v>
      </c>
      <c r="E187" s="79">
        <v>134</v>
      </c>
      <c r="F187" s="79">
        <v>1416</v>
      </c>
      <c r="G187" s="78">
        <f t="shared" si="6"/>
        <v>0.11365564037319763</v>
      </c>
      <c r="H187" s="80">
        <f t="shared" si="7"/>
        <v>0.92725988700564976</v>
      </c>
      <c r="I187" s="81">
        <v>-0.52673546990603104</v>
      </c>
      <c r="J187" s="82">
        <f t="shared" si="8"/>
        <v>-621.02111901921057</v>
      </c>
    </row>
    <row r="188" spans="1:10">
      <c r="A188" s="77">
        <v>2</v>
      </c>
      <c r="B188" s="77">
        <v>310</v>
      </c>
      <c r="C188" s="77" t="s">
        <v>260</v>
      </c>
      <c r="D188" s="79">
        <v>2111</v>
      </c>
      <c r="E188" s="79">
        <v>530</v>
      </c>
      <c r="F188" s="79">
        <v>1818</v>
      </c>
      <c r="G188" s="78">
        <f t="shared" si="6"/>
        <v>0.25106584557081951</v>
      </c>
      <c r="H188" s="80">
        <f t="shared" si="7"/>
        <v>1.4526952695269526</v>
      </c>
      <c r="I188" s="81">
        <v>-0.26696266963989601</v>
      </c>
      <c r="J188" s="82">
        <f t="shared" si="8"/>
        <v>-563.55819560982047</v>
      </c>
    </row>
    <row r="189" spans="1:10">
      <c r="A189" s="77">
        <v>2</v>
      </c>
      <c r="B189" s="77">
        <v>311</v>
      </c>
      <c r="C189" s="77" t="s">
        <v>261</v>
      </c>
      <c r="D189" s="79">
        <v>3407</v>
      </c>
      <c r="E189" s="79">
        <v>853</v>
      </c>
      <c r="F189" s="79">
        <v>1974</v>
      </c>
      <c r="G189" s="78">
        <f t="shared" si="6"/>
        <v>0.25036689169357207</v>
      </c>
      <c r="H189" s="80">
        <f t="shared" si="7"/>
        <v>2.1580547112462005</v>
      </c>
      <c r="I189" s="81">
        <v>-0.18443170095419201</v>
      </c>
      <c r="J189" s="82">
        <f t="shared" si="8"/>
        <v>-628.3588051509322</v>
      </c>
    </row>
    <row r="190" spans="1:10">
      <c r="A190" s="77">
        <v>2</v>
      </c>
      <c r="B190" s="77">
        <v>312</v>
      </c>
      <c r="C190" s="77" t="s">
        <v>262</v>
      </c>
      <c r="D190" s="79">
        <v>2999</v>
      </c>
      <c r="E190" s="79">
        <v>963</v>
      </c>
      <c r="F190" s="79">
        <v>2088</v>
      </c>
      <c r="G190" s="78">
        <f t="shared" si="6"/>
        <v>0.32110703567855953</v>
      </c>
      <c r="H190" s="80">
        <f t="shared" si="7"/>
        <v>1.8975095785440612</v>
      </c>
      <c r="I190" s="81">
        <v>-0.10994664093777801</v>
      </c>
      <c r="J190" s="82">
        <f t="shared" si="8"/>
        <v>-329.72997617239622</v>
      </c>
    </row>
    <row r="191" spans="1:10">
      <c r="A191" s="77">
        <v>2</v>
      </c>
      <c r="B191" s="77">
        <v>321</v>
      </c>
      <c r="C191" s="77" t="s">
        <v>263</v>
      </c>
      <c r="D191" s="79">
        <v>4180</v>
      </c>
      <c r="E191" s="79">
        <v>1257</v>
      </c>
      <c r="F191" s="79">
        <v>956</v>
      </c>
      <c r="G191" s="78">
        <f t="shared" si="6"/>
        <v>0.30071770334928227</v>
      </c>
      <c r="H191" s="80">
        <f t="shared" si="7"/>
        <v>5.6872384937238492</v>
      </c>
      <c r="I191" s="81">
        <v>6.9447257765357207E-2</v>
      </c>
      <c r="J191" s="82">
        <f t="shared" si="8"/>
        <v>290.28953745919313</v>
      </c>
    </row>
    <row r="192" spans="1:10">
      <c r="A192" s="77">
        <v>2</v>
      </c>
      <c r="B192" s="77">
        <v>322</v>
      </c>
      <c r="C192" s="77" t="s">
        <v>264</v>
      </c>
      <c r="D192" s="79">
        <v>459</v>
      </c>
      <c r="E192" s="79">
        <v>71</v>
      </c>
      <c r="F192" s="79">
        <v>460</v>
      </c>
      <c r="G192" s="78">
        <f t="shared" si="6"/>
        <v>0.15468409586056645</v>
      </c>
      <c r="H192" s="80">
        <f t="shared" si="7"/>
        <v>1.1521739130434783</v>
      </c>
      <c r="I192" s="81">
        <v>-0.48772765185557598</v>
      </c>
      <c r="J192" s="82">
        <f t="shared" si="8"/>
        <v>-223.86699220170937</v>
      </c>
    </row>
    <row r="193" spans="1:10">
      <c r="A193" s="77">
        <v>2</v>
      </c>
      <c r="B193" s="77">
        <v>323</v>
      </c>
      <c r="C193" s="77" t="s">
        <v>265</v>
      </c>
      <c r="D193" s="79">
        <v>673</v>
      </c>
      <c r="E193" s="79">
        <v>168</v>
      </c>
      <c r="F193" s="79">
        <v>453</v>
      </c>
      <c r="G193" s="78">
        <f t="shared" si="6"/>
        <v>0.24962852897473997</v>
      </c>
      <c r="H193" s="80">
        <f t="shared" si="7"/>
        <v>1.8565121412803531</v>
      </c>
      <c r="I193" s="81">
        <v>-0.31167883203223201</v>
      </c>
      <c r="J193" s="82">
        <f t="shared" si="8"/>
        <v>-209.75985395769214</v>
      </c>
    </row>
    <row r="194" spans="1:10">
      <c r="A194" s="77">
        <v>2</v>
      </c>
      <c r="B194" s="77">
        <v>324</v>
      </c>
      <c r="C194" s="77" t="s">
        <v>266</v>
      </c>
      <c r="D194" s="79">
        <v>655</v>
      </c>
      <c r="E194" s="79">
        <v>595</v>
      </c>
      <c r="F194" s="79">
        <v>562</v>
      </c>
      <c r="G194" s="78">
        <f t="shared" si="6"/>
        <v>0.90839694656488545</v>
      </c>
      <c r="H194" s="80">
        <f t="shared" si="7"/>
        <v>2.2241992882562278</v>
      </c>
      <c r="I194" s="81">
        <v>0.65677800752204296</v>
      </c>
      <c r="J194" s="82">
        <f t="shared" si="8"/>
        <v>430.18959492693813</v>
      </c>
    </row>
    <row r="195" spans="1:10">
      <c r="A195" s="77">
        <v>2</v>
      </c>
      <c r="B195" s="77">
        <v>325</v>
      </c>
      <c r="C195" s="77" t="s">
        <v>267</v>
      </c>
      <c r="D195" s="79">
        <v>201</v>
      </c>
      <c r="E195" s="79">
        <v>11</v>
      </c>
      <c r="F195" s="79">
        <v>284</v>
      </c>
      <c r="G195" s="78">
        <f t="shared" si="6"/>
        <v>5.4726368159203981E-2</v>
      </c>
      <c r="H195" s="80">
        <f t="shared" si="7"/>
        <v>0.74647887323943662</v>
      </c>
      <c r="I195" s="81">
        <v>-0.66025921946765598</v>
      </c>
      <c r="J195" s="82">
        <f t="shared" si="8"/>
        <v>-132.71210311299885</v>
      </c>
    </row>
    <row r="196" spans="1:10">
      <c r="A196" s="77">
        <v>2</v>
      </c>
      <c r="B196" s="77">
        <v>326</v>
      </c>
      <c r="C196" s="77" t="s">
        <v>268</v>
      </c>
      <c r="D196" s="79">
        <v>710</v>
      </c>
      <c r="E196" s="79">
        <v>93</v>
      </c>
      <c r="F196" s="79">
        <v>931</v>
      </c>
      <c r="G196" s="78">
        <f t="shared" si="6"/>
        <v>0.13098591549295774</v>
      </c>
      <c r="H196" s="80">
        <f t="shared" si="7"/>
        <v>0.86251342642320084</v>
      </c>
      <c r="I196" s="81">
        <v>-0.52384103997885501</v>
      </c>
      <c r="J196" s="82">
        <f t="shared" si="8"/>
        <v>-371.92713838498707</v>
      </c>
    </row>
    <row r="197" spans="1:10">
      <c r="A197" s="77">
        <v>2</v>
      </c>
      <c r="B197" s="77">
        <v>329</v>
      </c>
      <c r="C197" s="77" t="s">
        <v>269</v>
      </c>
      <c r="D197" s="79">
        <v>14938</v>
      </c>
      <c r="E197" s="79">
        <v>10669</v>
      </c>
      <c r="F197" s="79">
        <v>1723</v>
      </c>
      <c r="G197" s="78">
        <f t="shared" si="6"/>
        <v>0.71421877091980179</v>
      </c>
      <c r="H197" s="80">
        <f t="shared" si="7"/>
        <v>14.861868833430064</v>
      </c>
      <c r="I197" s="81">
        <v>1.5016112140957301</v>
      </c>
      <c r="J197" s="82">
        <f t="shared" si="8"/>
        <v>22431.068316162015</v>
      </c>
    </row>
    <row r="198" spans="1:10">
      <c r="A198" s="77">
        <v>2</v>
      </c>
      <c r="B198" s="77">
        <v>331</v>
      </c>
      <c r="C198" s="77" t="s">
        <v>270</v>
      </c>
      <c r="D198" s="79">
        <v>2477</v>
      </c>
      <c r="E198" s="79">
        <v>834</v>
      </c>
      <c r="F198" s="79">
        <v>623</v>
      </c>
      <c r="G198" s="78">
        <f t="shared" si="6"/>
        <v>0.33669761808639481</v>
      </c>
      <c r="H198" s="80">
        <f t="shared" si="7"/>
        <v>5.3146067415730336</v>
      </c>
      <c r="I198" s="81">
        <v>3.5141405509335998E-2</v>
      </c>
      <c r="J198" s="82">
        <f t="shared" si="8"/>
        <v>87.045261446625261</v>
      </c>
    </row>
    <row r="199" spans="1:10">
      <c r="A199" s="77">
        <v>2</v>
      </c>
      <c r="B199" s="77">
        <v>332</v>
      </c>
      <c r="C199" s="77" t="s">
        <v>271</v>
      </c>
      <c r="D199" s="79">
        <v>3109</v>
      </c>
      <c r="E199" s="79">
        <v>951</v>
      </c>
      <c r="F199" s="79">
        <v>2312</v>
      </c>
      <c r="G199" s="78">
        <f t="shared" si="6"/>
        <v>0.30588613702155032</v>
      </c>
      <c r="H199" s="80">
        <f t="shared" si="7"/>
        <v>1.7560553633217992</v>
      </c>
      <c r="I199" s="81">
        <v>-0.13338542406405601</v>
      </c>
      <c r="J199" s="82">
        <f t="shared" si="8"/>
        <v>-414.69528341515013</v>
      </c>
    </row>
    <row r="200" spans="1:10">
      <c r="A200" s="77">
        <v>2</v>
      </c>
      <c r="B200" s="77">
        <v>333</v>
      </c>
      <c r="C200" s="77" t="s">
        <v>272</v>
      </c>
      <c r="D200" s="79">
        <v>1540</v>
      </c>
      <c r="E200" s="79">
        <v>633</v>
      </c>
      <c r="F200" s="79">
        <v>1034</v>
      </c>
      <c r="G200" s="78">
        <f t="shared" si="6"/>
        <v>0.41103896103896104</v>
      </c>
      <c r="H200" s="80">
        <f t="shared" si="7"/>
        <v>2.1015473887814315</v>
      </c>
      <c r="I200" s="81">
        <v>-3.1689692148549498E-2</v>
      </c>
      <c r="J200" s="82">
        <f t="shared" si="8"/>
        <v>-48.802125908766229</v>
      </c>
    </row>
    <row r="201" spans="1:10">
      <c r="A201" s="77">
        <v>2</v>
      </c>
      <c r="B201" s="77">
        <v>334</v>
      </c>
      <c r="C201" s="77" t="s">
        <v>273</v>
      </c>
      <c r="D201" s="79">
        <v>407</v>
      </c>
      <c r="E201" s="79">
        <v>33</v>
      </c>
      <c r="F201" s="79">
        <v>391</v>
      </c>
      <c r="G201" s="78">
        <f t="shared" ref="G201:G264" si="9">E201/D201</f>
        <v>8.1081081081081086E-2</v>
      </c>
      <c r="H201" s="80">
        <f t="shared" ref="H201:H264" si="10">(D201+E201)/F201</f>
        <v>1.1253196930946292</v>
      </c>
      <c r="I201" s="81">
        <v>-0.59757266219055305</v>
      </c>
      <c r="J201" s="82">
        <f t="shared" ref="J201:J264" si="11">I201*D201</f>
        <v>-243.2120735115551</v>
      </c>
    </row>
    <row r="202" spans="1:10">
      <c r="A202" s="77">
        <v>2</v>
      </c>
      <c r="B202" s="77">
        <v>335</v>
      </c>
      <c r="C202" s="77" t="s">
        <v>274</v>
      </c>
      <c r="D202" s="79">
        <v>241</v>
      </c>
      <c r="E202" s="79">
        <v>56</v>
      </c>
      <c r="F202" s="79">
        <v>389</v>
      </c>
      <c r="G202" s="78">
        <f t="shared" si="9"/>
        <v>0.23236514522821577</v>
      </c>
      <c r="H202" s="80">
        <f t="shared" si="10"/>
        <v>0.76349614395886889</v>
      </c>
      <c r="I202" s="81">
        <v>-0.40071613236751102</v>
      </c>
      <c r="J202" s="82">
        <f t="shared" si="11"/>
        <v>-96.572587900570156</v>
      </c>
    </row>
    <row r="203" spans="1:10">
      <c r="A203" s="77">
        <v>2</v>
      </c>
      <c r="B203" s="77">
        <v>336</v>
      </c>
      <c r="C203" s="77" t="s">
        <v>275</v>
      </c>
      <c r="D203" s="79">
        <v>195</v>
      </c>
      <c r="E203" s="79">
        <v>34</v>
      </c>
      <c r="F203" s="79">
        <v>197</v>
      </c>
      <c r="G203" s="78">
        <f t="shared" si="9"/>
        <v>0.17435897435897435</v>
      </c>
      <c r="H203" s="80">
        <f t="shared" si="10"/>
        <v>1.1624365482233503</v>
      </c>
      <c r="I203" s="81">
        <v>-0.469767015036689</v>
      </c>
      <c r="J203" s="82">
        <f t="shared" si="11"/>
        <v>-91.604567932154353</v>
      </c>
    </row>
    <row r="204" spans="1:10">
      <c r="A204" s="77">
        <v>2</v>
      </c>
      <c r="B204" s="77">
        <v>337</v>
      </c>
      <c r="C204" s="77" t="s">
        <v>276</v>
      </c>
      <c r="D204" s="79">
        <v>3840</v>
      </c>
      <c r="E204" s="79">
        <v>1272</v>
      </c>
      <c r="F204" s="79">
        <v>782</v>
      </c>
      <c r="G204" s="78">
        <f t="shared" si="9"/>
        <v>0.33124999999999999</v>
      </c>
      <c r="H204" s="80">
        <f t="shared" si="10"/>
        <v>6.5370843989769822</v>
      </c>
      <c r="I204" s="81">
        <v>0.13539723504888099</v>
      </c>
      <c r="J204" s="82">
        <f t="shared" si="11"/>
        <v>519.92538258770298</v>
      </c>
    </row>
    <row r="205" spans="1:10">
      <c r="A205" s="77">
        <v>2</v>
      </c>
      <c r="B205" s="77">
        <v>338</v>
      </c>
      <c r="C205" s="77" t="s">
        <v>277</v>
      </c>
      <c r="D205" s="79">
        <v>1461</v>
      </c>
      <c r="E205" s="79">
        <v>486</v>
      </c>
      <c r="F205" s="79">
        <v>406</v>
      </c>
      <c r="G205" s="78">
        <f t="shared" si="9"/>
        <v>0.3326488706365503</v>
      </c>
      <c r="H205" s="80">
        <f t="shared" si="10"/>
        <v>4.7955665024630543</v>
      </c>
      <c r="I205" s="81">
        <v>-3.4781874662679298E-2</v>
      </c>
      <c r="J205" s="82">
        <f t="shared" si="11"/>
        <v>-50.816318882174457</v>
      </c>
    </row>
    <row r="206" spans="1:10">
      <c r="A206" s="77">
        <v>2</v>
      </c>
      <c r="B206" s="77">
        <v>339</v>
      </c>
      <c r="C206" s="77" t="s">
        <v>278</v>
      </c>
      <c r="D206" s="79">
        <v>428</v>
      </c>
      <c r="E206" s="79">
        <v>41</v>
      </c>
      <c r="F206" s="79">
        <v>648</v>
      </c>
      <c r="G206" s="78">
        <f t="shared" si="9"/>
        <v>9.5794392523364483E-2</v>
      </c>
      <c r="H206" s="80">
        <f t="shared" si="10"/>
        <v>0.72376543209876543</v>
      </c>
      <c r="I206" s="81">
        <v>-0.59234397561195495</v>
      </c>
      <c r="J206" s="82">
        <f t="shared" si="11"/>
        <v>-253.52322156191673</v>
      </c>
    </row>
    <row r="207" spans="1:10">
      <c r="A207" s="77">
        <v>2</v>
      </c>
      <c r="B207" s="77">
        <v>340</v>
      </c>
      <c r="C207" s="77" t="s">
        <v>279</v>
      </c>
      <c r="D207" s="79">
        <v>578</v>
      </c>
      <c r="E207" s="79">
        <v>33</v>
      </c>
      <c r="F207" s="79">
        <v>399</v>
      </c>
      <c r="G207" s="78">
        <f t="shared" si="9"/>
        <v>5.7093425605536333E-2</v>
      </c>
      <c r="H207" s="80">
        <f t="shared" si="10"/>
        <v>1.531328320802005</v>
      </c>
      <c r="I207" s="81">
        <v>-0.60807215826932703</v>
      </c>
      <c r="J207" s="82">
        <f t="shared" si="11"/>
        <v>-351.46570747967104</v>
      </c>
    </row>
    <row r="208" spans="1:10">
      <c r="A208" s="77">
        <v>2</v>
      </c>
      <c r="B208" s="77">
        <v>341</v>
      </c>
      <c r="C208" s="77" t="s">
        <v>280</v>
      </c>
      <c r="D208" s="79">
        <v>480</v>
      </c>
      <c r="E208" s="79">
        <v>87</v>
      </c>
      <c r="F208" s="79">
        <v>364</v>
      </c>
      <c r="G208" s="78">
        <f t="shared" si="9"/>
        <v>0.18124999999999999</v>
      </c>
      <c r="H208" s="80">
        <f t="shared" si="10"/>
        <v>1.5576923076923077</v>
      </c>
      <c r="I208" s="81">
        <v>-0.43128683013368302</v>
      </c>
      <c r="J208" s="82">
        <f t="shared" si="11"/>
        <v>-207.01767846416786</v>
      </c>
    </row>
    <row r="209" spans="1:10">
      <c r="A209" s="77">
        <v>2</v>
      </c>
      <c r="B209" s="77">
        <v>342</v>
      </c>
      <c r="C209" s="77" t="s">
        <v>281</v>
      </c>
      <c r="D209" s="79">
        <v>3043</v>
      </c>
      <c r="E209" s="79">
        <v>1533</v>
      </c>
      <c r="F209" s="79">
        <v>966</v>
      </c>
      <c r="G209" s="78">
        <f t="shared" si="9"/>
        <v>0.50377916529740385</v>
      </c>
      <c r="H209" s="80">
        <f t="shared" si="10"/>
        <v>4.7370600414078678</v>
      </c>
      <c r="I209" s="81">
        <v>0.27614199772186099</v>
      </c>
      <c r="J209" s="82">
        <f t="shared" si="11"/>
        <v>840.30009906762302</v>
      </c>
    </row>
    <row r="210" spans="1:10">
      <c r="A210" s="77">
        <v>2</v>
      </c>
      <c r="B210" s="77">
        <v>344</v>
      </c>
      <c r="C210" s="77" t="s">
        <v>282</v>
      </c>
      <c r="D210" s="79">
        <v>930</v>
      </c>
      <c r="E210" s="79">
        <v>232</v>
      </c>
      <c r="F210" s="79">
        <v>911</v>
      </c>
      <c r="G210" s="78">
        <f t="shared" si="9"/>
        <v>0.24946236559139784</v>
      </c>
      <c r="H210" s="80">
        <f t="shared" si="10"/>
        <v>1.2755214050493964</v>
      </c>
      <c r="I210" s="81">
        <v>-0.32576853692743102</v>
      </c>
      <c r="J210" s="82">
        <f t="shared" si="11"/>
        <v>-302.96473934251082</v>
      </c>
    </row>
    <row r="211" spans="1:10">
      <c r="A211" s="77">
        <v>2</v>
      </c>
      <c r="B211" s="77">
        <v>345</v>
      </c>
      <c r="C211" s="77" t="s">
        <v>283</v>
      </c>
      <c r="D211" s="79">
        <v>1540</v>
      </c>
      <c r="E211" s="79">
        <v>445</v>
      </c>
      <c r="F211" s="79">
        <v>487</v>
      </c>
      <c r="G211" s="78">
        <f t="shared" si="9"/>
        <v>0.28896103896103897</v>
      </c>
      <c r="H211" s="80">
        <f t="shared" si="10"/>
        <v>4.075975359342916</v>
      </c>
      <c r="I211" s="81">
        <v>-0.12511194842154999</v>
      </c>
      <c r="J211" s="82">
        <f t="shared" si="11"/>
        <v>-192.67240056918698</v>
      </c>
    </row>
    <row r="212" spans="1:10">
      <c r="A212" s="77">
        <v>2</v>
      </c>
      <c r="B212" s="77">
        <v>351</v>
      </c>
      <c r="C212" s="77" t="s">
        <v>52</v>
      </c>
      <c r="D212" s="79">
        <v>124381</v>
      </c>
      <c r="E212" s="79">
        <v>153705</v>
      </c>
      <c r="F212" s="79">
        <v>5049</v>
      </c>
      <c r="G212" s="78">
        <f t="shared" si="9"/>
        <v>1.2357594809496628</v>
      </c>
      <c r="H212" s="80">
        <f t="shared" si="10"/>
        <v>55.07744107744108</v>
      </c>
      <c r="I212" s="81">
        <v>8.4951244283459104</v>
      </c>
      <c r="J212" s="82">
        <f t="shared" si="11"/>
        <v>1056632.0715220927</v>
      </c>
    </row>
    <row r="213" spans="1:10">
      <c r="A213" s="77">
        <v>2</v>
      </c>
      <c r="B213" s="77">
        <v>352</v>
      </c>
      <c r="C213" s="77" t="s">
        <v>284</v>
      </c>
      <c r="D213" s="79">
        <v>6076</v>
      </c>
      <c r="E213" s="79">
        <v>1556</v>
      </c>
      <c r="F213" s="79">
        <v>1653</v>
      </c>
      <c r="G213" s="78">
        <f t="shared" si="9"/>
        <v>0.25608953258722844</v>
      </c>
      <c r="H213" s="80">
        <f t="shared" si="10"/>
        <v>4.6170598911070782</v>
      </c>
      <c r="I213" s="81">
        <v>3.8364863138019602E-2</v>
      </c>
      <c r="J213" s="82">
        <f t="shared" si="11"/>
        <v>233.1049084266071</v>
      </c>
    </row>
    <row r="214" spans="1:10">
      <c r="A214" s="77">
        <v>2</v>
      </c>
      <c r="B214" s="77">
        <v>353</v>
      </c>
      <c r="C214" s="77" t="s">
        <v>285</v>
      </c>
      <c r="D214" s="79">
        <v>4193</v>
      </c>
      <c r="E214" s="79">
        <v>534</v>
      </c>
      <c r="F214" s="79">
        <v>180</v>
      </c>
      <c r="G214" s="78">
        <f t="shared" si="9"/>
        <v>0.12735511566897209</v>
      </c>
      <c r="H214" s="80">
        <f t="shared" si="10"/>
        <v>26.261111111111113</v>
      </c>
      <c r="I214" s="81">
        <v>0.68709798049627402</v>
      </c>
      <c r="J214" s="82">
        <f t="shared" si="11"/>
        <v>2881.0018322208771</v>
      </c>
    </row>
    <row r="215" spans="1:10">
      <c r="A215" s="77">
        <v>2</v>
      </c>
      <c r="B215" s="77">
        <v>354</v>
      </c>
      <c r="C215" s="77" t="s">
        <v>286</v>
      </c>
      <c r="D215" s="79">
        <v>2849</v>
      </c>
      <c r="E215" s="79">
        <v>554</v>
      </c>
      <c r="F215" s="79">
        <v>1182</v>
      </c>
      <c r="G215" s="78">
        <f t="shared" si="9"/>
        <v>0.19445419445419446</v>
      </c>
      <c r="H215" s="80">
        <f t="shared" si="10"/>
        <v>2.8790186125211505</v>
      </c>
      <c r="I215" s="81">
        <v>-0.258111444567239</v>
      </c>
      <c r="J215" s="82">
        <f t="shared" si="11"/>
        <v>-735.35950557206388</v>
      </c>
    </row>
    <row r="216" spans="1:10">
      <c r="A216" s="77">
        <v>2</v>
      </c>
      <c r="B216" s="77">
        <v>355</v>
      </c>
      <c r="C216" s="77" t="s">
        <v>287</v>
      </c>
      <c r="D216" s="79">
        <v>38823</v>
      </c>
      <c r="E216" s="79">
        <v>18712</v>
      </c>
      <c r="F216" s="79">
        <v>5088</v>
      </c>
      <c r="G216" s="78">
        <f t="shared" si="9"/>
        <v>0.48198233006207658</v>
      </c>
      <c r="H216" s="80">
        <f t="shared" si="10"/>
        <v>11.307979559748428</v>
      </c>
      <c r="I216" s="81">
        <v>2.0066298811422998</v>
      </c>
      <c r="J216" s="82">
        <f t="shared" si="11"/>
        <v>77903.391875587506</v>
      </c>
    </row>
    <row r="217" spans="1:10">
      <c r="A217" s="77">
        <v>2</v>
      </c>
      <c r="B217" s="77">
        <v>356</v>
      </c>
      <c r="C217" s="77" t="s">
        <v>288</v>
      </c>
      <c r="D217" s="79">
        <v>12625</v>
      </c>
      <c r="E217" s="79">
        <v>7658</v>
      </c>
      <c r="F217" s="79">
        <v>749</v>
      </c>
      <c r="G217" s="78">
        <f t="shared" si="9"/>
        <v>0.60657425742574256</v>
      </c>
      <c r="H217" s="80">
        <f t="shared" si="10"/>
        <v>27.080106809078771</v>
      </c>
      <c r="I217" s="81">
        <v>1.7653227960244999</v>
      </c>
      <c r="J217" s="82">
        <f t="shared" si="11"/>
        <v>22287.200299809312</v>
      </c>
    </row>
    <row r="218" spans="1:10">
      <c r="A218" s="77">
        <v>2</v>
      </c>
      <c r="B218" s="77">
        <v>357</v>
      </c>
      <c r="C218" s="77" t="s">
        <v>289</v>
      </c>
      <c r="D218" s="79">
        <v>865</v>
      </c>
      <c r="E218" s="79">
        <v>92</v>
      </c>
      <c r="F218" s="79">
        <v>1235</v>
      </c>
      <c r="G218" s="78">
        <f t="shared" si="9"/>
        <v>0.10635838150289018</v>
      </c>
      <c r="H218" s="80">
        <f t="shared" si="10"/>
        <v>0.77489878542510127</v>
      </c>
      <c r="I218" s="81">
        <v>-0.55675858885984597</v>
      </c>
      <c r="J218" s="82">
        <f t="shared" si="11"/>
        <v>-481.59617936376674</v>
      </c>
    </row>
    <row r="219" spans="1:10">
      <c r="A219" s="77">
        <v>2</v>
      </c>
      <c r="B219" s="77">
        <v>358</v>
      </c>
      <c r="C219" s="77" t="s">
        <v>290</v>
      </c>
      <c r="D219" s="79">
        <v>2908</v>
      </c>
      <c r="E219" s="79">
        <v>715</v>
      </c>
      <c r="F219" s="79">
        <v>354</v>
      </c>
      <c r="G219" s="78">
        <f t="shared" si="9"/>
        <v>0.24587345254470427</v>
      </c>
      <c r="H219" s="80">
        <f t="shared" si="10"/>
        <v>10.234463276836157</v>
      </c>
      <c r="I219" s="81">
        <v>0.12912857889103199</v>
      </c>
      <c r="J219" s="82">
        <f t="shared" si="11"/>
        <v>375.50590741512104</v>
      </c>
    </row>
    <row r="220" spans="1:10">
      <c r="A220" s="77">
        <v>2</v>
      </c>
      <c r="B220" s="77">
        <v>359</v>
      </c>
      <c r="C220" s="77" t="s">
        <v>291</v>
      </c>
      <c r="D220" s="79">
        <v>4608</v>
      </c>
      <c r="E220" s="79">
        <v>860</v>
      </c>
      <c r="F220" s="79">
        <v>2479</v>
      </c>
      <c r="G220" s="78">
        <f t="shared" si="9"/>
        <v>0.18663194444444445</v>
      </c>
      <c r="H220" s="80">
        <f t="shared" si="10"/>
        <v>2.2057281161758775</v>
      </c>
      <c r="I220" s="81">
        <v>-0.224849488613627</v>
      </c>
      <c r="J220" s="82">
        <f t="shared" si="11"/>
        <v>-1036.1064435315932</v>
      </c>
    </row>
    <row r="221" spans="1:10">
      <c r="A221" s="77">
        <v>2</v>
      </c>
      <c r="B221" s="77">
        <v>360</v>
      </c>
      <c r="C221" s="77" t="s">
        <v>292</v>
      </c>
      <c r="D221" s="79">
        <v>8920</v>
      </c>
      <c r="E221" s="79">
        <v>1388</v>
      </c>
      <c r="F221" s="79">
        <v>3468</v>
      </c>
      <c r="G221" s="78">
        <f t="shared" si="9"/>
        <v>0.15560538116591929</v>
      </c>
      <c r="H221" s="80">
        <f t="shared" si="10"/>
        <v>2.972318339100346</v>
      </c>
      <c r="I221" s="81">
        <v>-5.8482393377286702E-2</v>
      </c>
      <c r="J221" s="82">
        <f t="shared" si="11"/>
        <v>-521.66294892539736</v>
      </c>
    </row>
    <row r="222" spans="1:10">
      <c r="A222" s="77">
        <v>2</v>
      </c>
      <c r="B222" s="77">
        <v>361</v>
      </c>
      <c r="C222" s="77" t="s">
        <v>293</v>
      </c>
      <c r="D222" s="79">
        <v>9831</v>
      </c>
      <c r="E222" s="79">
        <v>4631</v>
      </c>
      <c r="F222" s="79">
        <v>534</v>
      </c>
      <c r="G222" s="78">
        <f t="shared" si="9"/>
        <v>0.47106092971213509</v>
      </c>
      <c r="H222" s="80">
        <f t="shared" si="10"/>
        <v>27.082397003745317</v>
      </c>
      <c r="I222" s="81">
        <v>1.4532937773066099</v>
      </c>
      <c r="J222" s="82">
        <f t="shared" si="11"/>
        <v>14287.331124701283</v>
      </c>
    </row>
    <row r="223" spans="1:10">
      <c r="A223" s="77">
        <v>2</v>
      </c>
      <c r="B223" s="77">
        <v>362</v>
      </c>
      <c r="C223" s="77" t="s">
        <v>294</v>
      </c>
      <c r="D223" s="79">
        <v>10946</v>
      </c>
      <c r="E223" s="79">
        <v>8957</v>
      </c>
      <c r="F223" s="79">
        <v>415</v>
      </c>
      <c r="G223" s="78">
        <f t="shared" si="9"/>
        <v>0.81828978622327786</v>
      </c>
      <c r="H223" s="80">
        <f t="shared" si="10"/>
        <v>47.959036144578313</v>
      </c>
      <c r="I223" s="81">
        <v>2.8831028083196499</v>
      </c>
      <c r="J223" s="82">
        <f t="shared" si="11"/>
        <v>31558.443339866888</v>
      </c>
    </row>
    <row r="224" spans="1:10">
      <c r="A224" s="77">
        <v>2</v>
      </c>
      <c r="B224" s="77">
        <v>363</v>
      </c>
      <c r="C224" s="77" t="s">
        <v>295</v>
      </c>
      <c r="D224" s="79">
        <v>15438</v>
      </c>
      <c r="E224" s="79">
        <v>6343</v>
      </c>
      <c r="F224" s="79">
        <v>596</v>
      </c>
      <c r="G224" s="78">
        <f t="shared" si="9"/>
        <v>0.41086928358595676</v>
      </c>
      <c r="H224" s="80">
        <f t="shared" si="10"/>
        <v>36.54530201342282</v>
      </c>
      <c r="I224" s="81">
        <v>1.9981075320255799</v>
      </c>
      <c r="J224" s="82">
        <f t="shared" si="11"/>
        <v>30846.784079410903</v>
      </c>
    </row>
    <row r="225" spans="1:10">
      <c r="A225" s="77">
        <v>2</v>
      </c>
      <c r="B225" s="77">
        <v>371</v>
      </c>
      <c r="C225" s="77" t="s">
        <v>296</v>
      </c>
      <c r="D225" s="79">
        <v>51203</v>
      </c>
      <c r="E225" s="79">
        <v>33743</v>
      </c>
      <c r="F225" s="79">
        <v>2109</v>
      </c>
      <c r="G225" s="78">
        <f t="shared" si="9"/>
        <v>0.65900435521356171</v>
      </c>
      <c r="H225" s="80">
        <f t="shared" si="10"/>
        <v>40.277856804172593</v>
      </c>
      <c r="I225" s="81">
        <v>3.9989887294842399</v>
      </c>
      <c r="J225" s="82">
        <f t="shared" si="11"/>
        <v>204760.21991578155</v>
      </c>
    </row>
    <row r="226" spans="1:10">
      <c r="A226" s="77">
        <v>2</v>
      </c>
      <c r="B226" s="77">
        <v>372</v>
      </c>
      <c r="C226" s="77" t="s">
        <v>297</v>
      </c>
      <c r="D226" s="79">
        <v>2371</v>
      </c>
      <c r="E226" s="79">
        <v>247</v>
      </c>
      <c r="F226" s="79">
        <v>361</v>
      </c>
      <c r="G226" s="78">
        <f t="shared" si="9"/>
        <v>0.10417545339519191</v>
      </c>
      <c r="H226" s="80">
        <f t="shared" si="10"/>
        <v>7.2520775623268694</v>
      </c>
      <c r="I226" s="81">
        <v>-0.22412754887880901</v>
      </c>
      <c r="J226" s="82">
        <f t="shared" si="11"/>
        <v>-531.40641839165619</v>
      </c>
    </row>
    <row r="227" spans="1:10">
      <c r="A227" s="77">
        <v>2</v>
      </c>
      <c r="B227" s="77">
        <v>381</v>
      </c>
      <c r="C227" s="77" t="s">
        <v>298</v>
      </c>
      <c r="D227" s="79">
        <v>1531</v>
      </c>
      <c r="E227" s="79">
        <v>534</v>
      </c>
      <c r="F227" s="79">
        <v>607</v>
      </c>
      <c r="G227" s="78">
        <f t="shared" si="9"/>
        <v>0.34879163945133901</v>
      </c>
      <c r="H227" s="80">
        <f t="shared" si="10"/>
        <v>3.4019769357495879</v>
      </c>
      <c r="I227" s="81">
        <v>-6.7307933965687905E-2</v>
      </c>
      <c r="J227" s="82">
        <f t="shared" si="11"/>
        <v>-103.04844690146818</v>
      </c>
    </row>
    <row r="228" spans="1:10">
      <c r="A228" s="77">
        <v>2</v>
      </c>
      <c r="B228" s="77">
        <v>382</v>
      </c>
      <c r="C228" s="77" t="s">
        <v>299</v>
      </c>
      <c r="D228" s="79">
        <v>788</v>
      </c>
      <c r="E228" s="79">
        <v>75</v>
      </c>
      <c r="F228" s="79">
        <v>360</v>
      </c>
      <c r="G228" s="78">
        <f t="shared" si="9"/>
        <v>9.5177664974619283E-2</v>
      </c>
      <c r="H228" s="80">
        <f t="shared" si="10"/>
        <v>2.3972222222222221</v>
      </c>
      <c r="I228" s="81">
        <v>-0.50768841489512795</v>
      </c>
      <c r="J228" s="82">
        <f t="shared" si="11"/>
        <v>-400.05847093736082</v>
      </c>
    </row>
    <row r="229" spans="1:10">
      <c r="A229" s="77">
        <v>2</v>
      </c>
      <c r="B229" s="77">
        <v>383</v>
      </c>
      <c r="C229" s="77" t="s">
        <v>300</v>
      </c>
      <c r="D229" s="79">
        <v>3253</v>
      </c>
      <c r="E229" s="79">
        <v>1756</v>
      </c>
      <c r="F229" s="79">
        <v>1171</v>
      </c>
      <c r="G229" s="78">
        <f t="shared" si="9"/>
        <v>0.53980940670150634</v>
      </c>
      <c r="H229" s="80">
        <f t="shared" si="10"/>
        <v>4.2775405636208372</v>
      </c>
      <c r="I229" s="81">
        <v>0.317628230431934</v>
      </c>
      <c r="J229" s="82">
        <f t="shared" si="11"/>
        <v>1033.2446335950813</v>
      </c>
    </row>
    <row r="230" spans="1:10">
      <c r="A230" s="77">
        <v>2</v>
      </c>
      <c r="B230" s="77">
        <v>385</v>
      </c>
      <c r="C230" s="77" t="s">
        <v>301</v>
      </c>
      <c r="D230" s="79">
        <v>891</v>
      </c>
      <c r="E230" s="79">
        <v>163</v>
      </c>
      <c r="F230" s="79">
        <v>628</v>
      </c>
      <c r="G230" s="78">
        <f t="shared" si="9"/>
        <v>0.18294051627384961</v>
      </c>
      <c r="H230" s="80">
        <f t="shared" si="10"/>
        <v>1.6783439490445859</v>
      </c>
      <c r="I230" s="81">
        <v>-0.40669316106026598</v>
      </c>
      <c r="J230" s="82">
        <f t="shared" si="11"/>
        <v>-362.36360650469697</v>
      </c>
    </row>
    <row r="231" spans="1:10">
      <c r="A231" s="77">
        <v>2</v>
      </c>
      <c r="B231" s="77">
        <v>386</v>
      </c>
      <c r="C231" s="77" t="s">
        <v>302</v>
      </c>
      <c r="D231" s="79">
        <v>1332</v>
      </c>
      <c r="E231" s="79">
        <v>497</v>
      </c>
      <c r="F231" s="79">
        <v>412</v>
      </c>
      <c r="G231" s="78">
        <f t="shared" si="9"/>
        <v>0.37312312312312312</v>
      </c>
      <c r="H231" s="80">
        <f t="shared" si="10"/>
        <v>4.4393203883495147</v>
      </c>
      <c r="I231" s="81">
        <v>3.4276038851413599E-3</v>
      </c>
      <c r="J231" s="82">
        <f t="shared" si="11"/>
        <v>4.5655683750082918</v>
      </c>
    </row>
    <row r="232" spans="1:10">
      <c r="A232" s="77">
        <v>2</v>
      </c>
      <c r="B232" s="77">
        <v>387</v>
      </c>
      <c r="C232" s="77" t="s">
        <v>303</v>
      </c>
      <c r="D232" s="79">
        <v>4603</v>
      </c>
      <c r="E232" s="79">
        <v>1428</v>
      </c>
      <c r="F232" s="79">
        <v>721</v>
      </c>
      <c r="G232" s="78">
        <f t="shared" si="9"/>
        <v>0.31023245709320008</v>
      </c>
      <c r="H232" s="80">
        <f t="shared" si="10"/>
        <v>8.3647711511789176</v>
      </c>
      <c r="I232" s="81">
        <v>0.21374996312882899</v>
      </c>
      <c r="J232" s="82">
        <f t="shared" si="11"/>
        <v>983.89108028199985</v>
      </c>
    </row>
    <row r="233" spans="1:10">
      <c r="A233" s="77">
        <v>2</v>
      </c>
      <c r="B233" s="77">
        <v>388</v>
      </c>
      <c r="C233" s="77" t="s">
        <v>304</v>
      </c>
      <c r="D233" s="79">
        <v>1193</v>
      </c>
      <c r="E233" s="79">
        <v>148</v>
      </c>
      <c r="F233" s="79">
        <v>998</v>
      </c>
      <c r="G233" s="78">
        <f t="shared" si="9"/>
        <v>0.12405699916177704</v>
      </c>
      <c r="H233" s="80">
        <f t="shared" si="10"/>
        <v>1.3436873747494991</v>
      </c>
      <c r="I233" s="81">
        <v>-0.49352602349986002</v>
      </c>
      <c r="J233" s="82">
        <f t="shared" si="11"/>
        <v>-588.77654603533301</v>
      </c>
    </row>
    <row r="234" spans="1:10">
      <c r="A234" s="77">
        <v>2</v>
      </c>
      <c r="B234" s="77">
        <v>389</v>
      </c>
      <c r="C234" s="77" t="s">
        <v>305</v>
      </c>
      <c r="D234" s="79">
        <v>53</v>
      </c>
      <c r="E234" s="79">
        <v>9</v>
      </c>
      <c r="F234" s="79">
        <v>62</v>
      </c>
      <c r="G234" s="78">
        <f t="shared" si="9"/>
        <v>0.16981132075471697</v>
      </c>
      <c r="H234" s="80">
        <f t="shared" si="10"/>
        <v>1</v>
      </c>
      <c r="I234" s="81">
        <v>-0.48909706316538298</v>
      </c>
      <c r="J234" s="82">
        <f t="shared" si="11"/>
        <v>-25.922144347765297</v>
      </c>
    </row>
    <row r="235" spans="1:10">
      <c r="A235" s="77">
        <v>2</v>
      </c>
      <c r="B235" s="77">
        <v>390</v>
      </c>
      <c r="C235" s="77" t="s">
        <v>306</v>
      </c>
      <c r="D235" s="79">
        <v>1271</v>
      </c>
      <c r="E235" s="79">
        <v>192</v>
      </c>
      <c r="F235" s="79">
        <v>423</v>
      </c>
      <c r="G235" s="78">
        <f t="shared" si="9"/>
        <v>0.15106215578284815</v>
      </c>
      <c r="H235" s="80">
        <f t="shared" si="10"/>
        <v>3.458628841607565</v>
      </c>
      <c r="I235" s="81">
        <v>-0.36195720675195903</v>
      </c>
      <c r="J235" s="82">
        <f t="shared" si="11"/>
        <v>-460.04760978173994</v>
      </c>
    </row>
    <row r="236" spans="1:10">
      <c r="A236" s="77">
        <v>2</v>
      </c>
      <c r="B236" s="77">
        <v>391</v>
      </c>
      <c r="C236" s="77" t="s">
        <v>307</v>
      </c>
      <c r="D236" s="79">
        <v>800</v>
      </c>
      <c r="E236" s="79">
        <v>125</v>
      </c>
      <c r="F236" s="79">
        <v>673</v>
      </c>
      <c r="G236" s="78">
        <f t="shared" si="9"/>
        <v>0.15625</v>
      </c>
      <c r="H236" s="80">
        <f t="shared" si="10"/>
        <v>1.37444279346211</v>
      </c>
      <c r="I236" s="81">
        <v>-0.46193163206624499</v>
      </c>
      <c r="J236" s="82">
        <f t="shared" si="11"/>
        <v>-369.54530565299598</v>
      </c>
    </row>
    <row r="237" spans="1:10">
      <c r="A237" s="77">
        <v>2</v>
      </c>
      <c r="B237" s="77">
        <v>392</v>
      </c>
      <c r="C237" s="77" t="s">
        <v>308</v>
      </c>
      <c r="D237" s="79">
        <v>3543</v>
      </c>
      <c r="E237" s="79">
        <v>1181</v>
      </c>
      <c r="F237" s="79">
        <v>819</v>
      </c>
      <c r="G237" s="78">
        <f t="shared" si="9"/>
        <v>0.33333333333333331</v>
      </c>
      <c r="H237" s="80">
        <f t="shared" si="10"/>
        <v>5.7680097680097679</v>
      </c>
      <c r="I237" s="81">
        <v>9.36383640069893E-2</v>
      </c>
      <c r="J237" s="82">
        <f t="shared" si="11"/>
        <v>331.76072367676306</v>
      </c>
    </row>
    <row r="238" spans="1:10">
      <c r="A238" s="77">
        <v>2</v>
      </c>
      <c r="B238" s="77">
        <v>393</v>
      </c>
      <c r="C238" s="77" t="s">
        <v>309</v>
      </c>
      <c r="D238" s="79">
        <v>833</v>
      </c>
      <c r="E238" s="79">
        <v>408</v>
      </c>
      <c r="F238" s="79">
        <v>626</v>
      </c>
      <c r="G238" s="78">
        <f t="shared" si="9"/>
        <v>0.48979591836734693</v>
      </c>
      <c r="H238" s="80">
        <f t="shared" si="10"/>
        <v>1.9824281150159744</v>
      </c>
      <c r="I238" s="81">
        <v>4.79606133432742E-2</v>
      </c>
      <c r="J238" s="82">
        <f t="shared" si="11"/>
        <v>39.951190914947411</v>
      </c>
    </row>
    <row r="239" spans="1:10">
      <c r="A239" s="77">
        <v>2</v>
      </c>
      <c r="B239" s="77">
        <v>394</v>
      </c>
      <c r="C239" s="77" t="s">
        <v>310</v>
      </c>
      <c r="D239" s="79">
        <v>615</v>
      </c>
      <c r="E239" s="79">
        <v>73</v>
      </c>
      <c r="F239" s="79">
        <v>683</v>
      </c>
      <c r="G239" s="78">
        <f t="shared" si="9"/>
        <v>0.11869918699186992</v>
      </c>
      <c r="H239" s="80">
        <f t="shared" si="10"/>
        <v>1.0073206442166911</v>
      </c>
      <c r="I239" s="81">
        <v>-0.539460718449562</v>
      </c>
      <c r="J239" s="82">
        <f t="shared" si="11"/>
        <v>-331.76834184648061</v>
      </c>
    </row>
    <row r="240" spans="1:10">
      <c r="A240" s="77">
        <v>2</v>
      </c>
      <c r="B240" s="77">
        <v>401</v>
      </c>
      <c r="C240" s="77" t="s">
        <v>311</v>
      </c>
      <c r="D240" s="79">
        <v>1005</v>
      </c>
      <c r="E240" s="79">
        <v>192</v>
      </c>
      <c r="F240" s="79">
        <v>197</v>
      </c>
      <c r="G240" s="78">
        <f t="shared" si="9"/>
        <v>0.19104477611940299</v>
      </c>
      <c r="H240" s="80">
        <f t="shared" si="10"/>
        <v>6.0761421319796955</v>
      </c>
      <c r="I240" s="81">
        <v>-0.20467103321556701</v>
      </c>
      <c r="J240" s="82">
        <f t="shared" si="11"/>
        <v>-205.69438838164484</v>
      </c>
    </row>
    <row r="241" spans="1:10">
      <c r="A241" s="77">
        <v>2</v>
      </c>
      <c r="B241" s="77">
        <v>402</v>
      </c>
      <c r="C241" s="77" t="s">
        <v>312</v>
      </c>
      <c r="D241" s="79">
        <v>569</v>
      </c>
      <c r="E241" s="79">
        <v>64</v>
      </c>
      <c r="F241" s="79">
        <v>660</v>
      </c>
      <c r="G241" s="78">
        <f t="shared" si="9"/>
        <v>0.11247803163444639</v>
      </c>
      <c r="H241" s="80">
        <f t="shared" si="10"/>
        <v>0.95909090909090911</v>
      </c>
      <c r="I241" s="81">
        <v>-0.55241088354179002</v>
      </c>
      <c r="J241" s="82">
        <f t="shared" si="11"/>
        <v>-314.32179273527851</v>
      </c>
    </row>
    <row r="242" spans="1:10">
      <c r="A242" s="77">
        <v>2</v>
      </c>
      <c r="B242" s="77">
        <v>403</v>
      </c>
      <c r="C242" s="77" t="s">
        <v>313</v>
      </c>
      <c r="D242" s="79">
        <v>995</v>
      </c>
      <c r="E242" s="79">
        <v>134</v>
      </c>
      <c r="F242" s="79">
        <v>275</v>
      </c>
      <c r="G242" s="78">
        <f t="shared" si="9"/>
        <v>0.13467336683417086</v>
      </c>
      <c r="H242" s="80">
        <f t="shared" si="10"/>
        <v>4.1054545454545455</v>
      </c>
      <c r="I242" s="81">
        <v>-0.36984451714666799</v>
      </c>
      <c r="J242" s="82">
        <f t="shared" si="11"/>
        <v>-367.99529456093467</v>
      </c>
    </row>
    <row r="243" spans="1:10">
      <c r="A243" s="77">
        <v>2</v>
      </c>
      <c r="B243" s="77">
        <v>404</v>
      </c>
      <c r="C243" s="77" t="s">
        <v>314</v>
      </c>
      <c r="D243" s="79">
        <v>15374</v>
      </c>
      <c r="E243" s="79">
        <v>11565</v>
      </c>
      <c r="F243" s="79">
        <v>1524</v>
      </c>
      <c r="G243" s="78">
        <f t="shared" si="9"/>
        <v>0.75224404839339143</v>
      </c>
      <c r="H243" s="80">
        <f t="shared" si="10"/>
        <v>17.676509186351705</v>
      </c>
      <c r="I243" s="81">
        <v>1.6935127423308001</v>
      </c>
      <c r="J243" s="82">
        <f t="shared" si="11"/>
        <v>26036.064900593719</v>
      </c>
    </row>
    <row r="244" spans="1:10">
      <c r="A244" s="77">
        <v>2</v>
      </c>
      <c r="B244" s="77">
        <v>405</v>
      </c>
      <c r="C244" s="77" t="s">
        <v>315</v>
      </c>
      <c r="D244" s="79">
        <v>1576</v>
      </c>
      <c r="E244" s="79">
        <v>306</v>
      </c>
      <c r="F244" s="79">
        <v>874</v>
      </c>
      <c r="G244" s="78">
        <f t="shared" si="9"/>
        <v>0.19416243654822335</v>
      </c>
      <c r="H244" s="80">
        <f t="shared" si="10"/>
        <v>2.1533180778032035</v>
      </c>
      <c r="I244" s="81">
        <v>-0.34198046684299699</v>
      </c>
      <c r="J244" s="82">
        <f t="shared" si="11"/>
        <v>-538.96121574456322</v>
      </c>
    </row>
    <row r="245" spans="1:10">
      <c r="A245" s="77">
        <v>2</v>
      </c>
      <c r="B245" s="77">
        <v>406</v>
      </c>
      <c r="C245" s="77" t="s">
        <v>316</v>
      </c>
      <c r="D245" s="79">
        <v>3105</v>
      </c>
      <c r="E245" s="79">
        <v>824</v>
      </c>
      <c r="F245" s="79">
        <v>2172</v>
      </c>
      <c r="G245" s="78">
        <f t="shared" si="9"/>
        <v>0.26537842190016103</v>
      </c>
      <c r="H245" s="80">
        <f t="shared" si="10"/>
        <v>1.8089318600368325</v>
      </c>
      <c r="I245" s="81">
        <v>-0.189962813746515</v>
      </c>
      <c r="J245" s="82">
        <f t="shared" si="11"/>
        <v>-589.83453668292907</v>
      </c>
    </row>
    <row r="246" spans="1:10">
      <c r="A246" s="77">
        <v>2</v>
      </c>
      <c r="B246" s="77">
        <v>407</v>
      </c>
      <c r="C246" s="77" t="s">
        <v>317</v>
      </c>
      <c r="D246" s="79">
        <v>1636</v>
      </c>
      <c r="E246" s="79">
        <v>207</v>
      </c>
      <c r="F246" s="79">
        <v>2336</v>
      </c>
      <c r="G246" s="78">
        <f t="shared" si="9"/>
        <v>0.12652811735941319</v>
      </c>
      <c r="H246" s="80">
        <f t="shared" si="10"/>
        <v>0.7889554794520548</v>
      </c>
      <c r="I246" s="81">
        <v>-0.49497122294622597</v>
      </c>
      <c r="J246" s="82">
        <f t="shared" si="11"/>
        <v>-809.77292074002571</v>
      </c>
    </row>
    <row r="247" spans="1:10">
      <c r="A247" s="77">
        <v>2</v>
      </c>
      <c r="B247" s="77">
        <v>408</v>
      </c>
      <c r="C247" s="77" t="s">
        <v>318</v>
      </c>
      <c r="D247" s="79">
        <v>193</v>
      </c>
      <c r="E247" s="79">
        <v>105</v>
      </c>
      <c r="F247" s="79">
        <v>151</v>
      </c>
      <c r="G247" s="78">
        <f t="shared" si="9"/>
        <v>0.54404145077720212</v>
      </c>
      <c r="H247" s="80">
        <f t="shared" si="10"/>
        <v>1.9735099337748345</v>
      </c>
      <c r="I247" s="81">
        <v>9.9556209710578505E-2</v>
      </c>
      <c r="J247" s="82">
        <f t="shared" si="11"/>
        <v>19.214348474141651</v>
      </c>
    </row>
    <row r="248" spans="1:10">
      <c r="A248" s="77">
        <v>2</v>
      </c>
      <c r="B248" s="77">
        <v>409</v>
      </c>
      <c r="C248" s="77" t="s">
        <v>319</v>
      </c>
      <c r="D248" s="79">
        <v>2054</v>
      </c>
      <c r="E248" s="79">
        <v>763</v>
      </c>
      <c r="F248" s="79">
        <v>670</v>
      </c>
      <c r="G248" s="78">
        <f t="shared" si="9"/>
        <v>0.3714703018500487</v>
      </c>
      <c r="H248" s="80">
        <f t="shared" si="10"/>
        <v>4.2044776119402982</v>
      </c>
      <c r="I248" s="81">
        <v>2.10874024825734E-2</v>
      </c>
      <c r="J248" s="82">
        <f t="shared" si="11"/>
        <v>43.313524699205765</v>
      </c>
    </row>
    <row r="249" spans="1:10">
      <c r="A249" s="77">
        <v>2</v>
      </c>
      <c r="B249" s="77">
        <v>410</v>
      </c>
      <c r="C249" s="77" t="s">
        <v>320</v>
      </c>
      <c r="D249" s="79">
        <v>255</v>
      </c>
      <c r="E249" s="79">
        <v>46</v>
      </c>
      <c r="F249" s="79">
        <v>257</v>
      </c>
      <c r="G249" s="78">
        <f t="shared" si="9"/>
        <v>0.1803921568627451</v>
      </c>
      <c r="H249" s="80">
        <f t="shared" si="10"/>
        <v>1.1712062256809339</v>
      </c>
      <c r="I249" s="81">
        <v>-0.45817296811596397</v>
      </c>
      <c r="J249" s="82">
        <f t="shared" si="11"/>
        <v>-116.83410686957082</v>
      </c>
    </row>
    <row r="250" spans="1:10">
      <c r="A250" s="77">
        <v>2</v>
      </c>
      <c r="B250" s="77">
        <v>411</v>
      </c>
      <c r="C250" s="77" t="s">
        <v>321</v>
      </c>
      <c r="D250" s="79">
        <v>443</v>
      </c>
      <c r="E250" s="79">
        <v>68</v>
      </c>
      <c r="F250" s="79">
        <v>329</v>
      </c>
      <c r="G250" s="78">
        <f t="shared" si="9"/>
        <v>0.15349887133182843</v>
      </c>
      <c r="H250" s="80">
        <f t="shared" si="10"/>
        <v>1.553191489361702</v>
      </c>
      <c r="I250" s="81">
        <v>-0.47318707319972397</v>
      </c>
      <c r="J250" s="82">
        <f t="shared" si="11"/>
        <v>-209.62187342747771</v>
      </c>
    </row>
    <row r="251" spans="1:10">
      <c r="A251" s="77">
        <v>2</v>
      </c>
      <c r="B251" s="77">
        <v>412</v>
      </c>
      <c r="C251" s="77" t="s">
        <v>322</v>
      </c>
      <c r="D251" s="79">
        <v>5579</v>
      </c>
      <c r="E251" s="79">
        <v>2292</v>
      </c>
      <c r="F251" s="79">
        <v>896</v>
      </c>
      <c r="G251" s="78">
        <f t="shared" si="9"/>
        <v>0.41082631295931171</v>
      </c>
      <c r="H251" s="80">
        <f t="shared" si="10"/>
        <v>8.7845982142857135</v>
      </c>
      <c r="I251" s="81">
        <v>0.417594161904494</v>
      </c>
      <c r="J251" s="82">
        <f t="shared" si="11"/>
        <v>2329.7578292651719</v>
      </c>
    </row>
    <row r="252" spans="1:10">
      <c r="A252" s="77">
        <v>2</v>
      </c>
      <c r="B252" s="77">
        <v>413</v>
      </c>
      <c r="C252" s="77" t="s">
        <v>323</v>
      </c>
      <c r="D252" s="79">
        <v>2080</v>
      </c>
      <c r="E252" s="79">
        <v>706</v>
      </c>
      <c r="F252" s="79">
        <v>688</v>
      </c>
      <c r="G252" s="78">
        <f t="shared" si="9"/>
        <v>0.33942307692307694</v>
      </c>
      <c r="H252" s="80">
        <f t="shared" si="10"/>
        <v>4.0494186046511631</v>
      </c>
      <c r="I252" s="81">
        <v>-3.0770468339034501E-2</v>
      </c>
      <c r="J252" s="82">
        <f t="shared" si="11"/>
        <v>-64.002574145191758</v>
      </c>
    </row>
    <row r="253" spans="1:10">
      <c r="A253" s="77">
        <v>2</v>
      </c>
      <c r="B253" s="77">
        <v>414</v>
      </c>
      <c r="C253" s="77" t="s">
        <v>324</v>
      </c>
      <c r="D253" s="79">
        <v>2301</v>
      </c>
      <c r="E253" s="79">
        <v>400</v>
      </c>
      <c r="F253" s="79">
        <v>1931</v>
      </c>
      <c r="G253" s="78">
        <f t="shared" si="9"/>
        <v>0.17383746197305519</v>
      </c>
      <c r="H253" s="80">
        <f t="shared" si="10"/>
        <v>1.3987571206628691</v>
      </c>
      <c r="I253" s="81">
        <v>-0.373156370893791</v>
      </c>
      <c r="J253" s="82">
        <f t="shared" si="11"/>
        <v>-858.63280942661311</v>
      </c>
    </row>
    <row r="254" spans="1:10">
      <c r="A254" s="77">
        <v>2</v>
      </c>
      <c r="B254" s="77">
        <v>415</v>
      </c>
      <c r="C254" s="77" t="s">
        <v>325</v>
      </c>
      <c r="D254" s="79">
        <v>1449</v>
      </c>
      <c r="E254" s="79">
        <v>1316</v>
      </c>
      <c r="F254" s="79">
        <v>596</v>
      </c>
      <c r="G254" s="78">
        <f t="shared" si="9"/>
        <v>0.90821256038647347</v>
      </c>
      <c r="H254" s="80">
        <f t="shared" si="10"/>
        <v>4.6392617449664426</v>
      </c>
      <c r="I254" s="81">
        <v>0.79136053315466803</v>
      </c>
      <c r="J254" s="82">
        <f t="shared" si="11"/>
        <v>1146.681412541114</v>
      </c>
    </row>
    <row r="255" spans="1:10">
      <c r="A255" s="77">
        <v>2</v>
      </c>
      <c r="B255" s="77">
        <v>416</v>
      </c>
      <c r="C255" s="77" t="s">
        <v>326</v>
      </c>
      <c r="D255" s="79">
        <v>137</v>
      </c>
      <c r="E255" s="79">
        <v>16</v>
      </c>
      <c r="F255" s="79">
        <v>292</v>
      </c>
      <c r="G255" s="78">
        <f t="shared" si="9"/>
        <v>0.11678832116788321</v>
      </c>
      <c r="H255" s="80">
        <f t="shared" si="10"/>
        <v>0.52397260273972601</v>
      </c>
      <c r="I255" s="81">
        <v>-0.58245720669546996</v>
      </c>
      <c r="J255" s="82">
        <f t="shared" si="11"/>
        <v>-79.796637317279391</v>
      </c>
    </row>
    <row r="256" spans="1:10">
      <c r="A256" s="77">
        <v>2</v>
      </c>
      <c r="B256" s="77">
        <v>417</v>
      </c>
      <c r="C256" s="77" t="s">
        <v>327</v>
      </c>
      <c r="D256" s="79">
        <v>241</v>
      </c>
      <c r="E256" s="79">
        <v>23</v>
      </c>
      <c r="F256" s="79">
        <v>462</v>
      </c>
      <c r="G256" s="78">
        <f t="shared" si="9"/>
        <v>9.5435684647302899E-2</v>
      </c>
      <c r="H256" s="80">
        <f t="shared" si="10"/>
        <v>0.5714285714285714</v>
      </c>
      <c r="I256" s="81">
        <v>-0.60705100583071103</v>
      </c>
      <c r="J256" s="82">
        <f t="shared" si="11"/>
        <v>-146.29929240520136</v>
      </c>
    </row>
    <row r="257" spans="1:10">
      <c r="A257" s="77">
        <v>2</v>
      </c>
      <c r="B257" s="77">
        <v>418</v>
      </c>
      <c r="C257" s="77" t="s">
        <v>328</v>
      </c>
      <c r="D257" s="79">
        <v>2881</v>
      </c>
      <c r="E257" s="79">
        <v>1070</v>
      </c>
      <c r="F257" s="79">
        <v>1408</v>
      </c>
      <c r="G257" s="78">
        <f t="shared" si="9"/>
        <v>0.3713988198542173</v>
      </c>
      <c r="H257" s="80">
        <f t="shared" si="10"/>
        <v>2.8061079545454546</v>
      </c>
      <c r="I257" s="81">
        <v>-3.6996370121239498E-3</v>
      </c>
      <c r="J257" s="82">
        <f t="shared" si="11"/>
        <v>-10.6586542319291</v>
      </c>
    </row>
    <row r="258" spans="1:10">
      <c r="A258" s="77">
        <v>2</v>
      </c>
      <c r="B258" s="77">
        <v>419</v>
      </c>
      <c r="C258" s="77" t="s">
        <v>329</v>
      </c>
      <c r="D258" s="79">
        <v>111</v>
      </c>
      <c r="E258" s="79">
        <v>2</v>
      </c>
      <c r="F258" s="79">
        <v>212</v>
      </c>
      <c r="G258" s="78">
        <f t="shared" si="9"/>
        <v>1.8018018018018018E-2</v>
      </c>
      <c r="H258" s="80">
        <f t="shared" si="10"/>
        <v>0.53301886792452835</v>
      </c>
      <c r="I258" s="81">
        <v>-0.72614283152195602</v>
      </c>
      <c r="J258" s="82">
        <f t="shared" si="11"/>
        <v>-80.601854298937113</v>
      </c>
    </row>
    <row r="259" spans="1:10">
      <c r="A259" s="77">
        <v>2</v>
      </c>
      <c r="B259" s="77">
        <v>420</v>
      </c>
      <c r="C259" s="77" t="s">
        <v>330</v>
      </c>
      <c r="D259" s="79">
        <v>2169</v>
      </c>
      <c r="E259" s="79">
        <v>873</v>
      </c>
      <c r="F259" s="79">
        <v>264</v>
      </c>
      <c r="G259" s="78">
        <f t="shared" si="9"/>
        <v>0.40248962655601661</v>
      </c>
      <c r="H259" s="80">
        <f t="shared" si="10"/>
        <v>11.522727272727273</v>
      </c>
      <c r="I259" s="81">
        <v>0.37954921667284403</v>
      </c>
      <c r="J259" s="82">
        <f t="shared" si="11"/>
        <v>823.24225096339865</v>
      </c>
    </row>
    <row r="260" spans="1:10">
      <c r="A260" s="77">
        <v>2</v>
      </c>
      <c r="B260" s="77">
        <v>421</v>
      </c>
      <c r="C260" s="77" t="s">
        <v>331</v>
      </c>
      <c r="D260" s="79">
        <v>79</v>
      </c>
      <c r="E260" s="79">
        <v>68</v>
      </c>
      <c r="F260" s="79">
        <v>246</v>
      </c>
      <c r="G260" s="78">
        <f t="shared" si="9"/>
        <v>0.86075949367088611</v>
      </c>
      <c r="H260" s="80">
        <f t="shared" si="10"/>
        <v>0.59756097560975607</v>
      </c>
      <c r="I260" s="81">
        <v>0.49527746045709198</v>
      </c>
      <c r="J260" s="82">
        <f t="shared" si="11"/>
        <v>39.126919376110266</v>
      </c>
    </row>
    <row r="261" spans="1:10">
      <c r="A261" s="77">
        <v>2</v>
      </c>
      <c r="B261" s="77">
        <v>422</v>
      </c>
      <c r="C261" s="77" t="s">
        <v>332</v>
      </c>
      <c r="D261" s="79">
        <v>167</v>
      </c>
      <c r="E261" s="79">
        <v>2</v>
      </c>
      <c r="F261" s="79">
        <v>132</v>
      </c>
      <c r="G261" s="78">
        <f t="shared" si="9"/>
        <v>1.1976047904191617E-2</v>
      </c>
      <c r="H261" s="80">
        <f t="shared" si="10"/>
        <v>1.2803030303030303</v>
      </c>
      <c r="I261" s="81">
        <v>-0.70103521672402302</v>
      </c>
      <c r="J261" s="82">
        <f t="shared" si="11"/>
        <v>-117.07288119291185</v>
      </c>
    </row>
    <row r="262" spans="1:10">
      <c r="A262" s="77">
        <v>2</v>
      </c>
      <c r="B262" s="77">
        <v>423</v>
      </c>
      <c r="C262" s="77" t="s">
        <v>333</v>
      </c>
      <c r="D262" s="79">
        <v>196</v>
      </c>
      <c r="E262" s="79">
        <v>16</v>
      </c>
      <c r="F262" s="79">
        <v>218</v>
      </c>
      <c r="G262" s="78">
        <f t="shared" si="9"/>
        <v>8.1632653061224483E-2</v>
      </c>
      <c r="H262" s="80">
        <f t="shared" si="10"/>
        <v>0.97247706422018354</v>
      </c>
      <c r="I262" s="81">
        <v>-0.611979181007133</v>
      </c>
      <c r="J262" s="82">
        <f t="shared" si="11"/>
        <v>-119.94791947739807</v>
      </c>
    </row>
    <row r="263" spans="1:10">
      <c r="A263" s="77">
        <v>2</v>
      </c>
      <c r="B263" s="77">
        <v>424</v>
      </c>
      <c r="C263" s="77" t="s">
        <v>334</v>
      </c>
      <c r="D263" s="79">
        <v>2034</v>
      </c>
      <c r="E263" s="79">
        <v>359</v>
      </c>
      <c r="F263" s="79">
        <v>2822</v>
      </c>
      <c r="G263" s="78">
        <f t="shared" si="9"/>
        <v>0.17649950835791545</v>
      </c>
      <c r="H263" s="80">
        <f t="shared" si="10"/>
        <v>0.84798015591778875</v>
      </c>
      <c r="I263" s="81">
        <v>-0.403621747338194</v>
      </c>
      <c r="J263" s="82">
        <f t="shared" si="11"/>
        <v>-820.96663408588665</v>
      </c>
    </row>
    <row r="264" spans="1:10">
      <c r="A264" s="77">
        <v>2</v>
      </c>
      <c r="B264" s="77">
        <v>431</v>
      </c>
      <c r="C264" s="77" t="s">
        <v>335</v>
      </c>
      <c r="D264" s="79">
        <v>1548</v>
      </c>
      <c r="E264" s="79">
        <v>495</v>
      </c>
      <c r="F264" s="79">
        <v>1751</v>
      </c>
      <c r="G264" s="78">
        <f t="shared" si="9"/>
        <v>0.31976744186046513</v>
      </c>
      <c r="H264" s="80">
        <f t="shared" si="10"/>
        <v>1.1667618503712165</v>
      </c>
      <c r="I264" s="81">
        <v>-0.202932172142364</v>
      </c>
      <c r="J264" s="82">
        <f t="shared" si="11"/>
        <v>-314.13900247637946</v>
      </c>
    </row>
    <row r="265" spans="1:10">
      <c r="A265" s="77">
        <v>2</v>
      </c>
      <c r="B265" s="77">
        <v>432</v>
      </c>
      <c r="C265" s="77" t="s">
        <v>336</v>
      </c>
      <c r="D265" s="79">
        <v>509</v>
      </c>
      <c r="E265" s="79">
        <v>91</v>
      </c>
      <c r="F265" s="79">
        <v>1342</v>
      </c>
      <c r="G265" s="78">
        <f t="shared" ref="G265:G328" si="12">E265/D265</f>
        <v>0.1787819253438114</v>
      </c>
      <c r="H265" s="80">
        <f t="shared" ref="H265:H328" si="13">(D265+E265)/F265</f>
        <v>0.44709388971684055</v>
      </c>
      <c r="I265" s="81">
        <v>-0.480516539616408</v>
      </c>
      <c r="J265" s="82">
        <f t="shared" ref="J265:J328" si="14">I265*D265</f>
        <v>-244.58291866475167</v>
      </c>
    </row>
    <row r="266" spans="1:10">
      <c r="A266" s="77">
        <v>2</v>
      </c>
      <c r="B266" s="77">
        <v>433</v>
      </c>
      <c r="C266" s="77" t="s">
        <v>337</v>
      </c>
      <c r="D266" s="79">
        <v>703</v>
      </c>
      <c r="E266" s="79">
        <v>136</v>
      </c>
      <c r="F266" s="79">
        <v>1478</v>
      </c>
      <c r="G266" s="78">
        <f t="shared" si="12"/>
        <v>0.19345661450924609</v>
      </c>
      <c r="H266" s="80">
        <f t="shared" si="13"/>
        <v>0.56765899864682001</v>
      </c>
      <c r="I266" s="81">
        <v>-0.44613454497266403</v>
      </c>
      <c r="J266" s="82">
        <f t="shared" si="14"/>
        <v>-313.63258511578283</v>
      </c>
    </row>
    <row r="267" spans="1:10">
      <c r="A267" s="77">
        <v>2</v>
      </c>
      <c r="B267" s="77">
        <v>434</v>
      </c>
      <c r="C267" s="77" t="s">
        <v>338</v>
      </c>
      <c r="D267" s="79">
        <v>1270</v>
      </c>
      <c r="E267" s="79">
        <v>546</v>
      </c>
      <c r="F267" s="79">
        <v>2202</v>
      </c>
      <c r="G267" s="78">
        <f t="shared" si="12"/>
        <v>0.42992125984251967</v>
      </c>
      <c r="H267" s="80">
        <f t="shared" si="13"/>
        <v>0.82470481380563121</v>
      </c>
      <c r="I267" s="81">
        <v>-6.9433055773601093E-2</v>
      </c>
      <c r="J267" s="82">
        <f t="shared" si="14"/>
        <v>-88.17998083247339</v>
      </c>
    </row>
    <row r="268" spans="1:10">
      <c r="A268" s="77">
        <v>2</v>
      </c>
      <c r="B268" s="77">
        <v>435</v>
      </c>
      <c r="C268" s="77" t="s">
        <v>339</v>
      </c>
      <c r="D268" s="79">
        <v>546</v>
      </c>
      <c r="E268" s="79">
        <v>193</v>
      </c>
      <c r="F268" s="79">
        <v>1409</v>
      </c>
      <c r="G268" s="78">
        <f t="shared" si="12"/>
        <v>0.3534798534798535</v>
      </c>
      <c r="H268" s="80">
        <f t="shared" si="13"/>
        <v>0.52448545067423702</v>
      </c>
      <c r="I268" s="81">
        <v>-0.22280796266901401</v>
      </c>
      <c r="J268" s="82">
        <f t="shared" si="14"/>
        <v>-121.65314761728165</v>
      </c>
    </row>
    <row r="269" spans="1:10">
      <c r="A269" s="77">
        <v>2</v>
      </c>
      <c r="B269" s="77">
        <v>436</v>
      </c>
      <c r="C269" s="77" t="s">
        <v>340</v>
      </c>
      <c r="D269" s="79">
        <v>483</v>
      </c>
      <c r="E269" s="79">
        <v>62</v>
      </c>
      <c r="F269" s="79">
        <v>799</v>
      </c>
      <c r="G269" s="78">
        <f t="shared" si="12"/>
        <v>0.12836438923395446</v>
      </c>
      <c r="H269" s="80">
        <f t="shared" si="13"/>
        <v>0.68210262828535673</v>
      </c>
      <c r="I269" s="81">
        <v>-0.54466837396303402</v>
      </c>
      <c r="J269" s="82">
        <f t="shared" si="14"/>
        <v>-263.07482462414544</v>
      </c>
    </row>
    <row r="270" spans="1:10">
      <c r="A270" s="77">
        <v>2</v>
      </c>
      <c r="B270" s="77">
        <v>437</v>
      </c>
      <c r="C270" s="77" t="s">
        <v>341</v>
      </c>
      <c r="D270" s="79">
        <v>120</v>
      </c>
      <c r="E270" s="79">
        <v>7</v>
      </c>
      <c r="F270" s="79">
        <v>466</v>
      </c>
      <c r="G270" s="78">
        <f t="shared" si="12"/>
        <v>5.8333333333333334E-2</v>
      </c>
      <c r="H270" s="80">
        <f t="shared" si="13"/>
        <v>0.27253218884120173</v>
      </c>
      <c r="I270" s="81">
        <v>-0.67839630895846403</v>
      </c>
      <c r="J270" s="82">
        <f t="shared" si="14"/>
        <v>-81.407557075015688</v>
      </c>
    </row>
    <row r="271" spans="1:10">
      <c r="A271" s="77">
        <v>2</v>
      </c>
      <c r="B271" s="77">
        <v>438</v>
      </c>
      <c r="C271" s="77" t="s">
        <v>342</v>
      </c>
      <c r="D271" s="79">
        <v>1192</v>
      </c>
      <c r="E271" s="79">
        <v>509</v>
      </c>
      <c r="F271" s="79">
        <v>2153</v>
      </c>
      <c r="G271" s="78">
        <f t="shared" si="12"/>
        <v>0.42701342281879195</v>
      </c>
      <c r="H271" s="80">
        <f t="shared" si="13"/>
        <v>0.79006038086391084</v>
      </c>
      <c r="I271" s="81">
        <v>-7.8341294063651104E-2</v>
      </c>
      <c r="J271" s="82">
        <f t="shared" si="14"/>
        <v>-93.382822523872122</v>
      </c>
    </row>
    <row r="272" spans="1:10">
      <c r="A272" s="77">
        <v>2</v>
      </c>
      <c r="B272" s="77">
        <v>439</v>
      </c>
      <c r="C272" s="77" t="s">
        <v>343</v>
      </c>
      <c r="D272" s="79">
        <v>1357</v>
      </c>
      <c r="E272" s="79">
        <v>299</v>
      </c>
      <c r="F272" s="79">
        <v>1561</v>
      </c>
      <c r="G272" s="78">
        <f t="shared" si="12"/>
        <v>0.22033898305084745</v>
      </c>
      <c r="H272" s="80">
        <f t="shared" si="13"/>
        <v>1.0608584240871237</v>
      </c>
      <c r="I272" s="81">
        <v>-0.35926788203631199</v>
      </c>
      <c r="J272" s="82">
        <f t="shared" si="14"/>
        <v>-487.52651592327538</v>
      </c>
    </row>
    <row r="273" spans="1:10">
      <c r="A273" s="77">
        <v>2</v>
      </c>
      <c r="B273" s="77">
        <v>440</v>
      </c>
      <c r="C273" s="77" t="s">
        <v>344</v>
      </c>
      <c r="D273" s="79">
        <v>361</v>
      </c>
      <c r="E273" s="79">
        <v>42</v>
      </c>
      <c r="F273" s="79">
        <v>750</v>
      </c>
      <c r="G273" s="78">
        <f t="shared" si="12"/>
        <v>0.11634349030470914</v>
      </c>
      <c r="H273" s="80">
        <f t="shared" si="13"/>
        <v>0.53733333333333333</v>
      </c>
      <c r="I273" s="81">
        <v>-0.57324193250679001</v>
      </c>
      <c r="J273" s="82">
        <f t="shared" si="14"/>
        <v>-206.94033763495119</v>
      </c>
    </row>
    <row r="274" spans="1:10">
      <c r="A274" s="77">
        <v>2</v>
      </c>
      <c r="B274" s="77">
        <v>441</v>
      </c>
      <c r="C274" s="77" t="s">
        <v>345</v>
      </c>
      <c r="D274" s="79">
        <v>851</v>
      </c>
      <c r="E274" s="79">
        <v>165</v>
      </c>
      <c r="F274" s="79">
        <v>1260</v>
      </c>
      <c r="G274" s="78">
        <f t="shared" si="12"/>
        <v>0.19388954171562867</v>
      </c>
      <c r="H274" s="80">
        <f t="shared" si="13"/>
        <v>0.80634920634920637</v>
      </c>
      <c r="I274" s="81">
        <v>-0.42929492464810798</v>
      </c>
      <c r="J274" s="82">
        <f t="shared" si="14"/>
        <v>-365.32998087553989</v>
      </c>
    </row>
    <row r="275" spans="1:10">
      <c r="A275" s="77">
        <v>2</v>
      </c>
      <c r="B275" s="77">
        <v>442</v>
      </c>
      <c r="C275" s="77" t="s">
        <v>346</v>
      </c>
      <c r="D275" s="79">
        <v>199</v>
      </c>
      <c r="E275" s="79">
        <v>13</v>
      </c>
      <c r="F275" s="79">
        <v>698</v>
      </c>
      <c r="G275" s="78">
        <f t="shared" si="12"/>
        <v>6.5326633165829151E-2</v>
      </c>
      <c r="H275" s="80">
        <f t="shared" si="13"/>
        <v>0.30372492836676218</v>
      </c>
      <c r="I275" s="81">
        <v>-0.66367774529504797</v>
      </c>
      <c r="J275" s="82">
        <f t="shared" si="14"/>
        <v>-132.07187131371455</v>
      </c>
    </row>
    <row r="276" spans="1:10">
      <c r="A276" s="77">
        <v>2</v>
      </c>
      <c r="B276" s="77">
        <v>443</v>
      </c>
      <c r="C276" s="77" t="s">
        <v>347</v>
      </c>
      <c r="D276" s="79">
        <v>4771</v>
      </c>
      <c r="E276" s="79">
        <v>2422</v>
      </c>
      <c r="F276" s="79">
        <v>2073</v>
      </c>
      <c r="G276" s="78">
        <f t="shared" si="12"/>
        <v>0.50765038775937954</v>
      </c>
      <c r="H276" s="80">
        <f t="shared" si="13"/>
        <v>3.4698504582730343</v>
      </c>
      <c r="I276" s="81">
        <v>0.29998640996426001</v>
      </c>
      <c r="J276" s="82">
        <f t="shared" si="14"/>
        <v>1431.2351619394844</v>
      </c>
    </row>
    <row r="277" spans="1:10">
      <c r="A277" s="77">
        <v>2</v>
      </c>
      <c r="B277" s="77">
        <v>444</v>
      </c>
      <c r="C277" s="77" t="s">
        <v>348</v>
      </c>
      <c r="D277" s="79">
        <v>1779</v>
      </c>
      <c r="E277" s="79">
        <v>1802</v>
      </c>
      <c r="F277" s="79">
        <v>1489</v>
      </c>
      <c r="G277" s="78">
        <f t="shared" si="12"/>
        <v>1.0129286115795391</v>
      </c>
      <c r="H277" s="80">
        <f t="shared" si="13"/>
        <v>2.4049697783747481</v>
      </c>
      <c r="I277" s="81">
        <v>0.86237793652281103</v>
      </c>
      <c r="J277" s="82">
        <f t="shared" si="14"/>
        <v>1534.1703490740808</v>
      </c>
    </row>
    <row r="278" spans="1:10">
      <c r="A278" s="77">
        <v>2</v>
      </c>
      <c r="B278" s="77">
        <v>445</v>
      </c>
      <c r="C278" s="77" t="s">
        <v>349</v>
      </c>
      <c r="D278" s="79">
        <v>1180</v>
      </c>
      <c r="E278" s="79">
        <v>150</v>
      </c>
      <c r="F278" s="79">
        <v>2371</v>
      </c>
      <c r="G278" s="78">
        <f t="shared" si="12"/>
        <v>0.1271186440677966</v>
      </c>
      <c r="H278" s="80">
        <f t="shared" si="13"/>
        <v>0.56094474905103331</v>
      </c>
      <c r="I278" s="81">
        <v>-0.52265992709010001</v>
      </c>
      <c r="J278" s="82">
        <f t="shared" si="14"/>
        <v>-616.73871396631796</v>
      </c>
    </row>
    <row r="279" spans="1:10">
      <c r="A279" s="77">
        <v>2</v>
      </c>
      <c r="B279" s="77">
        <v>446</v>
      </c>
      <c r="C279" s="77" t="s">
        <v>350</v>
      </c>
      <c r="D279" s="79">
        <v>4254</v>
      </c>
      <c r="E279" s="79">
        <v>1924</v>
      </c>
      <c r="F279" s="79">
        <v>2458</v>
      </c>
      <c r="G279" s="78">
        <f t="shared" si="12"/>
        <v>0.4522802068641279</v>
      </c>
      <c r="H279" s="80">
        <f t="shared" si="13"/>
        <v>2.5134255492270139</v>
      </c>
      <c r="I279" s="81">
        <v>0.158018391750401</v>
      </c>
      <c r="J279" s="82">
        <f t="shared" si="14"/>
        <v>672.21023850620588</v>
      </c>
    </row>
    <row r="280" spans="1:10">
      <c r="A280" s="77">
        <v>2</v>
      </c>
      <c r="B280" s="77">
        <v>447</v>
      </c>
      <c r="C280" s="77" t="s">
        <v>351</v>
      </c>
      <c r="D280" s="79">
        <v>438</v>
      </c>
      <c r="E280" s="79">
        <v>69</v>
      </c>
      <c r="F280" s="79">
        <v>595</v>
      </c>
      <c r="G280" s="78">
        <f t="shared" si="12"/>
        <v>0.15753424657534246</v>
      </c>
      <c r="H280" s="80">
        <f t="shared" si="13"/>
        <v>0.85210084033613442</v>
      </c>
      <c r="I280" s="81">
        <v>-0.49713414738563699</v>
      </c>
      <c r="J280" s="82">
        <f t="shared" si="14"/>
        <v>-217.744756554909</v>
      </c>
    </row>
    <row r="281" spans="1:10">
      <c r="A281" s="77">
        <v>2</v>
      </c>
      <c r="B281" s="77">
        <v>448</v>
      </c>
      <c r="C281" s="77" t="s">
        <v>352</v>
      </c>
      <c r="D281" s="79">
        <v>887</v>
      </c>
      <c r="E281" s="79">
        <v>709</v>
      </c>
      <c r="F281" s="79">
        <v>1612</v>
      </c>
      <c r="G281" s="78">
        <f t="shared" si="12"/>
        <v>0.79932356257046222</v>
      </c>
      <c r="H281" s="80">
        <f t="shared" si="13"/>
        <v>0.99007444168734493</v>
      </c>
      <c r="I281" s="81">
        <v>0.45642932677583098</v>
      </c>
      <c r="J281" s="82">
        <f t="shared" si="14"/>
        <v>404.85281285016208</v>
      </c>
    </row>
    <row r="282" spans="1:10">
      <c r="A282" s="77">
        <v>2</v>
      </c>
      <c r="B282" s="77">
        <v>491</v>
      </c>
      <c r="C282" s="77" t="s">
        <v>353</v>
      </c>
      <c r="D282" s="79">
        <v>573</v>
      </c>
      <c r="E282" s="79">
        <v>120</v>
      </c>
      <c r="F282" s="79">
        <v>658</v>
      </c>
      <c r="G282" s="78">
        <f t="shared" si="12"/>
        <v>0.20942408376963351</v>
      </c>
      <c r="H282" s="80">
        <f t="shared" si="13"/>
        <v>1.053191489361702</v>
      </c>
      <c r="I282" s="81">
        <v>-0.40792701617967297</v>
      </c>
      <c r="J282" s="82">
        <f t="shared" si="14"/>
        <v>-233.74218027095262</v>
      </c>
    </row>
    <row r="283" spans="1:10">
      <c r="A283" s="77">
        <v>2</v>
      </c>
      <c r="B283" s="77">
        <v>492</v>
      </c>
      <c r="C283" s="77" t="s">
        <v>354</v>
      </c>
      <c r="D283" s="79">
        <v>1245</v>
      </c>
      <c r="E283" s="79">
        <v>382</v>
      </c>
      <c r="F283" s="79">
        <v>305</v>
      </c>
      <c r="G283" s="78">
        <f t="shared" si="12"/>
        <v>0.30682730923694779</v>
      </c>
      <c r="H283" s="80">
        <f t="shared" si="13"/>
        <v>5.334426229508197</v>
      </c>
      <c r="I283" s="81">
        <v>-5.8390481098760397E-2</v>
      </c>
      <c r="J283" s="82">
        <f t="shared" si="14"/>
        <v>-72.696148967956688</v>
      </c>
    </row>
    <row r="284" spans="1:10">
      <c r="A284" s="77">
        <v>2</v>
      </c>
      <c r="B284" s="77">
        <v>493</v>
      </c>
      <c r="C284" s="77" t="s">
        <v>355</v>
      </c>
      <c r="D284" s="79">
        <v>494</v>
      </c>
      <c r="E284" s="79">
        <v>81</v>
      </c>
      <c r="F284" s="79">
        <v>353</v>
      </c>
      <c r="G284" s="78">
        <f t="shared" si="12"/>
        <v>0.16396761133603238</v>
      </c>
      <c r="H284" s="80">
        <f t="shared" si="13"/>
        <v>1.6288951841359773</v>
      </c>
      <c r="I284" s="81">
        <v>-0.45272102519767898</v>
      </c>
      <c r="J284" s="82">
        <f t="shared" si="14"/>
        <v>-223.64418644765342</v>
      </c>
    </row>
    <row r="285" spans="1:10">
      <c r="A285" s="77">
        <v>2</v>
      </c>
      <c r="B285" s="77">
        <v>494</v>
      </c>
      <c r="C285" s="77" t="s">
        <v>356</v>
      </c>
      <c r="D285" s="79">
        <v>718</v>
      </c>
      <c r="E285" s="79">
        <v>471</v>
      </c>
      <c r="F285" s="79">
        <v>752</v>
      </c>
      <c r="G285" s="78">
        <f t="shared" si="12"/>
        <v>0.65598885793871864</v>
      </c>
      <c r="H285" s="80">
        <f t="shared" si="13"/>
        <v>1.5811170212765957</v>
      </c>
      <c r="I285" s="81">
        <v>0.26685077914959598</v>
      </c>
      <c r="J285" s="82">
        <f t="shared" si="14"/>
        <v>191.59885942940991</v>
      </c>
    </row>
    <row r="286" spans="1:10">
      <c r="A286" s="77">
        <v>2</v>
      </c>
      <c r="B286" s="77">
        <v>495</v>
      </c>
      <c r="C286" s="77" t="s">
        <v>357</v>
      </c>
      <c r="D286" s="79">
        <v>778</v>
      </c>
      <c r="E286" s="79">
        <v>377</v>
      </c>
      <c r="F286" s="79">
        <v>1018</v>
      </c>
      <c r="G286" s="78">
        <f t="shared" si="12"/>
        <v>0.48457583547557842</v>
      </c>
      <c r="H286" s="80">
        <f t="shared" si="13"/>
        <v>1.1345776031434185</v>
      </c>
      <c r="I286" s="81">
        <v>2.3473242509079299E-3</v>
      </c>
      <c r="J286" s="82">
        <f t="shared" si="14"/>
        <v>1.8262182672063694</v>
      </c>
    </row>
    <row r="287" spans="1:10">
      <c r="A287" s="77">
        <v>2</v>
      </c>
      <c r="B287" s="77">
        <v>496</v>
      </c>
      <c r="C287" s="77" t="s">
        <v>358</v>
      </c>
      <c r="D287" s="79">
        <v>3229</v>
      </c>
      <c r="E287" s="79">
        <v>1253</v>
      </c>
      <c r="F287" s="79">
        <v>2335</v>
      </c>
      <c r="G287" s="78">
        <f t="shared" si="12"/>
        <v>0.3880458346237225</v>
      </c>
      <c r="H287" s="80">
        <f t="shared" si="13"/>
        <v>1.9194860813704497</v>
      </c>
      <c r="I287" s="81">
        <v>-2.5685180500505298E-3</v>
      </c>
      <c r="J287" s="82">
        <f t="shared" si="14"/>
        <v>-8.2937447836131604</v>
      </c>
    </row>
    <row r="288" spans="1:10">
      <c r="A288" s="77">
        <v>2</v>
      </c>
      <c r="B288" s="77">
        <v>497</v>
      </c>
      <c r="C288" s="77" t="s">
        <v>359</v>
      </c>
      <c r="D288" s="79">
        <v>531</v>
      </c>
      <c r="E288" s="79">
        <v>81</v>
      </c>
      <c r="F288" s="79">
        <v>537</v>
      </c>
      <c r="G288" s="78">
        <f t="shared" si="12"/>
        <v>0.15254237288135594</v>
      </c>
      <c r="H288" s="80">
        <f t="shared" si="13"/>
        <v>1.1396648044692737</v>
      </c>
      <c r="I288" s="81">
        <v>-0.48836815519582999</v>
      </c>
      <c r="J288" s="82">
        <f t="shared" si="14"/>
        <v>-259.32349040898572</v>
      </c>
    </row>
    <row r="289" spans="1:10">
      <c r="A289" s="77">
        <v>2</v>
      </c>
      <c r="B289" s="77">
        <v>498</v>
      </c>
      <c r="C289" s="77" t="s">
        <v>360</v>
      </c>
      <c r="D289" s="79">
        <v>1288</v>
      </c>
      <c r="E289" s="79">
        <v>811</v>
      </c>
      <c r="F289" s="79">
        <v>486</v>
      </c>
      <c r="G289" s="78">
        <f t="shared" si="12"/>
        <v>0.62965838509316774</v>
      </c>
      <c r="H289" s="80">
        <f t="shared" si="13"/>
        <v>4.3189300411522638</v>
      </c>
      <c r="I289" s="81">
        <v>0.36790448071189502</v>
      </c>
      <c r="J289" s="82">
        <f t="shared" si="14"/>
        <v>473.86097115692081</v>
      </c>
    </row>
    <row r="290" spans="1:10">
      <c r="A290" s="77">
        <v>2</v>
      </c>
      <c r="B290" s="77">
        <v>499</v>
      </c>
      <c r="C290" s="77" t="s">
        <v>361</v>
      </c>
      <c r="D290" s="79">
        <v>570</v>
      </c>
      <c r="E290" s="79">
        <v>144</v>
      </c>
      <c r="F290" s="79">
        <v>550</v>
      </c>
      <c r="G290" s="78">
        <f t="shared" si="12"/>
        <v>0.25263157894736843</v>
      </c>
      <c r="H290" s="80">
        <f t="shared" si="13"/>
        <v>1.2981818181818181</v>
      </c>
      <c r="I290" s="81">
        <v>-0.33516360294319097</v>
      </c>
      <c r="J290" s="82">
        <f t="shared" si="14"/>
        <v>-191.04325367761885</v>
      </c>
    </row>
    <row r="291" spans="1:10">
      <c r="A291" s="77">
        <v>2</v>
      </c>
      <c r="B291" s="77">
        <v>500</v>
      </c>
      <c r="C291" s="77" t="s">
        <v>362</v>
      </c>
      <c r="D291" s="79">
        <v>421</v>
      </c>
      <c r="E291" s="79">
        <v>48</v>
      </c>
      <c r="F291" s="79">
        <v>468</v>
      </c>
      <c r="G291" s="78">
        <f t="shared" si="12"/>
        <v>0.11401425178147269</v>
      </c>
      <c r="H291" s="80">
        <f t="shared" si="13"/>
        <v>1.0021367521367521</v>
      </c>
      <c r="I291" s="81">
        <v>-0.554512337741628</v>
      </c>
      <c r="J291" s="82">
        <f t="shared" si="14"/>
        <v>-233.4496941892254</v>
      </c>
    </row>
    <row r="292" spans="1:10">
      <c r="A292" s="77">
        <v>2</v>
      </c>
      <c r="B292" s="77">
        <v>501</v>
      </c>
      <c r="C292" s="77" t="s">
        <v>363</v>
      </c>
      <c r="D292" s="79">
        <v>446</v>
      </c>
      <c r="E292" s="79">
        <v>350</v>
      </c>
      <c r="F292" s="79">
        <v>330</v>
      </c>
      <c r="G292" s="78">
        <f t="shared" si="12"/>
        <v>0.7847533632286996</v>
      </c>
      <c r="H292" s="80">
        <f t="shared" si="13"/>
        <v>2.4121212121212121</v>
      </c>
      <c r="I292" s="81">
        <v>0.47703699265333899</v>
      </c>
      <c r="J292" s="82">
        <f t="shared" si="14"/>
        <v>212.75849872338918</v>
      </c>
    </row>
    <row r="293" spans="1:10">
      <c r="A293" s="77">
        <v>2</v>
      </c>
      <c r="B293" s="77">
        <v>502</v>
      </c>
      <c r="C293" s="77" t="s">
        <v>364</v>
      </c>
      <c r="D293" s="79">
        <v>814</v>
      </c>
      <c r="E293" s="79">
        <v>100</v>
      </c>
      <c r="F293" s="79">
        <v>463</v>
      </c>
      <c r="G293" s="78">
        <f t="shared" si="12"/>
        <v>0.12285012285012285</v>
      </c>
      <c r="H293" s="80">
        <f t="shared" si="13"/>
        <v>1.9740820734341253</v>
      </c>
      <c r="I293" s="81">
        <v>-0.48440225193054398</v>
      </c>
      <c r="J293" s="82">
        <f t="shared" si="14"/>
        <v>-394.30343307146279</v>
      </c>
    </row>
    <row r="294" spans="1:10">
      <c r="A294" s="77">
        <v>2</v>
      </c>
      <c r="B294" s="77">
        <v>532</v>
      </c>
      <c r="C294" s="77" t="s">
        <v>365</v>
      </c>
      <c r="D294" s="79">
        <v>158</v>
      </c>
      <c r="E294" s="79">
        <v>11</v>
      </c>
      <c r="F294" s="79">
        <v>220</v>
      </c>
      <c r="G294" s="78">
        <f t="shared" si="12"/>
        <v>6.9620253164556958E-2</v>
      </c>
      <c r="H294" s="80">
        <f t="shared" si="13"/>
        <v>0.76818181818181819</v>
      </c>
      <c r="I294" s="81">
        <v>-0.63956623293526405</v>
      </c>
      <c r="J294" s="82">
        <f t="shared" si="14"/>
        <v>-101.05146480377172</v>
      </c>
    </row>
    <row r="295" spans="1:10">
      <c r="A295" s="77">
        <v>2</v>
      </c>
      <c r="B295" s="77">
        <v>533</v>
      </c>
      <c r="C295" s="77" t="s">
        <v>366</v>
      </c>
      <c r="D295" s="79">
        <v>3144</v>
      </c>
      <c r="E295" s="79">
        <v>664</v>
      </c>
      <c r="F295" s="79">
        <v>992</v>
      </c>
      <c r="G295" s="78">
        <f t="shared" si="12"/>
        <v>0.21119592875318066</v>
      </c>
      <c r="H295" s="80">
        <f t="shared" si="13"/>
        <v>3.838709677419355</v>
      </c>
      <c r="I295" s="81">
        <v>-0.18113998978920401</v>
      </c>
      <c r="J295" s="82">
        <f t="shared" si="14"/>
        <v>-569.50412789725738</v>
      </c>
    </row>
    <row r="296" spans="1:10">
      <c r="A296" s="77">
        <v>2</v>
      </c>
      <c r="B296" s="77">
        <v>534</v>
      </c>
      <c r="C296" s="77" t="s">
        <v>367</v>
      </c>
      <c r="D296" s="79">
        <v>474</v>
      </c>
      <c r="E296" s="79">
        <v>35</v>
      </c>
      <c r="F296" s="79">
        <v>345</v>
      </c>
      <c r="G296" s="78">
        <f t="shared" si="12"/>
        <v>7.3839662447257384E-2</v>
      </c>
      <c r="H296" s="80">
        <f t="shared" si="13"/>
        <v>1.4753623188405798</v>
      </c>
      <c r="I296" s="81">
        <v>-0.590506048005358</v>
      </c>
      <c r="J296" s="82">
        <f t="shared" si="14"/>
        <v>-279.89986675453969</v>
      </c>
    </row>
    <row r="297" spans="1:10">
      <c r="A297" s="77">
        <v>2</v>
      </c>
      <c r="B297" s="77">
        <v>535</v>
      </c>
      <c r="C297" s="77" t="s">
        <v>368</v>
      </c>
      <c r="D297" s="79">
        <v>96</v>
      </c>
      <c r="E297" s="79">
        <v>101</v>
      </c>
      <c r="F297" s="79">
        <v>213</v>
      </c>
      <c r="G297" s="78">
        <f t="shared" si="12"/>
        <v>1.0520833333333333</v>
      </c>
      <c r="H297" s="80">
        <f t="shared" si="13"/>
        <v>0.92488262910798125</v>
      </c>
      <c r="I297" s="81">
        <v>0.78677063003684</v>
      </c>
      <c r="J297" s="82">
        <f t="shared" si="14"/>
        <v>75.529980483536633</v>
      </c>
    </row>
    <row r="298" spans="1:10">
      <c r="A298" s="77">
        <v>2</v>
      </c>
      <c r="B298" s="77">
        <v>536</v>
      </c>
      <c r="C298" s="77" t="s">
        <v>369</v>
      </c>
      <c r="D298" s="79">
        <v>205</v>
      </c>
      <c r="E298" s="79">
        <v>19</v>
      </c>
      <c r="F298" s="79">
        <v>281</v>
      </c>
      <c r="G298" s="78">
        <f t="shared" si="12"/>
        <v>9.2682926829268292E-2</v>
      </c>
      <c r="H298" s="80">
        <f t="shared" si="13"/>
        <v>0.79715302491103202</v>
      </c>
      <c r="I298" s="81">
        <v>-0.60300592801557995</v>
      </c>
      <c r="J298" s="82">
        <f t="shared" si="14"/>
        <v>-123.61621524319389</v>
      </c>
    </row>
    <row r="299" spans="1:10">
      <c r="A299" s="77">
        <v>2</v>
      </c>
      <c r="B299" s="77">
        <v>537</v>
      </c>
      <c r="C299" s="77" t="s">
        <v>370</v>
      </c>
      <c r="D299" s="79">
        <v>293</v>
      </c>
      <c r="E299" s="79">
        <v>51</v>
      </c>
      <c r="F299" s="79">
        <v>282</v>
      </c>
      <c r="G299" s="78">
        <f t="shared" si="12"/>
        <v>0.17406143344709898</v>
      </c>
      <c r="H299" s="80">
        <f t="shared" si="13"/>
        <v>1.2198581560283688</v>
      </c>
      <c r="I299" s="81">
        <v>-0.463708149679737</v>
      </c>
      <c r="J299" s="82">
        <f t="shared" si="14"/>
        <v>-135.86648785616293</v>
      </c>
    </row>
    <row r="300" spans="1:10">
      <c r="A300" s="77">
        <v>2</v>
      </c>
      <c r="B300" s="77">
        <v>538</v>
      </c>
      <c r="C300" s="77" t="s">
        <v>371</v>
      </c>
      <c r="D300" s="79">
        <v>1774</v>
      </c>
      <c r="E300" s="79">
        <v>458</v>
      </c>
      <c r="F300" s="79">
        <v>764</v>
      </c>
      <c r="G300" s="78">
        <f t="shared" si="12"/>
        <v>0.25817361894024804</v>
      </c>
      <c r="H300" s="80">
        <f t="shared" si="13"/>
        <v>2.9214659685863875</v>
      </c>
      <c r="I300" s="81">
        <v>-0.208684883718942</v>
      </c>
      <c r="J300" s="82">
        <f t="shared" si="14"/>
        <v>-370.20698371740309</v>
      </c>
    </row>
    <row r="301" spans="1:10">
      <c r="A301" s="77">
        <v>2</v>
      </c>
      <c r="B301" s="77">
        <v>539</v>
      </c>
      <c r="C301" s="77" t="s">
        <v>372</v>
      </c>
      <c r="D301" s="79">
        <v>978</v>
      </c>
      <c r="E301" s="79">
        <v>122</v>
      </c>
      <c r="F301" s="79">
        <v>475</v>
      </c>
      <c r="G301" s="78">
        <f t="shared" si="12"/>
        <v>0.12474437627811862</v>
      </c>
      <c r="H301" s="80">
        <f t="shared" si="13"/>
        <v>2.3157894736842106</v>
      </c>
      <c r="I301" s="81">
        <v>-0.460436458483444</v>
      </c>
      <c r="J301" s="82">
        <f t="shared" si="14"/>
        <v>-450.30685639680826</v>
      </c>
    </row>
    <row r="302" spans="1:10">
      <c r="A302" s="77">
        <v>2</v>
      </c>
      <c r="B302" s="77">
        <v>540</v>
      </c>
      <c r="C302" s="77" t="s">
        <v>373</v>
      </c>
      <c r="D302" s="79">
        <v>4693</v>
      </c>
      <c r="E302" s="79">
        <v>1519</v>
      </c>
      <c r="F302" s="79">
        <v>888</v>
      </c>
      <c r="G302" s="78">
        <f t="shared" si="12"/>
        <v>0.32367355636053696</v>
      </c>
      <c r="H302" s="80">
        <f t="shared" si="13"/>
        <v>6.9954954954954953</v>
      </c>
      <c r="I302" s="81">
        <v>0.179168582864556</v>
      </c>
      <c r="J302" s="82">
        <f t="shared" si="14"/>
        <v>840.83815938336136</v>
      </c>
    </row>
    <row r="303" spans="1:10">
      <c r="A303" s="77">
        <v>2</v>
      </c>
      <c r="B303" s="77">
        <v>541</v>
      </c>
      <c r="C303" s="77" t="s">
        <v>374</v>
      </c>
      <c r="D303" s="79">
        <v>411</v>
      </c>
      <c r="E303" s="79">
        <v>73</v>
      </c>
      <c r="F303" s="79">
        <v>502</v>
      </c>
      <c r="G303" s="78">
        <f t="shared" si="12"/>
        <v>0.17761557177615572</v>
      </c>
      <c r="H303" s="80">
        <f t="shared" si="13"/>
        <v>0.96414342629482075</v>
      </c>
      <c r="I303" s="81">
        <v>-0.46445565662426802</v>
      </c>
      <c r="J303" s="82">
        <f t="shared" si="14"/>
        <v>-190.89127487257414</v>
      </c>
    </row>
    <row r="304" spans="1:10">
      <c r="A304" s="77">
        <v>2</v>
      </c>
      <c r="B304" s="77">
        <v>542</v>
      </c>
      <c r="C304" s="77" t="s">
        <v>375</v>
      </c>
      <c r="D304" s="79">
        <v>340</v>
      </c>
      <c r="E304" s="79">
        <v>58</v>
      </c>
      <c r="F304" s="79">
        <v>443</v>
      </c>
      <c r="G304" s="78">
        <f t="shared" si="12"/>
        <v>0.17058823529411765</v>
      </c>
      <c r="H304" s="80">
        <f t="shared" si="13"/>
        <v>0.89841986455981937</v>
      </c>
      <c r="I304" s="81">
        <v>-0.48034849191236101</v>
      </c>
      <c r="J304" s="82">
        <f t="shared" si="14"/>
        <v>-163.31848725020274</v>
      </c>
    </row>
    <row r="305" spans="1:10">
      <c r="A305" s="77">
        <v>2</v>
      </c>
      <c r="B305" s="77">
        <v>543</v>
      </c>
      <c r="C305" s="77" t="s">
        <v>376</v>
      </c>
      <c r="D305" s="79">
        <v>580</v>
      </c>
      <c r="E305" s="79">
        <v>120</v>
      </c>
      <c r="F305" s="79">
        <v>376</v>
      </c>
      <c r="G305" s="78">
        <f t="shared" si="12"/>
        <v>0.20689655172413793</v>
      </c>
      <c r="H305" s="80">
        <f t="shared" si="13"/>
        <v>1.8617021276595744</v>
      </c>
      <c r="I305" s="81">
        <v>-0.37718162655205101</v>
      </c>
      <c r="J305" s="82">
        <f t="shared" si="14"/>
        <v>-218.76534340018958</v>
      </c>
    </row>
    <row r="306" spans="1:10">
      <c r="A306" s="77">
        <v>2</v>
      </c>
      <c r="B306" s="77">
        <v>544</v>
      </c>
      <c r="C306" s="77" t="s">
        <v>377</v>
      </c>
      <c r="D306" s="79">
        <v>3571</v>
      </c>
      <c r="E306" s="79">
        <v>4149</v>
      </c>
      <c r="F306" s="79">
        <v>620</v>
      </c>
      <c r="G306" s="78">
        <f t="shared" si="12"/>
        <v>1.1618594231307757</v>
      </c>
      <c r="H306" s="80">
        <f t="shared" si="13"/>
        <v>12.451612903225806</v>
      </c>
      <c r="I306" s="81">
        <v>1.57625114888239</v>
      </c>
      <c r="J306" s="82">
        <f t="shared" si="14"/>
        <v>5628.7928526590149</v>
      </c>
    </row>
    <row r="307" spans="1:10">
      <c r="A307" s="77">
        <v>2</v>
      </c>
      <c r="B307" s="77">
        <v>545</v>
      </c>
      <c r="C307" s="77" t="s">
        <v>378</v>
      </c>
      <c r="D307" s="79">
        <v>230</v>
      </c>
      <c r="E307" s="79">
        <v>11</v>
      </c>
      <c r="F307" s="79">
        <v>379</v>
      </c>
      <c r="G307" s="78">
        <f t="shared" si="12"/>
        <v>4.7826086956521741E-2</v>
      </c>
      <c r="H307" s="80">
        <f t="shared" si="13"/>
        <v>0.63588390501319259</v>
      </c>
      <c r="I307" s="81">
        <v>-0.673711622730082</v>
      </c>
      <c r="J307" s="82">
        <f t="shared" si="14"/>
        <v>-154.95367322791887</v>
      </c>
    </row>
    <row r="308" spans="1:10">
      <c r="A308" s="77">
        <v>2</v>
      </c>
      <c r="B308" s="77">
        <v>546</v>
      </c>
      <c r="C308" s="77" t="s">
        <v>379</v>
      </c>
      <c r="D308" s="79">
        <v>9788</v>
      </c>
      <c r="E308" s="79">
        <v>5167</v>
      </c>
      <c r="F308" s="79">
        <v>888</v>
      </c>
      <c r="G308" s="78">
        <f t="shared" si="12"/>
        <v>0.52789129546383329</v>
      </c>
      <c r="H308" s="80">
        <f t="shared" si="13"/>
        <v>16.841216216216218</v>
      </c>
      <c r="I308" s="81">
        <v>1.1016695678244599</v>
      </c>
      <c r="J308" s="82">
        <f t="shared" si="14"/>
        <v>10783.141729865814</v>
      </c>
    </row>
    <row r="309" spans="1:10">
      <c r="A309" s="77">
        <v>2</v>
      </c>
      <c r="B309" s="77">
        <v>547</v>
      </c>
      <c r="C309" s="77" t="s">
        <v>380</v>
      </c>
      <c r="D309" s="79">
        <v>588</v>
      </c>
      <c r="E309" s="79">
        <v>33</v>
      </c>
      <c r="F309" s="79">
        <v>236</v>
      </c>
      <c r="G309" s="78">
        <f t="shared" si="12"/>
        <v>5.6122448979591837E-2</v>
      </c>
      <c r="H309" s="80">
        <f t="shared" si="13"/>
        <v>2.6313559322033897</v>
      </c>
      <c r="I309" s="81">
        <v>-0.56264872021755497</v>
      </c>
      <c r="J309" s="82">
        <f t="shared" si="14"/>
        <v>-330.8374474879223</v>
      </c>
    </row>
    <row r="310" spans="1:10">
      <c r="A310" s="77">
        <v>2</v>
      </c>
      <c r="B310" s="77">
        <v>548</v>
      </c>
      <c r="C310" s="77" t="s">
        <v>381</v>
      </c>
      <c r="D310" s="79">
        <v>260</v>
      </c>
      <c r="E310" s="79">
        <v>17</v>
      </c>
      <c r="F310" s="79">
        <v>215</v>
      </c>
      <c r="G310" s="78">
        <f t="shared" si="12"/>
        <v>6.5384615384615388E-2</v>
      </c>
      <c r="H310" s="80">
        <f t="shared" si="13"/>
        <v>1.2883720930232558</v>
      </c>
      <c r="I310" s="81">
        <v>-0.61951662592352796</v>
      </c>
      <c r="J310" s="82">
        <f t="shared" si="14"/>
        <v>-161.07432274011728</v>
      </c>
    </row>
    <row r="311" spans="1:10">
      <c r="A311" s="77">
        <v>2</v>
      </c>
      <c r="B311" s="77">
        <v>549</v>
      </c>
      <c r="C311" s="77" t="s">
        <v>382</v>
      </c>
      <c r="D311" s="79">
        <v>380</v>
      </c>
      <c r="E311" s="79">
        <v>39</v>
      </c>
      <c r="F311" s="79">
        <v>140</v>
      </c>
      <c r="G311" s="78">
        <f t="shared" si="12"/>
        <v>0.10263157894736842</v>
      </c>
      <c r="H311" s="80">
        <f t="shared" si="13"/>
        <v>2.9928571428571429</v>
      </c>
      <c r="I311" s="81">
        <v>-0.488696616424039</v>
      </c>
      <c r="J311" s="82">
        <f t="shared" si="14"/>
        <v>-185.70471424113481</v>
      </c>
    </row>
    <row r="312" spans="1:10">
      <c r="A312" s="77">
        <v>2</v>
      </c>
      <c r="B312" s="77">
        <v>550</v>
      </c>
      <c r="C312" s="77" t="s">
        <v>383</v>
      </c>
      <c r="D312" s="79">
        <v>81</v>
      </c>
      <c r="E312" s="79">
        <v>15</v>
      </c>
      <c r="F312" s="79">
        <v>219</v>
      </c>
      <c r="G312" s="78">
        <f t="shared" si="12"/>
        <v>0.18518518518518517</v>
      </c>
      <c r="H312" s="80">
        <f t="shared" si="13"/>
        <v>0.43835616438356162</v>
      </c>
      <c r="I312" s="81">
        <v>-0.48937637463385603</v>
      </c>
      <c r="J312" s="82">
        <f t="shared" si="14"/>
        <v>-39.639486345342341</v>
      </c>
    </row>
    <row r="313" spans="1:10">
      <c r="A313" s="77">
        <v>2</v>
      </c>
      <c r="B313" s="77">
        <v>551</v>
      </c>
      <c r="C313" s="77" t="s">
        <v>384</v>
      </c>
      <c r="D313" s="79">
        <v>5646</v>
      </c>
      <c r="E313" s="79">
        <v>2125</v>
      </c>
      <c r="F313" s="79">
        <v>689</v>
      </c>
      <c r="G313" s="78">
        <f t="shared" si="12"/>
        <v>0.37637265320580943</v>
      </c>
      <c r="H313" s="80">
        <f t="shared" si="13"/>
        <v>11.278664731494921</v>
      </c>
      <c r="I313" s="81">
        <v>0.47573009233172198</v>
      </c>
      <c r="J313" s="82">
        <f t="shared" si="14"/>
        <v>2685.9721013049025</v>
      </c>
    </row>
    <row r="314" spans="1:10">
      <c r="A314" s="77">
        <v>2</v>
      </c>
      <c r="B314" s="77">
        <v>552</v>
      </c>
      <c r="C314" s="77" t="s">
        <v>385</v>
      </c>
      <c r="D314" s="79">
        <v>4081</v>
      </c>
      <c r="E314" s="79">
        <v>1747</v>
      </c>
      <c r="F314" s="79">
        <v>1687</v>
      </c>
      <c r="G314" s="78">
        <f t="shared" si="12"/>
        <v>0.42808135260965452</v>
      </c>
      <c r="H314" s="80">
        <f t="shared" si="13"/>
        <v>3.4546532305868407</v>
      </c>
      <c r="I314" s="81">
        <v>0.15552071591258801</v>
      </c>
      <c r="J314" s="82">
        <f t="shared" si="14"/>
        <v>634.68004163927162</v>
      </c>
    </row>
    <row r="315" spans="1:10">
      <c r="A315" s="77">
        <v>2</v>
      </c>
      <c r="B315" s="77">
        <v>553</v>
      </c>
      <c r="C315" s="77" t="s">
        <v>386</v>
      </c>
      <c r="D315" s="79">
        <v>101</v>
      </c>
      <c r="E315" s="79">
        <v>27</v>
      </c>
      <c r="F315" s="79">
        <v>140</v>
      </c>
      <c r="G315" s="78">
        <f t="shared" si="12"/>
        <v>0.26732673267326734</v>
      </c>
      <c r="H315" s="80">
        <f t="shared" si="13"/>
        <v>0.91428571428571426</v>
      </c>
      <c r="I315" s="81">
        <v>-0.34955007466875299</v>
      </c>
      <c r="J315" s="82">
        <f t="shared" si="14"/>
        <v>-35.30455754154405</v>
      </c>
    </row>
    <row r="316" spans="1:10">
      <c r="A316" s="77">
        <v>2</v>
      </c>
      <c r="B316" s="77">
        <v>554</v>
      </c>
      <c r="C316" s="77" t="s">
        <v>387</v>
      </c>
      <c r="D316" s="79">
        <v>812</v>
      </c>
      <c r="E316" s="79">
        <v>382</v>
      </c>
      <c r="F316" s="79">
        <v>377</v>
      </c>
      <c r="G316" s="78">
        <f t="shared" si="12"/>
        <v>0.47044334975369456</v>
      </c>
      <c r="H316" s="80">
        <f t="shared" si="13"/>
        <v>3.1671087533156497</v>
      </c>
      <c r="I316" s="81">
        <v>6.9058663484001095E-2</v>
      </c>
      <c r="J316" s="82">
        <f t="shared" si="14"/>
        <v>56.075634749008891</v>
      </c>
    </row>
    <row r="317" spans="1:10">
      <c r="A317" s="77">
        <v>2</v>
      </c>
      <c r="B317" s="77">
        <v>555</v>
      </c>
      <c r="C317" s="77" t="s">
        <v>388</v>
      </c>
      <c r="D317" s="79">
        <v>319</v>
      </c>
      <c r="E317" s="79">
        <v>18</v>
      </c>
      <c r="F317" s="79">
        <v>363</v>
      </c>
      <c r="G317" s="78">
        <f t="shared" si="12"/>
        <v>5.6426332288401257E-2</v>
      </c>
      <c r="H317" s="80">
        <f t="shared" si="13"/>
        <v>0.92837465564738297</v>
      </c>
      <c r="I317" s="81">
        <v>-0.64522662378235496</v>
      </c>
      <c r="J317" s="82">
        <f t="shared" si="14"/>
        <v>-205.82729298657122</v>
      </c>
    </row>
    <row r="318" spans="1:10">
      <c r="A318" s="77">
        <v>2</v>
      </c>
      <c r="B318" s="77">
        <v>556</v>
      </c>
      <c r="C318" s="77" t="s">
        <v>389</v>
      </c>
      <c r="D318" s="79">
        <v>322</v>
      </c>
      <c r="E318" s="79">
        <v>9</v>
      </c>
      <c r="F318" s="79">
        <v>187</v>
      </c>
      <c r="G318" s="78">
        <f t="shared" si="12"/>
        <v>2.7950310559006212E-2</v>
      </c>
      <c r="H318" s="80">
        <f t="shared" si="13"/>
        <v>1.7700534759358288</v>
      </c>
      <c r="I318" s="81">
        <v>-0.65081300316302304</v>
      </c>
      <c r="J318" s="82">
        <f t="shared" si="14"/>
        <v>-209.56178701849342</v>
      </c>
    </row>
    <row r="319" spans="1:10">
      <c r="A319" s="77">
        <v>2</v>
      </c>
      <c r="B319" s="77">
        <v>557</v>
      </c>
      <c r="C319" s="77" t="s">
        <v>390</v>
      </c>
      <c r="D319" s="79">
        <v>574</v>
      </c>
      <c r="E319" s="79">
        <v>26</v>
      </c>
      <c r="F319" s="79">
        <v>348</v>
      </c>
      <c r="G319" s="78">
        <f t="shared" si="12"/>
        <v>4.5296167247386762E-2</v>
      </c>
      <c r="H319" s="80">
        <f t="shared" si="13"/>
        <v>1.7241379310344827</v>
      </c>
      <c r="I319" s="81">
        <v>-0.61718154196528596</v>
      </c>
      <c r="J319" s="82">
        <f t="shared" si="14"/>
        <v>-354.26220508807415</v>
      </c>
    </row>
    <row r="320" spans="1:10">
      <c r="A320" s="77">
        <v>2</v>
      </c>
      <c r="B320" s="77">
        <v>561</v>
      </c>
      <c r="C320" s="77" t="s">
        <v>391</v>
      </c>
      <c r="D320" s="79">
        <v>3563</v>
      </c>
      <c r="E320" s="79">
        <v>1718</v>
      </c>
      <c r="F320" s="79">
        <v>5402</v>
      </c>
      <c r="G320" s="78">
        <f t="shared" si="12"/>
        <v>0.48217793993825431</v>
      </c>
      <c r="H320" s="80">
        <f t="shared" si="13"/>
        <v>0.97760088855979266</v>
      </c>
      <c r="I320" s="81">
        <v>0.107823946439854</v>
      </c>
      <c r="J320" s="82">
        <f t="shared" si="14"/>
        <v>384.17672116519981</v>
      </c>
    </row>
    <row r="321" spans="1:10">
      <c r="A321" s="77">
        <v>2</v>
      </c>
      <c r="B321" s="77">
        <v>562</v>
      </c>
      <c r="C321" s="77" t="s">
        <v>392</v>
      </c>
      <c r="D321" s="79">
        <v>2061</v>
      </c>
      <c r="E321" s="79">
        <v>694</v>
      </c>
      <c r="F321" s="79">
        <v>2416</v>
      </c>
      <c r="G321" s="78">
        <f t="shared" si="12"/>
        <v>0.33672974284327994</v>
      </c>
      <c r="H321" s="80">
        <f t="shared" si="13"/>
        <v>1.1403145695364238</v>
      </c>
      <c r="I321" s="81">
        <v>-0.15820361130310401</v>
      </c>
      <c r="J321" s="82">
        <f t="shared" si="14"/>
        <v>-326.05764289569737</v>
      </c>
    </row>
    <row r="322" spans="1:10">
      <c r="A322" s="77">
        <v>2</v>
      </c>
      <c r="B322" s="77">
        <v>563</v>
      </c>
      <c r="C322" s="77" t="s">
        <v>393</v>
      </c>
      <c r="D322" s="79">
        <v>6718</v>
      </c>
      <c r="E322" s="79">
        <v>2980</v>
      </c>
      <c r="F322" s="79">
        <v>6015</v>
      </c>
      <c r="G322" s="78">
        <f t="shared" si="12"/>
        <v>0.44358440011908307</v>
      </c>
      <c r="H322" s="80">
        <f t="shared" si="13"/>
        <v>1.6123025768911057</v>
      </c>
      <c r="I322" s="81">
        <v>0.209658603449627</v>
      </c>
      <c r="J322" s="82">
        <f t="shared" si="14"/>
        <v>1408.4864979745942</v>
      </c>
    </row>
    <row r="323" spans="1:10">
      <c r="A323" s="77">
        <v>2</v>
      </c>
      <c r="B323" s="77">
        <v>564</v>
      </c>
      <c r="C323" s="77" t="s">
        <v>394</v>
      </c>
      <c r="D323" s="79">
        <v>809</v>
      </c>
      <c r="E323" s="79">
        <v>154</v>
      </c>
      <c r="F323" s="79">
        <v>2375</v>
      </c>
      <c r="G323" s="78">
        <f t="shared" si="12"/>
        <v>0.19035846724351049</v>
      </c>
      <c r="H323" s="80">
        <f t="shared" si="13"/>
        <v>0.40547368421052632</v>
      </c>
      <c r="I323" s="81">
        <v>-0.45306410281853698</v>
      </c>
      <c r="J323" s="82">
        <f t="shared" si="14"/>
        <v>-366.52885918019643</v>
      </c>
    </row>
    <row r="324" spans="1:10">
      <c r="A324" s="77">
        <v>2</v>
      </c>
      <c r="B324" s="77">
        <v>565</v>
      </c>
      <c r="C324" s="77" t="s">
        <v>395</v>
      </c>
      <c r="D324" s="79">
        <v>1231</v>
      </c>
      <c r="E324" s="79">
        <v>601</v>
      </c>
      <c r="F324" s="79">
        <v>3499</v>
      </c>
      <c r="G324" s="78">
        <f t="shared" si="12"/>
        <v>0.48822095857026809</v>
      </c>
      <c r="H324" s="80">
        <f t="shared" si="13"/>
        <v>0.52357816519005429</v>
      </c>
      <c r="I324" s="81">
        <v>6.42562980877775E-4</v>
      </c>
      <c r="J324" s="82">
        <f t="shared" si="14"/>
        <v>0.79099502946054101</v>
      </c>
    </row>
    <row r="325" spans="1:10">
      <c r="A325" s="77">
        <v>2</v>
      </c>
      <c r="B325" s="77">
        <v>566</v>
      </c>
      <c r="C325" s="77" t="s">
        <v>396</v>
      </c>
      <c r="D325" s="79">
        <v>978</v>
      </c>
      <c r="E325" s="79">
        <v>209</v>
      </c>
      <c r="F325" s="79">
        <v>588</v>
      </c>
      <c r="G325" s="78">
        <f t="shared" si="12"/>
        <v>0.21370143149284254</v>
      </c>
      <c r="H325" s="80">
        <f t="shared" si="13"/>
        <v>2.0187074829931975</v>
      </c>
      <c r="I325" s="81">
        <v>-0.344189543011723</v>
      </c>
      <c r="J325" s="82">
        <f t="shared" si="14"/>
        <v>-336.61737306546507</v>
      </c>
    </row>
    <row r="326" spans="1:10">
      <c r="A326" s="77">
        <v>2</v>
      </c>
      <c r="B326" s="77">
        <v>567</v>
      </c>
      <c r="C326" s="77" t="s">
        <v>397</v>
      </c>
      <c r="D326" s="79">
        <v>3433</v>
      </c>
      <c r="E326" s="79">
        <v>929</v>
      </c>
      <c r="F326" s="79">
        <v>8314</v>
      </c>
      <c r="G326" s="78">
        <f t="shared" si="12"/>
        <v>0.27060879697057966</v>
      </c>
      <c r="H326" s="80">
        <f t="shared" si="13"/>
        <v>0.52465720471493871</v>
      </c>
      <c r="I326" s="81">
        <v>-0.22296776350477299</v>
      </c>
      <c r="J326" s="82">
        <f t="shared" si="14"/>
        <v>-765.44833211188563</v>
      </c>
    </row>
    <row r="327" spans="1:10">
      <c r="A327" s="77">
        <v>2</v>
      </c>
      <c r="B327" s="77">
        <v>571</v>
      </c>
      <c r="C327" s="77" t="s">
        <v>398</v>
      </c>
      <c r="D327" s="79">
        <v>1145</v>
      </c>
      <c r="E327" s="79">
        <v>485</v>
      </c>
      <c r="F327" s="79">
        <v>2603</v>
      </c>
      <c r="G327" s="78">
        <f t="shared" si="12"/>
        <v>0.42358078602620086</v>
      </c>
      <c r="H327" s="80">
        <f t="shared" si="13"/>
        <v>0.62620053784095275</v>
      </c>
      <c r="I327" s="81">
        <v>-9.2174908887550297E-2</v>
      </c>
      <c r="J327" s="82">
        <f t="shared" si="14"/>
        <v>-105.54027067624509</v>
      </c>
    </row>
    <row r="328" spans="1:10">
      <c r="A328" s="77">
        <v>2</v>
      </c>
      <c r="B328" s="77">
        <v>572</v>
      </c>
      <c r="C328" s="77" t="s">
        <v>399</v>
      </c>
      <c r="D328" s="79">
        <v>2444</v>
      </c>
      <c r="E328" s="79">
        <v>639</v>
      </c>
      <c r="F328" s="79">
        <v>1160</v>
      </c>
      <c r="G328" s="78">
        <f t="shared" si="12"/>
        <v>0.26145662847790507</v>
      </c>
      <c r="H328" s="80">
        <f t="shared" si="13"/>
        <v>2.6577586206896551</v>
      </c>
      <c r="I328" s="81">
        <v>-0.187255339460138</v>
      </c>
      <c r="J328" s="82">
        <f t="shared" si="14"/>
        <v>-457.65204964057727</v>
      </c>
    </row>
    <row r="329" spans="1:10">
      <c r="A329" s="77">
        <v>2</v>
      </c>
      <c r="B329" s="77">
        <v>573</v>
      </c>
      <c r="C329" s="77" t="s">
        <v>400</v>
      </c>
      <c r="D329" s="79">
        <v>2981</v>
      </c>
      <c r="E329" s="79">
        <v>1502</v>
      </c>
      <c r="F329" s="79">
        <v>3660</v>
      </c>
      <c r="G329" s="78">
        <f t="shared" ref="G329:G392" si="15">E329/D329</f>
        <v>0.50385776585038577</v>
      </c>
      <c r="H329" s="80">
        <f t="shared" ref="H329:H392" si="16">(D329+E329)/F329</f>
        <v>1.2248633879781421</v>
      </c>
      <c r="I329" s="81">
        <v>0.125490688221332</v>
      </c>
      <c r="J329" s="82">
        <f t="shared" ref="J329:J392" si="17">I329*D329</f>
        <v>374.08774158779067</v>
      </c>
    </row>
    <row r="330" spans="1:10">
      <c r="A330" s="77">
        <v>2</v>
      </c>
      <c r="B330" s="77">
        <v>574</v>
      </c>
      <c r="C330" s="77" t="s">
        <v>401</v>
      </c>
      <c r="D330" s="79">
        <v>511</v>
      </c>
      <c r="E330" s="79">
        <v>79</v>
      </c>
      <c r="F330" s="79">
        <v>1169</v>
      </c>
      <c r="G330" s="78">
        <f t="shared" si="15"/>
        <v>0.15459882583170254</v>
      </c>
      <c r="H330" s="80">
        <f t="shared" si="16"/>
        <v>0.50470487596236102</v>
      </c>
      <c r="I330" s="81">
        <v>-0.51301226122354104</v>
      </c>
      <c r="J330" s="82">
        <f t="shared" si="17"/>
        <v>-262.14926548522948</v>
      </c>
    </row>
    <row r="331" spans="1:10">
      <c r="A331" s="77">
        <v>2</v>
      </c>
      <c r="B331" s="77">
        <v>575</v>
      </c>
      <c r="C331" s="77" t="s">
        <v>402</v>
      </c>
      <c r="D331" s="79">
        <v>413</v>
      </c>
      <c r="E331" s="79">
        <v>43</v>
      </c>
      <c r="F331" s="79">
        <v>606</v>
      </c>
      <c r="G331" s="78">
        <f t="shared" si="15"/>
        <v>0.10411622276029056</v>
      </c>
      <c r="H331" s="80">
        <f t="shared" si="16"/>
        <v>0.75247524752475248</v>
      </c>
      <c r="I331" s="81">
        <v>-0.579707676013267</v>
      </c>
      <c r="J331" s="82">
        <f t="shared" si="17"/>
        <v>-239.41927019347926</v>
      </c>
    </row>
    <row r="332" spans="1:10">
      <c r="A332" s="77">
        <v>2</v>
      </c>
      <c r="B332" s="77">
        <v>576</v>
      </c>
      <c r="C332" s="77" t="s">
        <v>403</v>
      </c>
      <c r="D332" s="79">
        <v>3809</v>
      </c>
      <c r="E332" s="79">
        <v>2380</v>
      </c>
      <c r="F332" s="79">
        <v>8259</v>
      </c>
      <c r="G332" s="78">
        <f t="shared" si="15"/>
        <v>0.62483591493830404</v>
      </c>
      <c r="H332" s="80">
        <f t="shared" si="16"/>
        <v>0.7493643298220124</v>
      </c>
      <c r="I332" s="81">
        <v>0.31492622786516</v>
      </c>
      <c r="J332" s="82">
        <f t="shared" si="17"/>
        <v>1199.5540019383945</v>
      </c>
    </row>
    <row r="333" spans="1:10">
      <c r="A333" s="77">
        <v>2</v>
      </c>
      <c r="B333" s="77">
        <v>577</v>
      </c>
      <c r="C333" s="77" t="s">
        <v>404</v>
      </c>
      <c r="D333" s="79">
        <v>425</v>
      </c>
      <c r="E333" s="79">
        <v>142</v>
      </c>
      <c r="F333" s="79">
        <v>646</v>
      </c>
      <c r="G333" s="78">
        <f t="shared" si="15"/>
        <v>0.33411764705882352</v>
      </c>
      <c r="H333" s="80">
        <f t="shared" si="16"/>
        <v>0.87770897832817341</v>
      </c>
      <c r="I333" s="81">
        <v>-0.24095581902792401</v>
      </c>
      <c r="J333" s="82">
        <f t="shared" si="17"/>
        <v>-102.40622308686771</v>
      </c>
    </row>
    <row r="334" spans="1:10">
      <c r="A334" s="77">
        <v>2</v>
      </c>
      <c r="B334" s="77">
        <v>578</v>
      </c>
      <c r="C334" s="77" t="s">
        <v>405</v>
      </c>
      <c r="D334" s="79">
        <v>280</v>
      </c>
      <c r="E334" s="79">
        <v>113</v>
      </c>
      <c r="F334" s="79">
        <v>1228</v>
      </c>
      <c r="G334" s="78">
        <f t="shared" si="15"/>
        <v>0.40357142857142858</v>
      </c>
      <c r="H334" s="80">
        <f t="shared" si="16"/>
        <v>0.32003257328990226</v>
      </c>
      <c r="I334" s="81">
        <v>-0.16995611970461</v>
      </c>
      <c r="J334" s="82">
        <f t="shared" si="17"/>
        <v>-47.587713517290801</v>
      </c>
    </row>
    <row r="335" spans="1:10">
      <c r="A335" s="77">
        <v>2</v>
      </c>
      <c r="B335" s="77">
        <v>579</v>
      </c>
      <c r="C335" s="77" t="s">
        <v>406</v>
      </c>
      <c r="D335" s="79">
        <v>638</v>
      </c>
      <c r="E335" s="79">
        <v>80</v>
      </c>
      <c r="F335" s="79">
        <v>4537</v>
      </c>
      <c r="G335" s="78">
        <f t="shared" si="15"/>
        <v>0.12539184952978055</v>
      </c>
      <c r="H335" s="80">
        <f t="shared" si="16"/>
        <v>0.15825435309675998</v>
      </c>
      <c r="I335" s="81">
        <v>-0.56464256183081296</v>
      </c>
      <c r="J335" s="82">
        <f t="shared" si="17"/>
        <v>-360.24195444805866</v>
      </c>
    </row>
    <row r="336" spans="1:10">
      <c r="A336" s="77">
        <v>2</v>
      </c>
      <c r="B336" s="77">
        <v>580</v>
      </c>
      <c r="C336" s="77" t="s">
        <v>407</v>
      </c>
      <c r="D336" s="79">
        <v>569</v>
      </c>
      <c r="E336" s="79">
        <v>281</v>
      </c>
      <c r="F336" s="79">
        <v>695</v>
      </c>
      <c r="G336" s="78">
        <f t="shared" si="15"/>
        <v>0.4938488576449912</v>
      </c>
      <c r="H336" s="80">
        <f t="shared" si="16"/>
        <v>1.2230215827338129</v>
      </c>
      <c r="I336" s="81">
        <v>1.0830473129590399E-2</v>
      </c>
      <c r="J336" s="82">
        <f t="shared" si="17"/>
        <v>6.162539210736937</v>
      </c>
    </row>
    <row r="337" spans="1:10">
      <c r="A337" s="77">
        <v>2</v>
      </c>
      <c r="B337" s="77">
        <v>581</v>
      </c>
      <c r="C337" s="77" t="s">
        <v>408</v>
      </c>
      <c r="D337" s="79">
        <v>5429</v>
      </c>
      <c r="E337" s="79">
        <v>5992</v>
      </c>
      <c r="F337" s="79">
        <v>406</v>
      </c>
      <c r="G337" s="78">
        <f t="shared" si="15"/>
        <v>1.1037023392890035</v>
      </c>
      <c r="H337" s="80">
        <f t="shared" si="16"/>
        <v>28.130541871921181</v>
      </c>
      <c r="I337" s="81">
        <v>2.2307114260579799</v>
      </c>
      <c r="J337" s="82">
        <f t="shared" si="17"/>
        <v>12110.532332068773</v>
      </c>
    </row>
    <row r="338" spans="1:10">
      <c r="A338" s="77">
        <v>2</v>
      </c>
      <c r="B338" s="77">
        <v>582</v>
      </c>
      <c r="C338" s="77" t="s">
        <v>409</v>
      </c>
      <c r="D338" s="79">
        <v>435</v>
      </c>
      <c r="E338" s="79">
        <v>196</v>
      </c>
      <c r="F338" s="79">
        <v>1738</v>
      </c>
      <c r="G338" s="78">
        <f t="shared" si="15"/>
        <v>0.45057471264367815</v>
      </c>
      <c r="H338" s="80">
        <f t="shared" si="16"/>
        <v>0.36306098964326811</v>
      </c>
      <c r="I338" s="81">
        <v>-9.3662441338149993E-2</v>
      </c>
      <c r="J338" s="82">
        <f t="shared" si="17"/>
        <v>-40.743161982095245</v>
      </c>
    </row>
    <row r="339" spans="1:10">
      <c r="A339" s="77">
        <v>2</v>
      </c>
      <c r="B339" s="77">
        <v>584</v>
      </c>
      <c r="C339" s="77" t="s">
        <v>410</v>
      </c>
      <c r="D339" s="79">
        <v>2558</v>
      </c>
      <c r="E339" s="79">
        <v>1761</v>
      </c>
      <c r="F339" s="79">
        <v>6758</v>
      </c>
      <c r="G339" s="78">
        <f t="shared" si="15"/>
        <v>0.68842845973416733</v>
      </c>
      <c r="H339" s="80">
        <f t="shared" si="16"/>
        <v>0.63909440662918027</v>
      </c>
      <c r="I339" s="81">
        <v>0.35042179770633902</v>
      </c>
      <c r="J339" s="82">
        <f t="shared" si="17"/>
        <v>896.3789585328152</v>
      </c>
    </row>
    <row r="340" spans="1:10">
      <c r="A340" s="77">
        <v>2</v>
      </c>
      <c r="B340" s="77">
        <v>585</v>
      </c>
      <c r="C340" s="77" t="s">
        <v>411</v>
      </c>
      <c r="D340" s="79">
        <v>937</v>
      </c>
      <c r="E340" s="79">
        <v>219</v>
      </c>
      <c r="F340" s="79">
        <v>904</v>
      </c>
      <c r="G340" s="78">
        <f t="shared" si="15"/>
        <v>0.23372465314834578</v>
      </c>
      <c r="H340" s="80">
        <f t="shared" si="16"/>
        <v>1.2787610619469028</v>
      </c>
      <c r="I340" s="81">
        <v>-0.34812462389660598</v>
      </c>
      <c r="J340" s="82">
        <f t="shared" si="17"/>
        <v>-326.19277259111982</v>
      </c>
    </row>
    <row r="341" spans="1:10">
      <c r="A341" s="77">
        <v>2</v>
      </c>
      <c r="B341" s="77">
        <v>586</v>
      </c>
      <c r="C341" s="77" t="s">
        <v>412</v>
      </c>
      <c r="D341" s="79">
        <v>236</v>
      </c>
      <c r="E341" s="79">
        <v>36</v>
      </c>
      <c r="F341" s="79">
        <v>913</v>
      </c>
      <c r="G341" s="78">
        <f t="shared" si="15"/>
        <v>0.15254237288135594</v>
      </c>
      <c r="H341" s="80">
        <f t="shared" si="16"/>
        <v>0.29791894852135814</v>
      </c>
      <c r="I341" s="81">
        <v>-0.53612630376244896</v>
      </c>
      <c r="J341" s="82">
        <f t="shared" si="17"/>
        <v>-126.52580768793796</v>
      </c>
    </row>
    <row r="342" spans="1:10">
      <c r="A342" s="77">
        <v>2</v>
      </c>
      <c r="B342" s="77">
        <v>587</v>
      </c>
      <c r="C342" s="77" t="s">
        <v>413</v>
      </c>
      <c r="D342" s="79">
        <v>3781</v>
      </c>
      <c r="E342" s="79">
        <v>994</v>
      </c>
      <c r="F342" s="79">
        <v>585</v>
      </c>
      <c r="G342" s="78">
        <f t="shared" si="15"/>
        <v>0.2628934144406242</v>
      </c>
      <c r="H342" s="80">
        <f t="shared" si="16"/>
        <v>8.1623931623931618</v>
      </c>
      <c r="I342" s="81">
        <v>0.10256763164263399</v>
      </c>
      <c r="J342" s="82">
        <f t="shared" si="17"/>
        <v>387.80821524079914</v>
      </c>
    </row>
    <row r="343" spans="1:10">
      <c r="A343" s="77">
        <v>2</v>
      </c>
      <c r="B343" s="77">
        <v>588</v>
      </c>
      <c r="C343" s="77" t="s">
        <v>414</v>
      </c>
      <c r="D343" s="79">
        <v>332</v>
      </c>
      <c r="E343" s="79">
        <v>34</v>
      </c>
      <c r="F343" s="79">
        <v>353</v>
      </c>
      <c r="G343" s="78">
        <f t="shared" si="15"/>
        <v>0.10240963855421686</v>
      </c>
      <c r="H343" s="80">
        <f t="shared" si="16"/>
        <v>1.0368271954674222</v>
      </c>
      <c r="I343" s="81">
        <v>-0.573541764142946</v>
      </c>
      <c r="J343" s="82">
        <f t="shared" si="17"/>
        <v>-190.41586569545808</v>
      </c>
    </row>
    <row r="344" spans="1:10">
      <c r="A344" s="77">
        <v>2</v>
      </c>
      <c r="B344" s="77">
        <v>589</v>
      </c>
      <c r="C344" s="77" t="s">
        <v>415</v>
      </c>
      <c r="D344" s="79">
        <v>482</v>
      </c>
      <c r="E344" s="79">
        <v>125</v>
      </c>
      <c r="F344" s="79">
        <v>1668</v>
      </c>
      <c r="G344" s="78">
        <f t="shared" si="15"/>
        <v>0.25933609958506226</v>
      </c>
      <c r="H344" s="80">
        <f t="shared" si="16"/>
        <v>0.36390887290167867</v>
      </c>
      <c r="I344" s="81">
        <v>-0.36852971358462899</v>
      </c>
      <c r="J344" s="82">
        <f t="shared" si="17"/>
        <v>-177.63132194779118</v>
      </c>
    </row>
    <row r="345" spans="1:10">
      <c r="A345" s="77">
        <v>2</v>
      </c>
      <c r="B345" s="77">
        <v>590</v>
      </c>
      <c r="C345" s="77" t="s">
        <v>416</v>
      </c>
      <c r="D345" s="79">
        <v>2588</v>
      </c>
      <c r="E345" s="79">
        <v>685</v>
      </c>
      <c r="F345" s="79">
        <v>826</v>
      </c>
      <c r="G345" s="78">
        <f t="shared" si="15"/>
        <v>0.26468315301391038</v>
      </c>
      <c r="H345" s="80">
        <f t="shared" si="16"/>
        <v>3.9624697336561745</v>
      </c>
      <c r="I345" s="81">
        <v>-0.121558195410698</v>
      </c>
      <c r="J345" s="82">
        <f t="shared" si="17"/>
        <v>-314.59260972288644</v>
      </c>
    </row>
    <row r="346" spans="1:10">
      <c r="A346" s="77">
        <v>2</v>
      </c>
      <c r="B346" s="77">
        <v>591</v>
      </c>
      <c r="C346" s="77" t="s">
        <v>417</v>
      </c>
      <c r="D346" s="79">
        <v>100</v>
      </c>
      <c r="E346" s="79">
        <v>17</v>
      </c>
      <c r="F346" s="79">
        <v>1404</v>
      </c>
      <c r="G346" s="78">
        <f t="shared" si="15"/>
        <v>0.17</v>
      </c>
      <c r="H346" s="80">
        <f t="shared" si="16"/>
        <v>8.3333333333333329E-2</v>
      </c>
      <c r="I346" s="81">
        <v>-0.52555098721943605</v>
      </c>
      <c r="J346" s="82">
        <f t="shared" si="17"/>
        <v>-52.555098721943608</v>
      </c>
    </row>
    <row r="347" spans="1:10">
      <c r="A347" s="77">
        <v>2</v>
      </c>
      <c r="B347" s="77">
        <v>592</v>
      </c>
      <c r="C347" s="77" t="s">
        <v>418</v>
      </c>
      <c r="D347" s="79">
        <v>612</v>
      </c>
      <c r="E347" s="79">
        <v>34</v>
      </c>
      <c r="F347" s="79">
        <v>455</v>
      </c>
      <c r="G347" s="78">
        <f t="shared" si="15"/>
        <v>5.5555555555555552E-2</v>
      </c>
      <c r="H347" s="80">
        <f t="shared" si="16"/>
        <v>1.4197802197802198</v>
      </c>
      <c r="I347" s="81">
        <v>-0.61359420147039001</v>
      </c>
      <c r="J347" s="82">
        <f t="shared" si="17"/>
        <v>-375.51965129987866</v>
      </c>
    </row>
    <row r="348" spans="1:10">
      <c r="A348" s="77">
        <v>2</v>
      </c>
      <c r="B348" s="77">
        <v>593</v>
      </c>
      <c r="C348" s="77" t="s">
        <v>419</v>
      </c>
      <c r="D348" s="79">
        <v>5492</v>
      </c>
      <c r="E348" s="79">
        <v>2180</v>
      </c>
      <c r="F348" s="79">
        <v>1300</v>
      </c>
      <c r="G348" s="78">
        <f t="shared" si="15"/>
        <v>0.39694100509832486</v>
      </c>
      <c r="H348" s="80">
        <f t="shared" si="16"/>
        <v>5.9015384615384612</v>
      </c>
      <c r="I348" s="81">
        <v>0.272235606429441</v>
      </c>
      <c r="J348" s="82">
        <f t="shared" si="17"/>
        <v>1495.1179505104899</v>
      </c>
    </row>
    <row r="349" spans="1:10">
      <c r="A349" s="77">
        <v>2</v>
      </c>
      <c r="B349" s="77">
        <v>594</v>
      </c>
      <c r="C349" s="77" t="s">
        <v>420</v>
      </c>
      <c r="D349" s="79">
        <v>2501</v>
      </c>
      <c r="E349" s="79">
        <v>946</v>
      </c>
      <c r="F349" s="79">
        <v>1158</v>
      </c>
      <c r="G349" s="78">
        <f t="shared" si="15"/>
        <v>0.37824870051979209</v>
      </c>
      <c r="H349" s="80">
        <f t="shared" si="16"/>
        <v>2.9766839378238341</v>
      </c>
      <c r="I349" s="81">
        <v>-2.3551183421117901E-3</v>
      </c>
      <c r="J349" s="82">
        <f t="shared" si="17"/>
        <v>-5.8901509736215871</v>
      </c>
    </row>
    <row r="350" spans="1:10">
      <c r="A350" s="77">
        <v>2</v>
      </c>
      <c r="B350" s="77">
        <v>602</v>
      </c>
      <c r="C350" s="77" t="s">
        <v>421</v>
      </c>
      <c r="D350" s="79">
        <v>945</v>
      </c>
      <c r="E350" s="79">
        <v>132</v>
      </c>
      <c r="F350" s="79">
        <v>1040</v>
      </c>
      <c r="G350" s="78">
        <f t="shared" si="15"/>
        <v>0.13968253968253969</v>
      </c>
      <c r="H350" s="80">
        <f t="shared" si="16"/>
        <v>1.0355769230769232</v>
      </c>
      <c r="I350" s="81">
        <v>-0.494196898880636</v>
      </c>
      <c r="J350" s="82">
        <f t="shared" si="17"/>
        <v>-467.016069442201</v>
      </c>
    </row>
    <row r="351" spans="1:10">
      <c r="A351" s="77">
        <v>2</v>
      </c>
      <c r="B351" s="77">
        <v>603</v>
      </c>
      <c r="C351" s="77" t="s">
        <v>422</v>
      </c>
      <c r="D351" s="79">
        <v>1724</v>
      </c>
      <c r="E351" s="79">
        <v>604</v>
      </c>
      <c r="F351" s="79">
        <v>357</v>
      </c>
      <c r="G351" s="78">
        <f t="shared" si="15"/>
        <v>0.35034802784222741</v>
      </c>
      <c r="H351" s="80">
        <f t="shared" si="16"/>
        <v>6.5210084033613445</v>
      </c>
      <c r="I351" s="81">
        <v>7.4557484698598395E-2</v>
      </c>
      <c r="J351" s="82">
        <f t="shared" si="17"/>
        <v>128.53710362038362</v>
      </c>
    </row>
    <row r="352" spans="1:10">
      <c r="A352" s="77">
        <v>2</v>
      </c>
      <c r="B352" s="77">
        <v>604</v>
      </c>
      <c r="C352" s="77" t="s">
        <v>423</v>
      </c>
      <c r="D352" s="79">
        <v>384</v>
      </c>
      <c r="E352" s="79">
        <v>35</v>
      </c>
      <c r="F352" s="79">
        <v>340</v>
      </c>
      <c r="G352" s="78">
        <f t="shared" si="15"/>
        <v>9.1145833333333329E-2</v>
      </c>
      <c r="H352" s="80">
        <f t="shared" si="16"/>
        <v>1.2323529411764707</v>
      </c>
      <c r="I352" s="81">
        <v>-0.57944039365848798</v>
      </c>
      <c r="J352" s="82">
        <f t="shared" si="17"/>
        <v>-222.50511116485939</v>
      </c>
    </row>
    <row r="353" spans="1:10">
      <c r="A353" s="77">
        <v>2</v>
      </c>
      <c r="B353" s="77">
        <v>605</v>
      </c>
      <c r="C353" s="77" t="s">
        <v>424</v>
      </c>
      <c r="D353" s="79">
        <v>1358</v>
      </c>
      <c r="E353" s="79">
        <v>245</v>
      </c>
      <c r="F353" s="79">
        <v>1462</v>
      </c>
      <c r="G353" s="78">
        <f t="shared" si="15"/>
        <v>0.18041237113402062</v>
      </c>
      <c r="H353" s="80">
        <f t="shared" si="16"/>
        <v>1.0964432284541723</v>
      </c>
      <c r="I353" s="81">
        <v>-0.41552612650005399</v>
      </c>
      <c r="J353" s="82">
        <f t="shared" si="17"/>
        <v>-564.28447978707334</v>
      </c>
    </row>
    <row r="354" spans="1:10">
      <c r="A354" s="77">
        <v>2</v>
      </c>
      <c r="B354" s="77">
        <v>606</v>
      </c>
      <c r="C354" s="77" t="s">
        <v>425</v>
      </c>
      <c r="D354" s="79">
        <v>531</v>
      </c>
      <c r="E354" s="79">
        <v>93</v>
      </c>
      <c r="F354" s="79">
        <v>220</v>
      </c>
      <c r="G354" s="78">
        <f t="shared" si="15"/>
        <v>0.1751412429378531</v>
      </c>
      <c r="H354" s="80">
        <f t="shared" si="16"/>
        <v>2.8363636363636364</v>
      </c>
      <c r="I354" s="81">
        <v>-0.38406225150742102</v>
      </c>
      <c r="J354" s="82">
        <f t="shared" si="17"/>
        <v>-203.93705555044056</v>
      </c>
    </row>
    <row r="355" spans="1:10">
      <c r="A355" s="77">
        <v>2</v>
      </c>
      <c r="B355" s="77">
        <v>607</v>
      </c>
      <c r="C355" s="77" t="s">
        <v>426</v>
      </c>
      <c r="D355" s="79">
        <v>432</v>
      </c>
      <c r="E355" s="79">
        <v>21</v>
      </c>
      <c r="F355" s="79">
        <v>292</v>
      </c>
      <c r="G355" s="78">
        <f t="shared" si="15"/>
        <v>4.8611111111111112E-2</v>
      </c>
      <c r="H355" s="80">
        <f t="shared" si="16"/>
        <v>1.5513698630136987</v>
      </c>
      <c r="I355" s="81">
        <v>-0.62556494259236295</v>
      </c>
      <c r="J355" s="82">
        <f t="shared" si="17"/>
        <v>-270.2440551999008</v>
      </c>
    </row>
    <row r="356" spans="1:10">
      <c r="A356" s="77">
        <v>2</v>
      </c>
      <c r="B356" s="77">
        <v>608</v>
      </c>
      <c r="C356" s="77" t="s">
        <v>427</v>
      </c>
      <c r="D356" s="79">
        <v>3281</v>
      </c>
      <c r="E356" s="79">
        <v>1191</v>
      </c>
      <c r="F356" s="79">
        <v>344</v>
      </c>
      <c r="G356" s="78">
        <f t="shared" si="15"/>
        <v>0.36299908564462052</v>
      </c>
      <c r="H356" s="80">
        <f t="shared" si="16"/>
        <v>13</v>
      </c>
      <c r="I356" s="81">
        <v>0.43085635537101602</v>
      </c>
      <c r="J356" s="82">
        <f t="shared" si="17"/>
        <v>1413.6397019723036</v>
      </c>
    </row>
    <row r="357" spans="1:10">
      <c r="A357" s="77">
        <v>2</v>
      </c>
      <c r="B357" s="77">
        <v>609</v>
      </c>
      <c r="C357" s="77" t="s">
        <v>428</v>
      </c>
      <c r="D357" s="79">
        <v>237</v>
      </c>
      <c r="E357" s="79">
        <v>31</v>
      </c>
      <c r="F357" s="79">
        <v>304</v>
      </c>
      <c r="G357" s="78">
        <f t="shared" si="15"/>
        <v>0.13080168776371309</v>
      </c>
      <c r="H357" s="80">
        <f t="shared" si="16"/>
        <v>0.88157894736842102</v>
      </c>
      <c r="I357" s="81">
        <v>-0.54293177076939103</v>
      </c>
      <c r="J357" s="82">
        <f t="shared" si="17"/>
        <v>-128.67482967234568</v>
      </c>
    </row>
    <row r="358" spans="1:10">
      <c r="A358" s="77">
        <v>2</v>
      </c>
      <c r="B358" s="77">
        <v>610</v>
      </c>
      <c r="C358" s="77" t="s">
        <v>429</v>
      </c>
      <c r="D358" s="79">
        <v>550</v>
      </c>
      <c r="E358" s="79">
        <v>77</v>
      </c>
      <c r="F358" s="79">
        <v>274</v>
      </c>
      <c r="G358" s="78">
        <f t="shared" si="15"/>
        <v>0.14000000000000001</v>
      </c>
      <c r="H358" s="80">
        <f t="shared" si="16"/>
        <v>2.2883211678832116</v>
      </c>
      <c r="I358" s="81">
        <v>-0.4572711617486</v>
      </c>
      <c r="J358" s="82">
        <f t="shared" si="17"/>
        <v>-251.49913896173001</v>
      </c>
    </row>
    <row r="359" spans="1:10">
      <c r="A359" s="77">
        <v>2</v>
      </c>
      <c r="B359" s="77">
        <v>611</v>
      </c>
      <c r="C359" s="77" t="s">
        <v>430</v>
      </c>
      <c r="D359" s="79">
        <v>838</v>
      </c>
      <c r="E359" s="79">
        <v>200</v>
      </c>
      <c r="F359" s="79">
        <v>459</v>
      </c>
      <c r="G359" s="78">
        <f t="shared" si="15"/>
        <v>0.2386634844868735</v>
      </c>
      <c r="H359" s="80">
        <f t="shared" si="16"/>
        <v>2.261437908496732</v>
      </c>
      <c r="I359" s="81">
        <v>-0.30362035442195801</v>
      </c>
      <c r="J359" s="82">
        <f t="shared" si="17"/>
        <v>-254.4338570056008</v>
      </c>
    </row>
    <row r="360" spans="1:10">
      <c r="A360" s="77">
        <v>2</v>
      </c>
      <c r="B360" s="77">
        <v>612</v>
      </c>
      <c r="C360" s="77" t="s">
        <v>431</v>
      </c>
      <c r="D360" s="79">
        <v>4763</v>
      </c>
      <c r="E360" s="79">
        <v>2298</v>
      </c>
      <c r="F360" s="79">
        <v>1277</v>
      </c>
      <c r="G360" s="78">
        <f t="shared" si="15"/>
        <v>0.48246903212261177</v>
      </c>
      <c r="H360" s="80">
        <f t="shared" si="16"/>
        <v>5.5293657008613941</v>
      </c>
      <c r="I360" s="81">
        <v>0.35009810348881998</v>
      </c>
      <c r="J360" s="82">
        <f t="shared" si="17"/>
        <v>1667.5172669172496</v>
      </c>
    </row>
    <row r="361" spans="1:10">
      <c r="A361" s="77">
        <v>2</v>
      </c>
      <c r="B361" s="77">
        <v>613</v>
      </c>
      <c r="C361" s="77" t="s">
        <v>432</v>
      </c>
      <c r="D361" s="79">
        <v>627</v>
      </c>
      <c r="E361" s="79">
        <v>82</v>
      </c>
      <c r="F361" s="79">
        <v>1023</v>
      </c>
      <c r="G361" s="78">
        <f t="shared" si="15"/>
        <v>0.13078149920255183</v>
      </c>
      <c r="H361" s="80">
        <f t="shared" si="16"/>
        <v>0.69305962854349956</v>
      </c>
      <c r="I361" s="81">
        <v>-0.53473115619045697</v>
      </c>
      <c r="J361" s="82">
        <f t="shared" si="17"/>
        <v>-335.27643493141653</v>
      </c>
    </row>
    <row r="362" spans="1:10">
      <c r="A362" s="77">
        <v>2</v>
      </c>
      <c r="B362" s="77">
        <v>614</v>
      </c>
      <c r="C362" s="77" t="s">
        <v>433</v>
      </c>
      <c r="D362" s="79">
        <v>1314</v>
      </c>
      <c r="E362" s="79">
        <v>348</v>
      </c>
      <c r="F362" s="79">
        <v>1318</v>
      </c>
      <c r="G362" s="78">
        <f t="shared" si="15"/>
        <v>0.26484018264840181</v>
      </c>
      <c r="H362" s="80">
        <f t="shared" si="16"/>
        <v>1.2610015174506828</v>
      </c>
      <c r="I362" s="81">
        <v>-0.28818377050984001</v>
      </c>
      <c r="J362" s="82">
        <f t="shared" si="17"/>
        <v>-378.67347444992976</v>
      </c>
    </row>
    <row r="363" spans="1:10">
      <c r="A363" s="77">
        <v>2</v>
      </c>
      <c r="B363" s="77">
        <v>615</v>
      </c>
      <c r="C363" s="77" t="s">
        <v>434</v>
      </c>
      <c r="D363" s="79">
        <v>571</v>
      </c>
      <c r="E363" s="79">
        <v>77</v>
      </c>
      <c r="F363" s="79">
        <v>234</v>
      </c>
      <c r="G363" s="78">
        <f t="shared" si="15"/>
        <v>0.13485113835376533</v>
      </c>
      <c r="H363" s="80">
        <f t="shared" si="16"/>
        <v>2.7692307692307692</v>
      </c>
      <c r="I363" s="81">
        <v>-0.44356233283044899</v>
      </c>
      <c r="J363" s="82">
        <f t="shared" si="17"/>
        <v>-253.27409204618638</v>
      </c>
    </row>
    <row r="364" spans="1:10">
      <c r="A364" s="77">
        <v>2</v>
      </c>
      <c r="B364" s="77">
        <v>616</v>
      </c>
      <c r="C364" s="77" t="s">
        <v>435</v>
      </c>
      <c r="D364" s="79">
        <v>10845</v>
      </c>
      <c r="E364" s="79">
        <v>5730</v>
      </c>
      <c r="F364" s="79">
        <v>840</v>
      </c>
      <c r="G364" s="78">
        <f t="shared" si="15"/>
        <v>0.52835408022130015</v>
      </c>
      <c r="H364" s="80">
        <f t="shared" si="16"/>
        <v>19.732142857142858</v>
      </c>
      <c r="I364" s="81">
        <v>1.2681813457255799</v>
      </c>
      <c r="J364" s="82">
        <f t="shared" si="17"/>
        <v>13753.426694393915</v>
      </c>
    </row>
    <row r="365" spans="1:10">
      <c r="A365" s="77">
        <v>2</v>
      </c>
      <c r="B365" s="77">
        <v>617</v>
      </c>
      <c r="C365" s="77" t="s">
        <v>436</v>
      </c>
      <c r="D365" s="79">
        <v>646</v>
      </c>
      <c r="E365" s="79">
        <v>61</v>
      </c>
      <c r="F365" s="79">
        <v>537</v>
      </c>
      <c r="G365" s="78">
        <f t="shared" si="15"/>
        <v>9.4427244582043338E-2</v>
      </c>
      <c r="H365" s="80">
        <f t="shared" si="16"/>
        <v>1.3165735567970205</v>
      </c>
      <c r="I365" s="81">
        <v>-0.56026394012762704</v>
      </c>
      <c r="J365" s="82">
        <f t="shared" si="17"/>
        <v>-361.93050532244706</v>
      </c>
    </row>
    <row r="366" spans="1:10">
      <c r="A366" s="77">
        <v>2</v>
      </c>
      <c r="B366" s="77">
        <v>619</v>
      </c>
      <c r="C366" s="77" t="s">
        <v>437</v>
      </c>
      <c r="D366" s="79">
        <v>3115</v>
      </c>
      <c r="E366" s="79">
        <v>1587</v>
      </c>
      <c r="F366" s="79">
        <v>1308</v>
      </c>
      <c r="G366" s="78">
        <f t="shared" si="15"/>
        <v>0.50947030497592294</v>
      </c>
      <c r="H366" s="80">
        <f t="shared" si="16"/>
        <v>3.59480122324159</v>
      </c>
      <c r="I366" s="81">
        <v>0.23917280783160499</v>
      </c>
      <c r="J366" s="82">
        <f t="shared" si="17"/>
        <v>745.02329639544951</v>
      </c>
    </row>
    <row r="367" spans="1:10">
      <c r="A367" s="77">
        <v>2</v>
      </c>
      <c r="B367" s="77">
        <v>620</v>
      </c>
      <c r="C367" s="77" t="s">
        <v>438</v>
      </c>
      <c r="D367" s="79">
        <v>786</v>
      </c>
      <c r="E367" s="79">
        <v>176</v>
      </c>
      <c r="F367" s="79">
        <v>1060</v>
      </c>
      <c r="G367" s="78">
        <f t="shared" si="15"/>
        <v>0.22391857506361323</v>
      </c>
      <c r="H367" s="80">
        <f t="shared" si="16"/>
        <v>0.90754716981132078</v>
      </c>
      <c r="I367" s="81">
        <v>-0.38424976793715099</v>
      </c>
      <c r="J367" s="82">
        <f t="shared" si="17"/>
        <v>-302.02031759860068</v>
      </c>
    </row>
    <row r="368" spans="1:10">
      <c r="A368" s="77">
        <v>2</v>
      </c>
      <c r="B368" s="77">
        <v>622</v>
      </c>
      <c r="C368" s="77" t="s">
        <v>439</v>
      </c>
      <c r="D368" s="79">
        <v>665</v>
      </c>
      <c r="E368" s="79">
        <v>104</v>
      </c>
      <c r="F368" s="79">
        <v>338</v>
      </c>
      <c r="G368" s="78">
        <f t="shared" si="15"/>
        <v>0.15639097744360902</v>
      </c>
      <c r="H368" s="80">
        <f t="shared" si="16"/>
        <v>2.275147928994083</v>
      </c>
      <c r="I368" s="81">
        <v>-0.42932575154747199</v>
      </c>
      <c r="J368" s="82">
        <f t="shared" si="17"/>
        <v>-285.50162477906889</v>
      </c>
    </row>
    <row r="369" spans="1:10">
      <c r="A369" s="77">
        <v>2</v>
      </c>
      <c r="B369" s="77">
        <v>623</v>
      </c>
      <c r="C369" s="77" t="s">
        <v>440</v>
      </c>
      <c r="D369" s="79">
        <v>2865</v>
      </c>
      <c r="E369" s="79">
        <v>860</v>
      </c>
      <c r="F369" s="79">
        <v>659</v>
      </c>
      <c r="G369" s="78">
        <f t="shared" si="15"/>
        <v>0.30017452006980805</v>
      </c>
      <c r="H369" s="80">
        <f t="shared" si="16"/>
        <v>5.6525037936267069</v>
      </c>
      <c r="I369" s="81">
        <v>1.26256805252672E-2</v>
      </c>
      <c r="J369" s="82">
        <f t="shared" si="17"/>
        <v>36.172574704890529</v>
      </c>
    </row>
    <row r="370" spans="1:10">
      <c r="A370" s="77">
        <v>2</v>
      </c>
      <c r="B370" s="77">
        <v>624</v>
      </c>
      <c r="C370" s="77" t="s">
        <v>441</v>
      </c>
      <c r="D370" s="79">
        <v>656</v>
      </c>
      <c r="E370" s="79">
        <v>135</v>
      </c>
      <c r="F370" s="79">
        <v>347</v>
      </c>
      <c r="G370" s="78">
        <f t="shared" si="15"/>
        <v>0.20579268292682926</v>
      </c>
      <c r="H370" s="80">
        <f t="shared" si="16"/>
        <v>2.2795389048991352</v>
      </c>
      <c r="I370" s="81">
        <v>-0.357995808003988</v>
      </c>
      <c r="J370" s="82">
        <f t="shared" si="17"/>
        <v>-234.84525005061613</v>
      </c>
    </row>
    <row r="371" spans="1:10">
      <c r="A371" s="77">
        <v>2</v>
      </c>
      <c r="B371" s="77">
        <v>625</v>
      </c>
      <c r="C371" s="77" t="s">
        <v>442</v>
      </c>
      <c r="D371" s="79">
        <v>414</v>
      </c>
      <c r="E371" s="79">
        <v>72</v>
      </c>
      <c r="F371" s="79">
        <v>360</v>
      </c>
      <c r="G371" s="78">
        <f t="shared" si="15"/>
        <v>0.17391304347826086</v>
      </c>
      <c r="H371" s="80">
        <f t="shared" si="16"/>
        <v>1.35</v>
      </c>
      <c r="I371" s="81">
        <v>-0.45341058187206001</v>
      </c>
      <c r="J371" s="82">
        <f t="shared" si="17"/>
        <v>-187.71198089503284</v>
      </c>
    </row>
    <row r="372" spans="1:10">
      <c r="A372" s="77">
        <v>2</v>
      </c>
      <c r="B372" s="77">
        <v>626</v>
      </c>
      <c r="C372" s="77" t="s">
        <v>443</v>
      </c>
      <c r="D372" s="79">
        <v>1827</v>
      </c>
      <c r="E372" s="79">
        <v>781</v>
      </c>
      <c r="F372" s="79">
        <v>1712</v>
      </c>
      <c r="G372" s="78">
        <f t="shared" si="15"/>
        <v>0.42747673782156542</v>
      </c>
      <c r="H372" s="80">
        <f t="shared" si="16"/>
        <v>1.5233644859813085</v>
      </c>
      <c r="I372" s="81">
        <v>-2.0378699573198201E-2</v>
      </c>
      <c r="J372" s="82">
        <f t="shared" si="17"/>
        <v>-37.231884120233111</v>
      </c>
    </row>
    <row r="373" spans="1:10">
      <c r="A373" s="77">
        <v>2</v>
      </c>
      <c r="B373" s="77">
        <v>627</v>
      </c>
      <c r="C373" s="77" t="s">
        <v>444</v>
      </c>
      <c r="D373" s="79">
        <v>11364</v>
      </c>
      <c r="E373" s="79">
        <v>3157</v>
      </c>
      <c r="F373" s="79">
        <v>2092</v>
      </c>
      <c r="G373" s="78">
        <f t="shared" si="15"/>
        <v>0.2778071101724745</v>
      </c>
      <c r="H373" s="80">
        <f t="shared" si="16"/>
        <v>6.9412045889101339</v>
      </c>
      <c r="I373" s="81">
        <v>0.38730961849159301</v>
      </c>
      <c r="J373" s="82">
        <f t="shared" si="17"/>
        <v>4401.3865045384628</v>
      </c>
    </row>
    <row r="374" spans="1:10">
      <c r="A374" s="77">
        <v>2</v>
      </c>
      <c r="B374" s="77">
        <v>628</v>
      </c>
      <c r="C374" s="77" t="s">
        <v>445</v>
      </c>
      <c r="D374" s="79">
        <v>1592</v>
      </c>
      <c r="E374" s="79">
        <v>342</v>
      </c>
      <c r="F374" s="79">
        <v>543</v>
      </c>
      <c r="G374" s="78">
        <f t="shared" si="15"/>
        <v>0.21482412060301506</v>
      </c>
      <c r="H374" s="80">
        <f t="shared" si="16"/>
        <v>3.5616942909760589</v>
      </c>
      <c r="I374" s="81">
        <v>-0.25198040516271702</v>
      </c>
      <c r="J374" s="82">
        <f t="shared" si="17"/>
        <v>-401.1528050190455</v>
      </c>
    </row>
    <row r="375" spans="1:10">
      <c r="A375" s="77">
        <v>2</v>
      </c>
      <c r="B375" s="77">
        <v>629</v>
      </c>
      <c r="C375" s="77" t="s">
        <v>446</v>
      </c>
      <c r="D375" s="79">
        <v>332</v>
      </c>
      <c r="E375" s="79">
        <v>35</v>
      </c>
      <c r="F375" s="79">
        <v>598</v>
      </c>
      <c r="G375" s="78">
        <f t="shared" si="15"/>
        <v>0.10542168674698796</v>
      </c>
      <c r="H375" s="80">
        <f t="shared" si="16"/>
        <v>0.61371237458193983</v>
      </c>
      <c r="I375" s="81">
        <v>-0.58703400345922097</v>
      </c>
      <c r="J375" s="82">
        <f t="shared" si="17"/>
        <v>-194.89528914846136</v>
      </c>
    </row>
    <row r="376" spans="1:10">
      <c r="A376" s="77">
        <v>2</v>
      </c>
      <c r="B376" s="77">
        <v>630</v>
      </c>
      <c r="C376" s="77" t="s">
        <v>447</v>
      </c>
      <c r="D376" s="79">
        <v>515</v>
      </c>
      <c r="E376" s="79">
        <v>168</v>
      </c>
      <c r="F376" s="79">
        <v>368</v>
      </c>
      <c r="G376" s="78">
        <f t="shared" si="15"/>
        <v>0.32621359223300972</v>
      </c>
      <c r="H376" s="80">
        <f t="shared" si="16"/>
        <v>1.8559782608695652</v>
      </c>
      <c r="I376" s="81">
        <v>-0.20738689746678701</v>
      </c>
      <c r="J376" s="82">
        <f t="shared" si="17"/>
        <v>-106.80425219539531</v>
      </c>
    </row>
    <row r="377" spans="1:10">
      <c r="A377" s="77">
        <v>2</v>
      </c>
      <c r="B377" s="77">
        <v>631</v>
      </c>
      <c r="C377" s="77" t="s">
        <v>448</v>
      </c>
      <c r="D377" s="79">
        <v>499</v>
      </c>
      <c r="E377" s="79">
        <v>43</v>
      </c>
      <c r="F377" s="79">
        <v>364</v>
      </c>
      <c r="G377" s="78">
        <f t="shared" si="15"/>
        <v>8.617234468937876E-2</v>
      </c>
      <c r="H377" s="80">
        <f t="shared" si="16"/>
        <v>1.4890109890109891</v>
      </c>
      <c r="I377" s="81">
        <v>-0.57103886558259298</v>
      </c>
      <c r="J377" s="82">
        <f t="shared" si="17"/>
        <v>-284.9483939257139</v>
      </c>
    </row>
    <row r="378" spans="1:10">
      <c r="A378" s="77">
        <v>2</v>
      </c>
      <c r="B378" s="77">
        <v>632</v>
      </c>
      <c r="C378" s="77" t="s">
        <v>449</v>
      </c>
      <c r="D378" s="79">
        <v>4019</v>
      </c>
      <c r="E378" s="79">
        <v>847</v>
      </c>
      <c r="F378" s="79">
        <v>1146</v>
      </c>
      <c r="G378" s="78">
        <f t="shared" si="15"/>
        <v>0.21074894252301568</v>
      </c>
      <c r="H378" s="80">
        <f t="shared" si="16"/>
        <v>4.2460732984293195</v>
      </c>
      <c r="I378" s="81">
        <v>-0.12828835180950901</v>
      </c>
      <c r="J378" s="82">
        <f t="shared" si="17"/>
        <v>-515.59088592241676</v>
      </c>
    </row>
    <row r="379" spans="1:10">
      <c r="A379" s="77">
        <v>2</v>
      </c>
      <c r="B379" s="77">
        <v>661</v>
      </c>
      <c r="C379" s="77" t="s">
        <v>450</v>
      </c>
      <c r="D379" s="79">
        <v>48</v>
      </c>
      <c r="E379" s="79">
        <v>0</v>
      </c>
      <c r="F379" s="79">
        <v>98</v>
      </c>
      <c r="G379" s="78">
        <f t="shared" si="15"/>
        <v>0</v>
      </c>
      <c r="H379" s="80">
        <f t="shared" si="16"/>
        <v>0.48979591836734693</v>
      </c>
      <c r="I379" s="81">
        <v>-0.75666535709664995</v>
      </c>
      <c r="J379" s="82">
        <f t="shared" si="17"/>
        <v>-36.319937140639198</v>
      </c>
    </row>
    <row r="380" spans="1:10">
      <c r="A380" s="77">
        <v>2</v>
      </c>
      <c r="B380" s="77">
        <v>662</v>
      </c>
      <c r="C380" s="77" t="s">
        <v>451</v>
      </c>
      <c r="D380" s="79">
        <v>1266</v>
      </c>
      <c r="E380" s="79">
        <v>223</v>
      </c>
      <c r="F380" s="79">
        <v>912</v>
      </c>
      <c r="G380" s="78">
        <f t="shared" si="15"/>
        <v>0.17614533965244866</v>
      </c>
      <c r="H380" s="80">
        <f t="shared" si="16"/>
        <v>1.6326754385964912</v>
      </c>
      <c r="I380" s="81">
        <v>-0.40289567816996402</v>
      </c>
      <c r="J380" s="82">
        <f t="shared" si="17"/>
        <v>-510.06592856317445</v>
      </c>
    </row>
    <row r="381" spans="1:10">
      <c r="A381" s="77">
        <v>2</v>
      </c>
      <c r="B381" s="77">
        <v>663</v>
      </c>
      <c r="C381" s="77" t="s">
        <v>452</v>
      </c>
      <c r="D381" s="79">
        <v>1264</v>
      </c>
      <c r="E381" s="79">
        <v>426</v>
      </c>
      <c r="F381" s="79">
        <v>838</v>
      </c>
      <c r="G381" s="78">
        <f t="shared" si="15"/>
        <v>0.33702531645569622</v>
      </c>
      <c r="H381" s="80">
        <f t="shared" si="16"/>
        <v>2.0167064439140812</v>
      </c>
      <c r="I381" s="81">
        <v>-0.153871346540112</v>
      </c>
      <c r="J381" s="82">
        <f t="shared" si="17"/>
        <v>-194.49338202670157</v>
      </c>
    </row>
    <row r="382" spans="1:10">
      <c r="A382" s="77">
        <v>2</v>
      </c>
      <c r="B382" s="77">
        <v>664</v>
      </c>
      <c r="C382" s="77" t="s">
        <v>453</v>
      </c>
      <c r="D382" s="79">
        <v>284</v>
      </c>
      <c r="E382" s="79">
        <v>43</v>
      </c>
      <c r="F382" s="79">
        <v>231</v>
      </c>
      <c r="G382" s="78">
        <f t="shared" si="15"/>
        <v>0.15140845070422534</v>
      </c>
      <c r="H382" s="80">
        <f t="shared" si="16"/>
        <v>1.4155844155844155</v>
      </c>
      <c r="I382" s="81">
        <v>-0.48861763775185701</v>
      </c>
      <c r="J382" s="82">
        <f t="shared" si="17"/>
        <v>-138.76740912152738</v>
      </c>
    </row>
    <row r="383" spans="1:10">
      <c r="A383" s="77">
        <v>2</v>
      </c>
      <c r="B383" s="77">
        <v>665</v>
      </c>
      <c r="C383" s="77" t="s">
        <v>454</v>
      </c>
      <c r="D383" s="79">
        <v>250</v>
      </c>
      <c r="E383" s="79">
        <v>13</v>
      </c>
      <c r="F383" s="79">
        <v>183</v>
      </c>
      <c r="G383" s="78">
        <f t="shared" si="15"/>
        <v>5.1999999999999998E-2</v>
      </c>
      <c r="H383" s="80">
        <f t="shared" si="16"/>
        <v>1.4371584699453552</v>
      </c>
      <c r="I383" s="81">
        <v>-0.63303048980732901</v>
      </c>
      <c r="J383" s="82">
        <f t="shared" si="17"/>
        <v>-158.25762245183225</v>
      </c>
    </row>
    <row r="384" spans="1:10">
      <c r="A384" s="77">
        <v>2</v>
      </c>
      <c r="B384" s="77">
        <v>666</v>
      </c>
      <c r="C384" s="77" t="s">
        <v>455</v>
      </c>
      <c r="D384" s="79">
        <v>411</v>
      </c>
      <c r="E384" s="79">
        <v>57</v>
      </c>
      <c r="F384" s="79">
        <v>475</v>
      </c>
      <c r="G384" s="78">
        <f t="shared" si="15"/>
        <v>0.13868613138686131</v>
      </c>
      <c r="H384" s="80">
        <f t="shared" si="16"/>
        <v>0.98526315789473684</v>
      </c>
      <c r="I384" s="81">
        <v>-0.51992214128894099</v>
      </c>
      <c r="J384" s="82">
        <f t="shared" si="17"/>
        <v>-213.68800006975474</v>
      </c>
    </row>
    <row r="385" spans="1:10">
      <c r="A385" s="77">
        <v>2</v>
      </c>
      <c r="B385" s="77">
        <v>667</v>
      </c>
      <c r="C385" s="77" t="s">
        <v>456</v>
      </c>
      <c r="D385" s="79">
        <v>2813</v>
      </c>
      <c r="E385" s="79">
        <v>1042</v>
      </c>
      <c r="F385" s="79">
        <v>386</v>
      </c>
      <c r="G385" s="78">
        <f t="shared" si="15"/>
        <v>0.37042303590472803</v>
      </c>
      <c r="H385" s="80">
        <f t="shared" si="16"/>
        <v>9.9870466321243523</v>
      </c>
      <c r="I385" s="81">
        <v>0.29505556258575999</v>
      </c>
      <c r="J385" s="82">
        <f t="shared" si="17"/>
        <v>829.99129755374281</v>
      </c>
    </row>
    <row r="386" spans="1:10">
      <c r="A386" s="77">
        <v>2</v>
      </c>
      <c r="B386" s="77">
        <v>668</v>
      </c>
      <c r="C386" s="77" t="s">
        <v>457</v>
      </c>
      <c r="D386" s="79">
        <v>2654</v>
      </c>
      <c r="E386" s="79">
        <v>960</v>
      </c>
      <c r="F386" s="79">
        <v>2510</v>
      </c>
      <c r="G386" s="78">
        <f t="shared" si="15"/>
        <v>0.36171816126601358</v>
      </c>
      <c r="H386" s="80">
        <f t="shared" si="16"/>
        <v>1.4398406374501993</v>
      </c>
      <c r="I386" s="81">
        <v>-8.4781937302018995E-2</v>
      </c>
      <c r="J386" s="82">
        <f t="shared" si="17"/>
        <v>-225.01126159955842</v>
      </c>
    </row>
    <row r="387" spans="1:10">
      <c r="A387" s="77">
        <v>2</v>
      </c>
      <c r="B387" s="77">
        <v>669</v>
      </c>
      <c r="C387" s="77" t="s">
        <v>458</v>
      </c>
      <c r="D387" s="79">
        <v>462</v>
      </c>
      <c r="E387" s="79">
        <v>130</v>
      </c>
      <c r="F387" s="79">
        <v>247</v>
      </c>
      <c r="G387" s="78">
        <f t="shared" si="15"/>
        <v>0.2813852813852814</v>
      </c>
      <c r="H387" s="80">
        <f t="shared" si="16"/>
        <v>2.3967611336032388</v>
      </c>
      <c r="I387" s="81">
        <v>-0.251666017753233</v>
      </c>
      <c r="J387" s="82">
        <f t="shared" si="17"/>
        <v>-116.26970020199364</v>
      </c>
    </row>
    <row r="388" spans="1:10">
      <c r="A388" s="77">
        <v>2</v>
      </c>
      <c r="B388" s="77">
        <v>670</v>
      </c>
      <c r="C388" s="77" t="s">
        <v>459</v>
      </c>
      <c r="D388" s="79">
        <v>4874</v>
      </c>
      <c r="E388" s="79">
        <v>1589</v>
      </c>
      <c r="F388" s="79">
        <v>2181</v>
      </c>
      <c r="G388" s="78">
        <f t="shared" si="15"/>
        <v>0.326015592942142</v>
      </c>
      <c r="H388" s="80">
        <f t="shared" si="16"/>
        <v>2.9633195781751489</v>
      </c>
      <c r="I388" s="81">
        <v>1.9938189667387099E-2</v>
      </c>
      <c r="J388" s="82">
        <f t="shared" si="17"/>
        <v>97.178736438844723</v>
      </c>
    </row>
    <row r="389" spans="1:10">
      <c r="A389" s="77">
        <v>2</v>
      </c>
      <c r="B389" s="77">
        <v>671</v>
      </c>
      <c r="C389" s="77" t="s">
        <v>460</v>
      </c>
      <c r="D389" s="79">
        <v>393</v>
      </c>
      <c r="E389" s="79">
        <v>33</v>
      </c>
      <c r="F389" s="79">
        <v>399</v>
      </c>
      <c r="G389" s="78">
        <f t="shared" si="15"/>
        <v>8.3969465648854963E-2</v>
      </c>
      <c r="H389" s="80">
        <f t="shared" si="16"/>
        <v>1.0676691729323309</v>
      </c>
      <c r="I389" s="81">
        <v>-0.59640464126372505</v>
      </c>
      <c r="J389" s="82">
        <f t="shared" si="17"/>
        <v>-234.38702401664395</v>
      </c>
    </row>
    <row r="390" spans="1:10">
      <c r="A390" s="77">
        <v>2</v>
      </c>
      <c r="B390" s="77">
        <v>681</v>
      </c>
      <c r="C390" s="77" t="s">
        <v>461</v>
      </c>
      <c r="D390" s="79">
        <v>297</v>
      </c>
      <c r="E390" s="79">
        <v>59</v>
      </c>
      <c r="F390" s="79">
        <v>384</v>
      </c>
      <c r="G390" s="78">
        <f t="shared" si="15"/>
        <v>0.19865319865319866</v>
      </c>
      <c r="H390" s="80">
        <f t="shared" si="16"/>
        <v>0.92708333333333337</v>
      </c>
      <c r="I390" s="81">
        <v>-0.44029423127381601</v>
      </c>
      <c r="J390" s="82">
        <f t="shared" si="17"/>
        <v>-130.76738668832334</v>
      </c>
    </row>
    <row r="391" spans="1:10">
      <c r="A391" s="77">
        <v>2</v>
      </c>
      <c r="B391" s="77">
        <v>682</v>
      </c>
      <c r="C391" s="77" t="s">
        <v>462</v>
      </c>
      <c r="D391" s="79">
        <v>1684</v>
      </c>
      <c r="E391" s="79">
        <v>772</v>
      </c>
      <c r="F391" s="79">
        <v>577</v>
      </c>
      <c r="G391" s="78">
        <f t="shared" si="15"/>
        <v>0.45843230403800472</v>
      </c>
      <c r="H391" s="80">
        <f t="shared" si="16"/>
        <v>4.2564991334488731</v>
      </c>
      <c r="I391" s="81">
        <v>0.13382184877629799</v>
      </c>
      <c r="J391" s="82">
        <f t="shared" si="17"/>
        <v>225.35599333928582</v>
      </c>
    </row>
    <row r="392" spans="1:10">
      <c r="A392" s="77">
        <v>2</v>
      </c>
      <c r="B392" s="77">
        <v>683</v>
      </c>
      <c r="C392" s="77" t="s">
        <v>463</v>
      </c>
      <c r="D392" s="79">
        <v>153</v>
      </c>
      <c r="E392" s="79">
        <v>9</v>
      </c>
      <c r="F392" s="79">
        <v>716</v>
      </c>
      <c r="G392" s="78">
        <f t="shared" si="15"/>
        <v>5.8823529411764705E-2</v>
      </c>
      <c r="H392" s="80">
        <f t="shared" si="16"/>
        <v>0.22625698324022347</v>
      </c>
      <c r="I392" s="81">
        <v>-0.67826974855115396</v>
      </c>
      <c r="J392" s="82">
        <f t="shared" si="17"/>
        <v>-103.77527152832656</v>
      </c>
    </row>
    <row r="393" spans="1:10">
      <c r="A393" s="77">
        <v>2</v>
      </c>
      <c r="B393" s="77">
        <v>684</v>
      </c>
      <c r="C393" s="77" t="s">
        <v>464</v>
      </c>
      <c r="D393" s="79">
        <v>111</v>
      </c>
      <c r="E393" s="79">
        <v>21</v>
      </c>
      <c r="F393" s="79">
        <v>414</v>
      </c>
      <c r="G393" s="78">
        <f t="shared" ref="G393:G456" si="18">E393/D393</f>
        <v>0.1891891891891892</v>
      </c>
      <c r="H393" s="80">
        <f t="shared" ref="H393:H456" si="19">(D393+E393)/F393</f>
        <v>0.3188405797101449</v>
      </c>
      <c r="I393" s="81">
        <v>-0.48737769300056699</v>
      </c>
      <c r="J393" s="82">
        <f t="shared" ref="J393:J456" si="20">I393*D393</f>
        <v>-54.098923923062934</v>
      </c>
    </row>
    <row r="394" spans="1:10">
      <c r="A394" s="77">
        <v>2</v>
      </c>
      <c r="B394" s="77">
        <v>687</v>
      </c>
      <c r="C394" s="77" t="s">
        <v>465</v>
      </c>
      <c r="D394" s="79">
        <v>223</v>
      </c>
      <c r="E394" s="79">
        <v>46</v>
      </c>
      <c r="F394" s="79">
        <v>675</v>
      </c>
      <c r="G394" s="78">
        <f t="shared" si="18"/>
        <v>0.20627802690582961</v>
      </c>
      <c r="H394" s="80">
        <f t="shared" si="19"/>
        <v>0.39851851851851849</v>
      </c>
      <c r="I394" s="81">
        <v>-0.45462876799594698</v>
      </c>
      <c r="J394" s="82">
        <f t="shared" si="20"/>
        <v>-101.38221526309617</v>
      </c>
    </row>
    <row r="395" spans="1:10">
      <c r="A395" s="77">
        <v>2</v>
      </c>
      <c r="B395" s="77">
        <v>690</v>
      </c>
      <c r="C395" s="77" t="s">
        <v>466</v>
      </c>
      <c r="D395" s="79">
        <v>1393</v>
      </c>
      <c r="E395" s="79">
        <v>593</v>
      </c>
      <c r="F395" s="79">
        <v>2450</v>
      </c>
      <c r="G395" s="78">
        <f t="shared" si="18"/>
        <v>0.42569992821249103</v>
      </c>
      <c r="H395" s="80">
        <f t="shared" si="19"/>
        <v>0.81061224489795913</v>
      </c>
      <c r="I395" s="81">
        <v>-7.1034602212859593E-2</v>
      </c>
      <c r="J395" s="82">
        <f t="shared" si="20"/>
        <v>-98.951200882513419</v>
      </c>
    </row>
    <row r="396" spans="1:10">
      <c r="A396" s="77">
        <v>2</v>
      </c>
      <c r="B396" s="77">
        <v>691</v>
      </c>
      <c r="C396" s="77" t="s">
        <v>467</v>
      </c>
      <c r="D396" s="79">
        <v>530</v>
      </c>
      <c r="E396" s="79">
        <v>205</v>
      </c>
      <c r="F396" s="79">
        <v>947</v>
      </c>
      <c r="G396" s="78">
        <f t="shared" si="18"/>
        <v>0.3867924528301887</v>
      </c>
      <c r="H396" s="80">
        <f t="shared" si="19"/>
        <v>0.77613516367476243</v>
      </c>
      <c r="I396" s="81">
        <v>-0.16462773895368901</v>
      </c>
      <c r="J396" s="82">
        <f t="shared" si="20"/>
        <v>-87.252701645455176</v>
      </c>
    </row>
    <row r="397" spans="1:10">
      <c r="A397" s="77">
        <v>2</v>
      </c>
      <c r="B397" s="77">
        <v>692</v>
      </c>
      <c r="C397" s="77" t="s">
        <v>468</v>
      </c>
      <c r="D397" s="79">
        <v>378</v>
      </c>
      <c r="E397" s="79">
        <v>109</v>
      </c>
      <c r="F397" s="79">
        <v>658</v>
      </c>
      <c r="G397" s="78">
        <f t="shared" si="18"/>
        <v>0.28835978835978837</v>
      </c>
      <c r="H397" s="80">
        <f t="shared" si="19"/>
        <v>0.74012158054711241</v>
      </c>
      <c r="I397" s="81">
        <v>-0.31495453200770901</v>
      </c>
      <c r="J397" s="82">
        <f t="shared" si="20"/>
        <v>-119.052813098914</v>
      </c>
    </row>
    <row r="398" spans="1:10">
      <c r="A398" s="77">
        <v>2</v>
      </c>
      <c r="B398" s="77">
        <v>694</v>
      </c>
      <c r="C398" s="77" t="s">
        <v>469</v>
      </c>
      <c r="D398" s="79">
        <v>350</v>
      </c>
      <c r="E398" s="79">
        <v>70</v>
      </c>
      <c r="F398" s="79">
        <v>816</v>
      </c>
      <c r="G398" s="78">
        <f t="shared" si="18"/>
        <v>0.2</v>
      </c>
      <c r="H398" s="80">
        <f t="shared" si="19"/>
        <v>0.51470588235294112</v>
      </c>
      <c r="I398" s="81">
        <v>-0.45354479207158999</v>
      </c>
      <c r="J398" s="82">
        <f t="shared" si="20"/>
        <v>-158.74067722505649</v>
      </c>
    </row>
    <row r="399" spans="1:10">
      <c r="A399" s="77">
        <v>2</v>
      </c>
      <c r="B399" s="77">
        <v>696</v>
      </c>
      <c r="C399" s="77" t="s">
        <v>470</v>
      </c>
      <c r="D399" s="79">
        <v>316</v>
      </c>
      <c r="E399" s="79">
        <v>137</v>
      </c>
      <c r="F399" s="79">
        <v>475</v>
      </c>
      <c r="G399" s="78">
        <f t="shared" si="18"/>
        <v>0.43354430379746833</v>
      </c>
      <c r="H399" s="80">
        <f t="shared" si="19"/>
        <v>0.9536842105263158</v>
      </c>
      <c r="I399" s="81">
        <v>-9.8334843007949396E-2</v>
      </c>
      <c r="J399" s="82">
        <f t="shared" si="20"/>
        <v>-31.073810390512008</v>
      </c>
    </row>
    <row r="400" spans="1:10">
      <c r="A400" s="77">
        <v>2</v>
      </c>
      <c r="B400" s="77">
        <v>697</v>
      </c>
      <c r="C400" s="77" t="s">
        <v>471</v>
      </c>
      <c r="D400" s="79">
        <v>1967</v>
      </c>
      <c r="E400" s="79">
        <v>890</v>
      </c>
      <c r="F400" s="79">
        <v>1018</v>
      </c>
      <c r="G400" s="78">
        <f t="shared" si="18"/>
        <v>0.45246568378240976</v>
      </c>
      <c r="H400" s="80">
        <f t="shared" si="19"/>
        <v>2.8064833005893908</v>
      </c>
      <c r="I400" s="81">
        <v>7.5746547124311198E-2</v>
      </c>
      <c r="J400" s="82">
        <f t="shared" si="20"/>
        <v>148.99345819352013</v>
      </c>
    </row>
    <row r="401" spans="1:10">
      <c r="A401" s="77">
        <v>2</v>
      </c>
      <c r="B401" s="77">
        <v>699</v>
      </c>
      <c r="C401" s="77" t="s">
        <v>472</v>
      </c>
      <c r="D401" s="79">
        <v>43</v>
      </c>
      <c r="E401" s="79">
        <v>2</v>
      </c>
      <c r="F401" s="79">
        <v>335</v>
      </c>
      <c r="G401" s="78">
        <f t="shared" si="18"/>
        <v>4.6511627906976744E-2</v>
      </c>
      <c r="H401" s="80">
        <f t="shared" si="19"/>
        <v>0.13432835820895522</v>
      </c>
      <c r="I401" s="81">
        <v>-0.70453707527364595</v>
      </c>
      <c r="J401" s="82">
        <f t="shared" si="20"/>
        <v>-30.295094236766776</v>
      </c>
    </row>
    <row r="402" spans="1:10">
      <c r="A402" s="77">
        <v>2</v>
      </c>
      <c r="B402" s="77">
        <v>700</v>
      </c>
      <c r="C402" s="77" t="s">
        <v>473</v>
      </c>
      <c r="D402" s="79">
        <v>7466</v>
      </c>
      <c r="E402" s="79">
        <v>3870</v>
      </c>
      <c r="F402" s="79">
        <v>1940</v>
      </c>
      <c r="G402" s="78">
        <f t="shared" si="18"/>
        <v>0.51834985266541656</v>
      </c>
      <c r="H402" s="80">
        <f t="shared" si="19"/>
        <v>5.8432989690721646</v>
      </c>
      <c r="I402" s="81">
        <v>0.52745685124226704</v>
      </c>
      <c r="J402" s="82">
        <f t="shared" si="20"/>
        <v>3937.9928513747659</v>
      </c>
    </row>
    <row r="403" spans="1:10">
      <c r="A403" s="77">
        <v>2</v>
      </c>
      <c r="B403" s="77">
        <v>701</v>
      </c>
      <c r="C403" s="77" t="s">
        <v>474</v>
      </c>
      <c r="D403" s="79">
        <v>480</v>
      </c>
      <c r="E403" s="79">
        <v>52</v>
      </c>
      <c r="F403" s="79">
        <v>857</v>
      </c>
      <c r="G403" s="78">
        <f t="shared" si="18"/>
        <v>0.10833333333333334</v>
      </c>
      <c r="H403" s="80">
        <f t="shared" si="19"/>
        <v>0.62077012835472578</v>
      </c>
      <c r="I403" s="81">
        <v>-0.57637938396577804</v>
      </c>
      <c r="J403" s="82">
        <f t="shared" si="20"/>
        <v>-276.66210430357347</v>
      </c>
    </row>
    <row r="404" spans="1:10">
      <c r="A404" s="77">
        <v>2</v>
      </c>
      <c r="B404" s="77">
        <v>702</v>
      </c>
      <c r="C404" s="77" t="s">
        <v>475</v>
      </c>
      <c r="D404" s="79">
        <v>209</v>
      </c>
      <c r="E404" s="79">
        <v>32</v>
      </c>
      <c r="F404" s="79">
        <v>269</v>
      </c>
      <c r="G404" s="78">
        <f t="shared" si="18"/>
        <v>0.15311004784688995</v>
      </c>
      <c r="H404" s="80">
        <f t="shared" si="19"/>
        <v>0.89591078066914498</v>
      </c>
      <c r="I404" s="81">
        <v>-0.511193499582139</v>
      </c>
      <c r="J404" s="82">
        <f t="shared" si="20"/>
        <v>-106.83944141266706</v>
      </c>
    </row>
    <row r="405" spans="1:10">
      <c r="A405" s="77">
        <v>2</v>
      </c>
      <c r="B405" s="77">
        <v>703</v>
      </c>
      <c r="C405" s="77" t="s">
        <v>476</v>
      </c>
      <c r="D405" s="79">
        <v>2238</v>
      </c>
      <c r="E405" s="79">
        <v>789</v>
      </c>
      <c r="F405" s="79">
        <v>820</v>
      </c>
      <c r="G405" s="78">
        <f t="shared" si="18"/>
        <v>0.35254691689008044</v>
      </c>
      <c r="H405" s="80">
        <f t="shared" si="19"/>
        <v>3.6914634146341463</v>
      </c>
      <c r="I405" s="81">
        <v>-2.0318033645023201E-2</v>
      </c>
      <c r="J405" s="82">
        <f t="shared" si="20"/>
        <v>-45.471759297561924</v>
      </c>
    </row>
    <row r="406" spans="1:10">
      <c r="A406" s="77">
        <v>2</v>
      </c>
      <c r="B406" s="77">
        <v>704</v>
      </c>
      <c r="C406" s="77" t="s">
        <v>477</v>
      </c>
      <c r="D406" s="79">
        <v>217</v>
      </c>
      <c r="E406" s="79">
        <v>25</v>
      </c>
      <c r="F406" s="79">
        <v>900</v>
      </c>
      <c r="G406" s="78">
        <f t="shared" si="18"/>
        <v>0.1152073732718894</v>
      </c>
      <c r="H406" s="80">
        <f t="shared" si="19"/>
        <v>0.2688888888888889</v>
      </c>
      <c r="I406" s="81">
        <v>-0.59218899801557801</v>
      </c>
      <c r="J406" s="82">
        <f t="shared" si="20"/>
        <v>-128.50501256938043</v>
      </c>
    </row>
    <row r="407" spans="1:10">
      <c r="A407" s="77">
        <v>2</v>
      </c>
      <c r="B407" s="77">
        <v>706</v>
      </c>
      <c r="C407" s="77" t="s">
        <v>478</v>
      </c>
      <c r="D407" s="79">
        <v>593</v>
      </c>
      <c r="E407" s="79">
        <v>407</v>
      </c>
      <c r="F407" s="79">
        <v>1371</v>
      </c>
      <c r="G407" s="78">
        <f t="shared" si="18"/>
        <v>0.68634064080944346</v>
      </c>
      <c r="H407" s="80">
        <f t="shared" si="19"/>
        <v>0.7293946024799417</v>
      </c>
      <c r="I407" s="81">
        <v>0.26966616156879702</v>
      </c>
      <c r="J407" s="82">
        <f t="shared" si="20"/>
        <v>159.91203381029663</v>
      </c>
    </row>
    <row r="408" spans="1:10">
      <c r="A408" s="77">
        <v>2</v>
      </c>
      <c r="B408" s="77">
        <v>707</v>
      </c>
      <c r="C408" s="77" t="s">
        <v>479</v>
      </c>
      <c r="D408" s="79">
        <v>150</v>
      </c>
      <c r="E408" s="79">
        <v>12</v>
      </c>
      <c r="F408" s="79">
        <v>426</v>
      </c>
      <c r="G408" s="78">
        <f t="shared" si="18"/>
        <v>0.08</v>
      </c>
      <c r="H408" s="80">
        <f t="shared" si="19"/>
        <v>0.38028169014084506</v>
      </c>
      <c r="I408" s="81">
        <v>-0.64123850654066505</v>
      </c>
      <c r="J408" s="82">
        <f t="shared" si="20"/>
        <v>-96.185775981099752</v>
      </c>
    </row>
    <row r="409" spans="1:10">
      <c r="A409" s="77">
        <v>2</v>
      </c>
      <c r="B409" s="77">
        <v>708</v>
      </c>
      <c r="C409" s="77" t="s">
        <v>480</v>
      </c>
      <c r="D409" s="79">
        <v>41</v>
      </c>
      <c r="E409" s="79">
        <v>0</v>
      </c>
      <c r="F409" s="79">
        <v>553</v>
      </c>
      <c r="G409" s="78">
        <f t="shared" si="18"/>
        <v>0</v>
      </c>
      <c r="H409" s="80">
        <f t="shared" si="19"/>
        <v>7.4141048824593131E-2</v>
      </c>
      <c r="I409" s="81">
        <v>-0.77449381866102895</v>
      </c>
      <c r="J409" s="82">
        <f t="shared" si="20"/>
        <v>-31.754246565102186</v>
      </c>
    </row>
    <row r="410" spans="1:10">
      <c r="A410" s="77">
        <v>2</v>
      </c>
      <c r="B410" s="77">
        <v>709</v>
      </c>
      <c r="C410" s="77" t="s">
        <v>481</v>
      </c>
      <c r="D410" s="79">
        <v>69</v>
      </c>
      <c r="E410" s="79">
        <v>0</v>
      </c>
      <c r="F410" s="79">
        <v>835</v>
      </c>
      <c r="G410" s="78">
        <f t="shared" si="18"/>
        <v>0</v>
      </c>
      <c r="H410" s="80">
        <f t="shared" si="19"/>
        <v>8.263473053892216E-2</v>
      </c>
      <c r="I410" s="81">
        <v>-0.77297350059776004</v>
      </c>
      <c r="J410" s="82">
        <f t="shared" si="20"/>
        <v>-53.335171541245444</v>
      </c>
    </row>
    <row r="411" spans="1:10">
      <c r="A411" s="77">
        <v>2</v>
      </c>
      <c r="B411" s="77">
        <v>710</v>
      </c>
      <c r="C411" s="77" t="s">
        <v>482</v>
      </c>
      <c r="D411" s="79">
        <v>126</v>
      </c>
      <c r="E411" s="79">
        <v>37</v>
      </c>
      <c r="F411" s="79">
        <v>564</v>
      </c>
      <c r="G411" s="78">
        <f t="shared" si="18"/>
        <v>0.29365079365079366</v>
      </c>
      <c r="H411" s="80">
        <f t="shared" si="19"/>
        <v>0.28900709219858156</v>
      </c>
      <c r="I411" s="81">
        <v>-0.33678641533255499</v>
      </c>
      <c r="J411" s="82">
        <f t="shared" si="20"/>
        <v>-42.43508833190193</v>
      </c>
    </row>
    <row r="412" spans="1:10">
      <c r="A412" s="77">
        <v>2</v>
      </c>
      <c r="B412" s="77">
        <v>711</v>
      </c>
      <c r="C412" s="77" t="s">
        <v>483</v>
      </c>
      <c r="D412" s="79">
        <v>263</v>
      </c>
      <c r="E412" s="79">
        <v>43</v>
      </c>
      <c r="F412" s="79">
        <v>678</v>
      </c>
      <c r="G412" s="78">
        <f t="shared" si="18"/>
        <v>0.1634980988593156</v>
      </c>
      <c r="H412" s="80">
        <f t="shared" si="19"/>
        <v>0.45132743362831856</v>
      </c>
      <c r="I412" s="81">
        <v>-0.51267255564083603</v>
      </c>
      <c r="J412" s="82">
        <f t="shared" si="20"/>
        <v>-134.83288213353987</v>
      </c>
    </row>
    <row r="413" spans="1:10">
      <c r="A413" s="77">
        <v>2</v>
      </c>
      <c r="B413" s="77">
        <v>712</v>
      </c>
      <c r="C413" s="77" t="s">
        <v>484</v>
      </c>
      <c r="D413" s="79">
        <v>132</v>
      </c>
      <c r="E413" s="79">
        <v>6</v>
      </c>
      <c r="F413" s="79">
        <v>1055</v>
      </c>
      <c r="G413" s="78">
        <f t="shared" si="18"/>
        <v>4.5454545454545456E-2</v>
      </c>
      <c r="H413" s="80">
        <f t="shared" si="19"/>
        <v>0.13080568720379146</v>
      </c>
      <c r="I413" s="81">
        <v>-0.70252272664485604</v>
      </c>
      <c r="J413" s="82">
        <f t="shared" si="20"/>
        <v>-92.732999917120992</v>
      </c>
    </row>
    <row r="414" spans="1:10">
      <c r="A414" s="77">
        <v>2</v>
      </c>
      <c r="B414" s="77">
        <v>713</v>
      </c>
      <c r="C414" s="77" t="s">
        <v>485</v>
      </c>
      <c r="D414" s="79">
        <v>3478</v>
      </c>
      <c r="E414" s="79">
        <v>1155</v>
      </c>
      <c r="F414" s="79">
        <v>1479</v>
      </c>
      <c r="G414" s="78">
        <f t="shared" si="18"/>
        <v>0.33208740655549168</v>
      </c>
      <c r="H414" s="80">
        <f t="shared" si="19"/>
        <v>3.1325219743069641</v>
      </c>
      <c r="I414" s="81">
        <v>-2.2063432393681599E-2</v>
      </c>
      <c r="J414" s="82">
        <f t="shared" si="20"/>
        <v>-76.736617865224602</v>
      </c>
    </row>
    <row r="415" spans="1:10">
      <c r="A415" s="77">
        <v>2</v>
      </c>
      <c r="B415" s="77">
        <v>715</v>
      </c>
      <c r="C415" s="77" t="s">
        <v>486</v>
      </c>
      <c r="D415" s="79">
        <v>47</v>
      </c>
      <c r="E415" s="79">
        <v>0</v>
      </c>
      <c r="F415" s="79">
        <v>355</v>
      </c>
      <c r="G415" s="78">
        <f t="shared" si="18"/>
        <v>0</v>
      </c>
      <c r="H415" s="80">
        <f t="shared" si="19"/>
        <v>0.13239436619718309</v>
      </c>
      <c r="I415" s="81">
        <v>-0.77178691434456903</v>
      </c>
      <c r="J415" s="82">
        <f t="shared" si="20"/>
        <v>-36.273984974194747</v>
      </c>
    </row>
    <row r="416" spans="1:10">
      <c r="A416" s="77">
        <v>2</v>
      </c>
      <c r="B416" s="77">
        <v>721</v>
      </c>
      <c r="C416" s="77" t="s">
        <v>487</v>
      </c>
      <c r="D416" s="79">
        <v>444</v>
      </c>
      <c r="E416" s="79">
        <v>92</v>
      </c>
      <c r="F416" s="79">
        <v>943</v>
      </c>
      <c r="G416" s="78">
        <f t="shared" si="18"/>
        <v>0.2072072072072072</v>
      </c>
      <c r="H416" s="80">
        <f t="shared" si="19"/>
        <v>0.56839872746553555</v>
      </c>
      <c r="I416" s="81">
        <v>-0.43694472984553501</v>
      </c>
      <c r="J416" s="82">
        <f t="shared" si="20"/>
        <v>-194.00346005141753</v>
      </c>
    </row>
    <row r="417" spans="1:10">
      <c r="A417" s="77">
        <v>2</v>
      </c>
      <c r="B417" s="77">
        <v>722</v>
      </c>
      <c r="C417" s="77" t="s">
        <v>488</v>
      </c>
      <c r="D417" s="79">
        <v>674</v>
      </c>
      <c r="E417" s="79">
        <v>78</v>
      </c>
      <c r="F417" s="79">
        <v>909</v>
      </c>
      <c r="G417" s="78">
        <f t="shared" si="18"/>
        <v>0.11572700296735905</v>
      </c>
      <c r="H417" s="80">
        <f t="shared" si="19"/>
        <v>0.82728272827282723</v>
      </c>
      <c r="I417" s="81">
        <v>-0.54891158432481002</v>
      </c>
      <c r="J417" s="82">
        <f t="shared" si="20"/>
        <v>-369.96640783492194</v>
      </c>
    </row>
    <row r="418" spans="1:10">
      <c r="A418" s="77">
        <v>2</v>
      </c>
      <c r="B418" s="77">
        <v>723</v>
      </c>
      <c r="C418" s="77" t="s">
        <v>489</v>
      </c>
      <c r="D418" s="79">
        <v>3495</v>
      </c>
      <c r="E418" s="79">
        <v>1420</v>
      </c>
      <c r="F418" s="79">
        <v>679</v>
      </c>
      <c r="G418" s="78">
        <f t="shared" si="18"/>
        <v>0.40629470672389129</v>
      </c>
      <c r="H418" s="80">
        <f t="shared" si="19"/>
        <v>7.2385861561119293</v>
      </c>
      <c r="I418" s="81">
        <v>0.25932053781904302</v>
      </c>
      <c r="J418" s="82">
        <f t="shared" si="20"/>
        <v>906.32527967755539</v>
      </c>
    </row>
    <row r="419" spans="1:10">
      <c r="A419" s="77">
        <v>2</v>
      </c>
      <c r="B419" s="77">
        <v>724</v>
      </c>
      <c r="C419" s="77" t="s">
        <v>490</v>
      </c>
      <c r="D419" s="79">
        <v>746</v>
      </c>
      <c r="E419" s="79">
        <v>82</v>
      </c>
      <c r="F419" s="79">
        <v>2656</v>
      </c>
      <c r="G419" s="78">
        <f t="shared" si="18"/>
        <v>0.10991957104557641</v>
      </c>
      <c r="H419" s="80">
        <f t="shared" si="19"/>
        <v>0.31174698795180722</v>
      </c>
      <c r="I419" s="81">
        <v>-0.57608338915367097</v>
      </c>
      <c r="J419" s="82">
        <f t="shared" si="20"/>
        <v>-429.75820830863853</v>
      </c>
    </row>
    <row r="420" spans="1:10">
      <c r="A420" s="77">
        <v>2</v>
      </c>
      <c r="B420" s="77">
        <v>725</v>
      </c>
      <c r="C420" s="77" t="s">
        <v>491</v>
      </c>
      <c r="D420" s="79">
        <v>907</v>
      </c>
      <c r="E420" s="79">
        <v>199</v>
      </c>
      <c r="F420" s="79">
        <v>698</v>
      </c>
      <c r="G420" s="78">
        <f t="shared" si="18"/>
        <v>0.21940463065049615</v>
      </c>
      <c r="H420" s="80">
        <f t="shared" si="19"/>
        <v>1.5845272206303724</v>
      </c>
      <c r="I420" s="81">
        <v>-0.35719907723369299</v>
      </c>
      <c r="J420" s="82">
        <f t="shared" si="20"/>
        <v>-323.97956305095954</v>
      </c>
    </row>
    <row r="421" spans="1:10">
      <c r="A421" s="77">
        <v>2</v>
      </c>
      <c r="B421" s="77">
        <v>731</v>
      </c>
      <c r="C421" s="77" t="s">
        <v>492</v>
      </c>
      <c r="D421" s="79">
        <v>1730</v>
      </c>
      <c r="E421" s="79">
        <v>369</v>
      </c>
      <c r="F421" s="79">
        <v>206</v>
      </c>
      <c r="G421" s="78">
        <f t="shared" si="18"/>
        <v>0.21329479768786128</v>
      </c>
      <c r="H421" s="80">
        <f t="shared" si="19"/>
        <v>10.189320388349515</v>
      </c>
      <c r="I421" s="81">
        <v>3.1175743576630301E-2</v>
      </c>
      <c r="J421" s="82">
        <f t="shared" si="20"/>
        <v>53.934036387570423</v>
      </c>
    </row>
    <row r="422" spans="1:10">
      <c r="A422" s="77">
        <v>2</v>
      </c>
      <c r="B422" s="77">
        <v>732</v>
      </c>
      <c r="C422" s="77" t="s">
        <v>493</v>
      </c>
      <c r="D422" s="79">
        <v>1465</v>
      </c>
      <c r="E422" s="79">
        <v>276</v>
      </c>
      <c r="F422" s="79">
        <v>381</v>
      </c>
      <c r="G422" s="78">
        <f t="shared" si="18"/>
        <v>0.18839590443686008</v>
      </c>
      <c r="H422" s="80">
        <f t="shared" si="19"/>
        <v>4.5695538057742784</v>
      </c>
      <c r="I422" s="81">
        <v>-0.252985159830038</v>
      </c>
      <c r="J422" s="82">
        <f t="shared" si="20"/>
        <v>-370.62325915100564</v>
      </c>
    </row>
    <row r="423" spans="1:10">
      <c r="A423" s="77">
        <v>2</v>
      </c>
      <c r="B423" s="77">
        <v>733</v>
      </c>
      <c r="C423" s="77" t="s">
        <v>494</v>
      </c>
      <c r="D423" s="79">
        <v>4156</v>
      </c>
      <c r="E423" s="79">
        <v>3268</v>
      </c>
      <c r="F423" s="79">
        <v>475</v>
      </c>
      <c r="G423" s="78">
        <f t="shared" si="18"/>
        <v>0.7863330125120308</v>
      </c>
      <c r="H423" s="80">
        <f t="shared" si="19"/>
        <v>15.629473684210526</v>
      </c>
      <c r="I423" s="81">
        <v>1.19096848042561</v>
      </c>
      <c r="J423" s="82">
        <f t="shared" si="20"/>
        <v>4949.6650046488348</v>
      </c>
    </row>
    <row r="424" spans="1:10">
      <c r="A424" s="77">
        <v>2</v>
      </c>
      <c r="B424" s="77">
        <v>734</v>
      </c>
      <c r="C424" s="77" t="s">
        <v>495</v>
      </c>
      <c r="D424" s="79">
        <v>419</v>
      </c>
      <c r="E424" s="79">
        <v>37</v>
      </c>
      <c r="F424" s="79">
        <v>297</v>
      </c>
      <c r="G424" s="78">
        <f t="shared" si="18"/>
        <v>8.83054892601432E-2</v>
      </c>
      <c r="H424" s="80">
        <f t="shared" si="19"/>
        <v>1.5353535353535352</v>
      </c>
      <c r="I424" s="81">
        <v>-0.56931520899924903</v>
      </c>
      <c r="J424" s="82">
        <f t="shared" si="20"/>
        <v>-238.54307257068535</v>
      </c>
    </row>
    <row r="425" spans="1:10">
      <c r="A425" s="77">
        <v>2</v>
      </c>
      <c r="B425" s="77">
        <v>735</v>
      </c>
      <c r="C425" s="77" t="s">
        <v>496</v>
      </c>
      <c r="D425" s="79">
        <v>328</v>
      </c>
      <c r="E425" s="79">
        <v>32</v>
      </c>
      <c r="F425" s="79">
        <v>338</v>
      </c>
      <c r="G425" s="78">
        <f t="shared" si="18"/>
        <v>9.7560975609756101E-2</v>
      </c>
      <c r="H425" s="80">
        <f t="shared" si="19"/>
        <v>1.0650887573964498</v>
      </c>
      <c r="I425" s="81">
        <v>-0.57953463930646998</v>
      </c>
      <c r="J425" s="82">
        <f t="shared" si="20"/>
        <v>-190.08736169252217</v>
      </c>
    </row>
    <row r="426" spans="1:10">
      <c r="A426" s="77">
        <v>2</v>
      </c>
      <c r="B426" s="77">
        <v>736</v>
      </c>
      <c r="C426" s="77" t="s">
        <v>497</v>
      </c>
      <c r="D426" s="79">
        <v>419</v>
      </c>
      <c r="E426" s="79">
        <v>37</v>
      </c>
      <c r="F426" s="79">
        <v>167</v>
      </c>
      <c r="G426" s="78">
        <f t="shared" si="18"/>
        <v>8.83054892601432E-2</v>
      </c>
      <c r="H426" s="80">
        <f t="shared" si="19"/>
        <v>2.7305389221556888</v>
      </c>
      <c r="I426" s="81">
        <v>-0.51888603053542504</v>
      </c>
      <c r="J426" s="82">
        <f t="shared" si="20"/>
        <v>-217.41324679434308</v>
      </c>
    </row>
    <row r="427" spans="1:10">
      <c r="A427" s="77">
        <v>2</v>
      </c>
      <c r="B427" s="77">
        <v>737</v>
      </c>
      <c r="C427" s="77" t="s">
        <v>498</v>
      </c>
      <c r="D427" s="79">
        <v>246</v>
      </c>
      <c r="E427" s="79">
        <v>40</v>
      </c>
      <c r="F427" s="79">
        <v>345</v>
      </c>
      <c r="G427" s="78">
        <f t="shared" si="18"/>
        <v>0.16260162601626016</v>
      </c>
      <c r="H427" s="80">
        <f t="shared" si="19"/>
        <v>0.82898550724637676</v>
      </c>
      <c r="I427" s="81">
        <v>-0.498741074658762</v>
      </c>
      <c r="J427" s="82">
        <f t="shared" si="20"/>
        <v>-122.69030436605546</v>
      </c>
    </row>
    <row r="428" spans="1:10">
      <c r="A428" s="77">
        <v>2</v>
      </c>
      <c r="B428" s="77">
        <v>738</v>
      </c>
      <c r="C428" s="77" t="s">
        <v>499</v>
      </c>
      <c r="D428" s="79">
        <v>675</v>
      </c>
      <c r="E428" s="79">
        <v>54</v>
      </c>
      <c r="F428" s="79">
        <v>459</v>
      </c>
      <c r="G428" s="78">
        <f t="shared" si="18"/>
        <v>0.08</v>
      </c>
      <c r="H428" s="80">
        <f t="shared" si="19"/>
        <v>1.588235294117647</v>
      </c>
      <c r="I428" s="81">
        <v>-0.56848423428739403</v>
      </c>
      <c r="J428" s="82">
        <f t="shared" si="20"/>
        <v>-383.72685814399097</v>
      </c>
    </row>
    <row r="429" spans="1:10">
      <c r="A429" s="77">
        <v>2</v>
      </c>
      <c r="B429" s="77">
        <v>739</v>
      </c>
      <c r="C429" s="77" t="s">
        <v>500</v>
      </c>
      <c r="D429" s="79">
        <v>3913</v>
      </c>
      <c r="E429" s="79">
        <v>591</v>
      </c>
      <c r="F429" s="79">
        <v>190</v>
      </c>
      <c r="G429" s="78">
        <f t="shared" si="18"/>
        <v>0.15103501150012777</v>
      </c>
      <c r="H429" s="80">
        <f t="shared" si="19"/>
        <v>23.705263157894738</v>
      </c>
      <c r="I429" s="81">
        <v>0.60191920629834395</v>
      </c>
      <c r="J429" s="82">
        <f t="shared" si="20"/>
        <v>2355.30985424542</v>
      </c>
    </row>
    <row r="430" spans="1:10">
      <c r="A430" s="77">
        <v>2</v>
      </c>
      <c r="B430" s="77">
        <v>740</v>
      </c>
      <c r="C430" s="77" t="s">
        <v>501</v>
      </c>
      <c r="D430" s="79">
        <v>526</v>
      </c>
      <c r="E430" s="79">
        <v>89</v>
      </c>
      <c r="F430" s="79">
        <v>172</v>
      </c>
      <c r="G430" s="78">
        <f t="shared" si="18"/>
        <v>0.16920152091254753</v>
      </c>
      <c r="H430" s="80">
        <f t="shared" si="19"/>
        <v>3.5755813953488373</v>
      </c>
      <c r="I430" s="81">
        <v>-0.36167833137891497</v>
      </c>
      <c r="J430" s="82">
        <f t="shared" si="20"/>
        <v>-190.24280230530928</v>
      </c>
    </row>
    <row r="431" spans="1:10">
      <c r="A431" s="77">
        <v>2</v>
      </c>
      <c r="B431" s="77">
        <v>741</v>
      </c>
      <c r="C431" s="77" t="s">
        <v>502</v>
      </c>
      <c r="D431" s="79">
        <v>406</v>
      </c>
      <c r="E431" s="79">
        <v>17</v>
      </c>
      <c r="F431" s="79">
        <v>226</v>
      </c>
      <c r="G431" s="78">
        <f t="shared" si="18"/>
        <v>4.1871921182266007E-2</v>
      </c>
      <c r="H431" s="80">
        <f t="shared" si="19"/>
        <v>1.8716814159292035</v>
      </c>
      <c r="I431" s="81">
        <v>-0.62288501756241499</v>
      </c>
      <c r="J431" s="82">
        <f t="shared" si="20"/>
        <v>-252.8913171303405</v>
      </c>
    </row>
    <row r="432" spans="1:10">
      <c r="A432" s="77">
        <v>2</v>
      </c>
      <c r="B432" s="77">
        <v>742</v>
      </c>
      <c r="C432" s="77" t="s">
        <v>503</v>
      </c>
      <c r="D432" s="79">
        <v>877</v>
      </c>
      <c r="E432" s="79">
        <v>92</v>
      </c>
      <c r="F432" s="79">
        <v>211</v>
      </c>
      <c r="G432" s="78">
        <f t="shared" si="18"/>
        <v>0.10490307867730901</v>
      </c>
      <c r="H432" s="80">
        <f t="shared" si="19"/>
        <v>4.592417061611374</v>
      </c>
      <c r="I432" s="81">
        <v>-0.39729258342496898</v>
      </c>
      <c r="J432" s="82">
        <f t="shared" si="20"/>
        <v>-348.42559566369778</v>
      </c>
    </row>
    <row r="433" spans="1:10">
      <c r="A433" s="77">
        <v>2</v>
      </c>
      <c r="B433" s="77">
        <v>743</v>
      </c>
      <c r="C433" s="77" t="s">
        <v>504</v>
      </c>
      <c r="D433" s="79">
        <v>6782</v>
      </c>
      <c r="E433" s="79">
        <v>2548</v>
      </c>
      <c r="F433" s="79">
        <v>135</v>
      </c>
      <c r="G433" s="78">
        <f t="shared" si="18"/>
        <v>0.37570038336773814</v>
      </c>
      <c r="H433" s="80">
        <f t="shared" si="19"/>
        <v>69.111111111111114</v>
      </c>
      <c r="I433" s="81">
        <v>2.9620577018159699</v>
      </c>
      <c r="J433" s="82">
        <f t="shared" si="20"/>
        <v>20088.67533371591</v>
      </c>
    </row>
    <row r="434" spans="1:10">
      <c r="A434" s="77">
        <v>2</v>
      </c>
      <c r="B434" s="77">
        <v>744</v>
      </c>
      <c r="C434" s="77" t="s">
        <v>505</v>
      </c>
      <c r="D434" s="79">
        <v>2671</v>
      </c>
      <c r="E434" s="79">
        <v>725</v>
      </c>
      <c r="F434" s="79">
        <v>386</v>
      </c>
      <c r="G434" s="78">
        <f t="shared" si="18"/>
        <v>0.27143391988019466</v>
      </c>
      <c r="H434" s="80">
        <f t="shared" si="19"/>
        <v>8.7979274611398957</v>
      </c>
      <c r="I434" s="81">
        <v>9.56845005745455E-2</v>
      </c>
      <c r="J434" s="82">
        <f t="shared" si="20"/>
        <v>255.57330103461103</v>
      </c>
    </row>
    <row r="435" spans="1:10">
      <c r="A435" s="77">
        <v>2</v>
      </c>
      <c r="B435" s="77">
        <v>745</v>
      </c>
      <c r="C435" s="77" t="s">
        <v>506</v>
      </c>
      <c r="D435" s="79">
        <v>3301</v>
      </c>
      <c r="E435" s="79">
        <v>888</v>
      </c>
      <c r="F435" s="79">
        <v>234</v>
      </c>
      <c r="G435" s="78">
        <f t="shared" si="18"/>
        <v>0.269009391093608</v>
      </c>
      <c r="H435" s="80">
        <f t="shared" si="19"/>
        <v>17.9017094017094</v>
      </c>
      <c r="I435" s="81">
        <v>0.50243953909976602</v>
      </c>
      <c r="J435" s="82">
        <f t="shared" si="20"/>
        <v>1658.5529185683276</v>
      </c>
    </row>
    <row r="436" spans="1:10">
      <c r="A436" s="77">
        <v>2</v>
      </c>
      <c r="B436" s="77">
        <v>746</v>
      </c>
      <c r="C436" s="77" t="s">
        <v>507</v>
      </c>
      <c r="D436" s="79">
        <v>1873</v>
      </c>
      <c r="E436" s="79">
        <v>480</v>
      </c>
      <c r="F436" s="79">
        <v>540</v>
      </c>
      <c r="G436" s="78">
        <f t="shared" si="18"/>
        <v>0.25627335824879871</v>
      </c>
      <c r="H436" s="80">
        <f t="shared" si="19"/>
        <v>4.3574074074074076</v>
      </c>
      <c r="I436" s="81">
        <v>-0.14674003604570399</v>
      </c>
      <c r="J436" s="82">
        <f t="shared" si="20"/>
        <v>-274.84408751360354</v>
      </c>
    </row>
    <row r="437" spans="1:10">
      <c r="A437" s="77">
        <v>2</v>
      </c>
      <c r="B437" s="77">
        <v>747</v>
      </c>
      <c r="C437" s="77" t="s">
        <v>508</v>
      </c>
      <c r="D437" s="79">
        <v>435</v>
      </c>
      <c r="E437" s="79">
        <v>106</v>
      </c>
      <c r="F437" s="79">
        <v>194</v>
      </c>
      <c r="G437" s="78">
        <f t="shared" si="18"/>
        <v>0.24367816091954023</v>
      </c>
      <c r="H437" s="80">
        <f t="shared" si="19"/>
        <v>2.7886597938144329</v>
      </c>
      <c r="I437" s="81">
        <v>-0.290838909146587</v>
      </c>
      <c r="J437" s="82">
        <f t="shared" si="20"/>
        <v>-126.51492547876535</v>
      </c>
    </row>
    <row r="438" spans="1:10">
      <c r="A438" s="77">
        <v>2</v>
      </c>
      <c r="B438" s="77">
        <v>748</v>
      </c>
      <c r="C438" s="77" t="s">
        <v>509</v>
      </c>
      <c r="D438" s="79">
        <v>657</v>
      </c>
      <c r="E438" s="79">
        <v>102</v>
      </c>
      <c r="F438" s="79">
        <v>407</v>
      </c>
      <c r="G438" s="78">
        <f t="shared" si="18"/>
        <v>0.15525114155251141</v>
      </c>
      <c r="H438" s="80">
        <f t="shared" si="19"/>
        <v>1.8648648648648649</v>
      </c>
      <c r="I438" s="81">
        <v>-0.44861917946247698</v>
      </c>
      <c r="J438" s="82">
        <f t="shared" si="20"/>
        <v>-294.74280090684738</v>
      </c>
    </row>
    <row r="439" spans="1:10">
      <c r="A439" s="77">
        <v>2</v>
      </c>
      <c r="B439" s="77">
        <v>749</v>
      </c>
      <c r="C439" s="77" t="s">
        <v>510</v>
      </c>
      <c r="D439" s="79">
        <v>2820</v>
      </c>
      <c r="E439" s="79">
        <v>1407</v>
      </c>
      <c r="F439" s="79">
        <v>270</v>
      </c>
      <c r="G439" s="78">
        <f t="shared" si="18"/>
        <v>0.49893617021276598</v>
      </c>
      <c r="H439" s="80">
        <f t="shared" si="19"/>
        <v>15.655555555555555</v>
      </c>
      <c r="I439" s="81">
        <v>0.72056751947577802</v>
      </c>
      <c r="J439" s="82">
        <f t="shared" si="20"/>
        <v>2032.0004049216941</v>
      </c>
    </row>
    <row r="440" spans="1:10">
      <c r="A440" s="77">
        <v>2</v>
      </c>
      <c r="B440" s="77">
        <v>750</v>
      </c>
      <c r="C440" s="77" t="s">
        <v>511</v>
      </c>
      <c r="D440" s="79">
        <v>1343</v>
      </c>
      <c r="E440" s="79">
        <v>346</v>
      </c>
      <c r="F440" s="79">
        <v>353</v>
      </c>
      <c r="G440" s="78">
        <f t="shared" si="18"/>
        <v>0.25763216679076695</v>
      </c>
      <c r="H440" s="80">
        <f t="shared" si="19"/>
        <v>4.784702549575071</v>
      </c>
      <c r="I440" s="81">
        <v>-0.14873763201696399</v>
      </c>
      <c r="J440" s="82">
        <f t="shared" si="20"/>
        <v>-199.75463979878265</v>
      </c>
    </row>
    <row r="441" spans="1:10">
      <c r="A441" s="77">
        <v>2</v>
      </c>
      <c r="B441" s="77">
        <v>751</v>
      </c>
      <c r="C441" s="77" t="s">
        <v>512</v>
      </c>
      <c r="D441" s="79">
        <v>2617</v>
      </c>
      <c r="E441" s="79">
        <v>967</v>
      </c>
      <c r="F441" s="79">
        <v>422</v>
      </c>
      <c r="G441" s="78">
        <f t="shared" si="18"/>
        <v>0.36950706916316395</v>
      </c>
      <c r="H441" s="80">
        <f t="shared" si="19"/>
        <v>8.4928909952606642</v>
      </c>
      <c r="I441" s="81">
        <v>0.22255214658661601</v>
      </c>
      <c r="J441" s="82">
        <f t="shared" si="20"/>
        <v>582.41896761717408</v>
      </c>
    </row>
    <row r="442" spans="1:10">
      <c r="A442" s="77">
        <v>2</v>
      </c>
      <c r="B442" s="77">
        <v>754</v>
      </c>
      <c r="C442" s="77" t="s">
        <v>513</v>
      </c>
      <c r="D442" s="79">
        <v>918</v>
      </c>
      <c r="E442" s="79">
        <v>154</v>
      </c>
      <c r="F442" s="79">
        <v>663</v>
      </c>
      <c r="G442" s="78">
        <f t="shared" si="18"/>
        <v>0.16775599128540306</v>
      </c>
      <c r="H442" s="80">
        <f t="shared" si="19"/>
        <v>1.6168929110105581</v>
      </c>
      <c r="I442" s="81">
        <v>-0.43014798344141603</v>
      </c>
      <c r="J442" s="82">
        <f t="shared" si="20"/>
        <v>-394.87584879921991</v>
      </c>
    </row>
    <row r="443" spans="1:10">
      <c r="A443" s="77">
        <v>2</v>
      </c>
      <c r="B443" s="77">
        <v>755</v>
      </c>
      <c r="C443" s="77" t="s">
        <v>514</v>
      </c>
      <c r="D443" s="79">
        <v>2260</v>
      </c>
      <c r="E443" s="79">
        <v>699</v>
      </c>
      <c r="F443" s="79">
        <v>277</v>
      </c>
      <c r="G443" s="78">
        <f t="shared" si="18"/>
        <v>0.30929203539823008</v>
      </c>
      <c r="H443" s="80">
        <f t="shared" si="19"/>
        <v>10.68231046931408</v>
      </c>
      <c r="I443" s="81">
        <v>0.212944465664857</v>
      </c>
      <c r="J443" s="82">
        <f t="shared" si="20"/>
        <v>481.25449240257683</v>
      </c>
    </row>
    <row r="444" spans="1:10">
      <c r="A444" s="77">
        <v>2</v>
      </c>
      <c r="B444" s="77">
        <v>756</v>
      </c>
      <c r="C444" s="77" t="s">
        <v>515</v>
      </c>
      <c r="D444" s="79">
        <v>1139</v>
      </c>
      <c r="E444" s="79">
        <v>290</v>
      </c>
      <c r="F444" s="79">
        <v>1201</v>
      </c>
      <c r="G444" s="78">
        <f t="shared" si="18"/>
        <v>0.25460930640913082</v>
      </c>
      <c r="H444" s="80">
        <f t="shared" si="19"/>
        <v>1.189841798501249</v>
      </c>
      <c r="I444" s="81">
        <v>-0.31325946973886898</v>
      </c>
      <c r="J444" s="82">
        <f t="shared" si="20"/>
        <v>-356.80253603257177</v>
      </c>
    </row>
    <row r="445" spans="1:10">
      <c r="A445" s="77">
        <v>2</v>
      </c>
      <c r="B445" s="77">
        <v>761</v>
      </c>
      <c r="C445" s="77" t="s">
        <v>516</v>
      </c>
      <c r="D445" s="79">
        <v>849</v>
      </c>
      <c r="E445" s="79">
        <v>203</v>
      </c>
      <c r="F445" s="79">
        <v>2917</v>
      </c>
      <c r="G445" s="78">
        <f t="shared" si="18"/>
        <v>0.23910482921083628</v>
      </c>
      <c r="H445" s="80">
        <f t="shared" si="19"/>
        <v>0.36064449777168323</v>
      </c>
      <c r="I445" s="81">
        <v>-0.38272627357629402</v>
      </c>
      <c r="J445" s="82">
        <f t="shared" si="20"/>
        <v>-324.93460626627365</v>
      </c>
    </row>
    <row r="446" spans="1:10">
      <c r="A446" s="77">
        <v>2</v>
      </c>
      <c r="B446" s="77">
        <v>762</v>
      </c>
      <c r="C446" s="77" t="s">
        <v>517</v>
      </c>
      <c r="D446" s="79">
        <v>2154</v>
      </c>
      <c r="E446" s="79">
        <v>645</v>
      </c>
      <c r="F446" s="79">
        <v>10490</v>
      </c>
      <c r="G446" s="78">
        <f t="shared" si="18"/>
        <v>0.29944289693593312</v>
      </c>
      <c r="H446" s="80">
        <f t="shared" si="19"/>
        <v>0.26682554814108678</v>
      </c>
      <c r="I446" s="81">
        <v>-0.24517960473178399</v>
      </c>
      <c r="J446" s="82">
        <f t="shared" si="20"/>
        <v>-528.11686859226268</v>
      </c>
    </row>
    <row r="447" spans="1:10">
      <c r="A447" s="77">
        <v>2</v>
      </c>
      <c r="B447" s="77">
        <v>763</v>
      </c>
      <c r="C447" s="77" t="s">
        <v>518</v>
      </c>
      <c r="D447" s="79">
        <v>1704</v>
      </c>
      <c r="E447" s="79">
        <v>578</v>
      </c>
      <c r="F447" s="79">
        <v>3356</v>
      </c>
      <c r="G447" s="78">
        <f t="shared" si="18"/>
        <v>0.33920187793427231</v>
      </c>
      <c r="H447" s="80">
        <f t="shared" si="19"/>
        <v>0.67997616209773537</v>
      </c>
      <c r="I447" s="81">
        <v>-0.188862795017225</v>
      </c>
      <c r="J447" s="82">
        <f t="shared" si="20"/>
        <v>-321.82220270935142</v>
      </c>
    </row>
    <row r="448" spans="1:10">
      <c r="A448" s="77">
        <v>2</v>
      </c>
      <c r="B448" s="77">
        <v>764</v>
      </c>
      <c r="C448" s="77" t="s">
        <v>519</v>
      </c>
      <c r="D448" s="79">
        <v>254</v>
      </c>
      <c r="E448" s="79">
        <v>44</v>
      </c>
      <c r="F448" s="79">
        <v>454</v>
      </c>
      <c r="G448" s="78">
        <f t="shared" si="18"/>
        <v>0.17322834645669291</v>
      </c>
      <c r="H448" s="80">
        <f t="shared" si="19"/>
        <v>0.65638766519823788</v>
      </c>
      <c r="I448" s="81">
        <v>-0.49030746358642902</v>
      </c>
      <c r="J448" s="82">
        <f t="shared" si="20"/>
        <v>-124.53809575095298</v>
      </c>
    </row>
    <row r="449" spans="1:10">
      <c r="A449" s="77">
        <v>2</v>
      </c>
      <c r="B449" s="77">
        <v>765</v>
      </c>
      <c r="C449" s="77" t="s">
        <v>520</v>
      </c>
      <c r="D449" s="79">
        <v>285</v>
      </c>
      <c r="E449" s="79">
        <v>31</v>
      </c>
      <c r="F449" s="79">
        <v>346</v>
      </c>
      <c r="G449" s="78">
        <f t="shared" si="18"/>
        <v>0.10877192982456141</v>
      </c>
      <c r="H449" s="80">
        <f t="shared" si="19"/>
        <v>0.91329479768786126</v>
      </c>
      <c r="I449" s="81">
        <v>-0.571493839403029</v>
      </c>
      <c r="J449" s="82">
        <f t="shared" si="20"/>
        <v>-162.87574422986327</v>
      </c>
    </row>
    <row r="450" spans="1:10">
      <c r="A450" s="77">
        <v>2</v>
      </c>
      <c r="B450" s="77">
        <v>766</v>
      </c>
      <c r="C450" s="77" t="s">
        <v>521</v>
      </c>
      <c r="D450" s="79">
        <v>805</v>
      </c>
      <c r="E450" s="79">
        <v>129</v>
      </c>
      <c r="F450" s="79">
        <v>4002</v>
      </c>
      <c r="G450" s="78">
        <f t="shared" si="18"/>
        <v>0.16024844720496895</v>
      </c>
      <c r="H450" s="80">
        <f t="shared" si="19"/>
        <v>0.23338330834582707</v>
      </c>
      <c r="I450" s="81">
        <v>-0.50408105890581201</v>
      </c>
      <c r="J450" s="82">
        <f t="shared" si="20"/>
        <v>-405.78525241917868</v>
      </c>
    </row>
    <row r="451" spans="1:10">
      <c r="A451" s="77">
        <v>2</v>
      </c>
      <c r="B451" s="77">
        <v>767</v>
      </c>
      <c r="C451" s="77" t="s">
        <v>522</v>
      </c>
      <c r="D451" s="79">
        <v>958</v>
      </c>
      <c r="E451" s="79">
        <v>167</v>
      </c>
      <c r="F451" s="79">
        <v>1084</v>
      </c>
      <c r="G451" s="78">
        <f t="shared" si="18"/>
        <v>0.174321503131524</v>
      </c>
      <c r="H451" s="80">
        <f t="shared" si="19"/>
        <v>1.0378228782287824</v>
      </c>
      <c r="I451" s="81">
        <v>-0.44341632300528</v>
      </c>
      <c r="J451" s="82">
        <f t="shared" si="20"/>
        <v>-424.79283743905825</v>
      </c>
    </row>
    <row r="452" spans="1:10">
      <c r="A452" s="77">
        <v>2</v>
      </c>
      <c r="B452" s="77">
        <v>768</v>
      </c>
      <c r="C452" s="77" t="s">
        <v>523</v>
      </c>
      <c r="D452" s="79">
        <v>12475</v>
      </c>
      <c r="E452" s="79">
        <v>4494</v>
      </c>
      <c r="F452" s="79">
        <v>1621</v>
      </c>
      <c r="G452" s="78">
        <f t="shared" si="18"/>
        <v>0.36024048096192385</v>
      </c>
      <c r="H452" s="80">
        <f t="shared" si="19"/>
        <v>10.468229487970389</v>
      </c>
      <c r="I452" s="81">
        <v>0.70156921881197598</v>
      </c>
      <c r="J452" s="82">
        <f t="shared" si="20"/>
        <v>8752.0760046794003</v>
      </c>
    </row>
    <row r="453" spans="1:10">
      <c r="A453" s="77">
        <v>2</v>
      </c>
      <c r="B453" s="77">
        <v>769</v>
      </c>
      <c r="C453" s="77" t="s">
        <v>524</v>
      </c>
      <c r="D453" s="79">
        <v>2391</v>
      </c>
      <c r="E453" s="79">
        <v>991</v>
      </c>
      <c r="F453" s="79">
        <v>1846</v>
      </c>
      <c r="G453" s="78">
        <f t="shared" si="18"/>
        <v>0.41447093266415724</v>
      </c>
      <c r="H453" s="80">
        <f t="shared" si="19"/>
        <v>1.8320693391115925</v>
      </c>
      <c r="I453" s="81">
        <v>-2.77687844604842E-3</v>
      </c>
      <c r="J453" s="82">
        <f t="shared" si="20"/>
        <v>-6.6395163645017723</v>
      </c>
    </row>
    <row r="454" spans="1:10">
      <c r="A454" s="77">
        <v>2</v>
      </c>
      <c r="B454" s="77">
        <v>781</v>
      </c>
      <c r="C454" s="77" t="s">
        <v>525</v>
      </c>
      <c r="D454" s="79">
        <v>232</v>
      </c>
      <c r="E454" s="79">
        <v>63</v>
      </c>
      <c r="F454" s="79">
        <v>2909</v>
      </c>
      <c r="G454" s="78">
        <f t="shared" si="18"/>
        <v>0.27155172413793105</v>
      </c>
      <c r="H454" s="80">
        <f t="shared" si="19"/>
        <v>0.10140941904434514</v>
      </c>
      <c r="I454" s="81">
        <v>-0.37229557954075199</v>
      </c>
      <c r="J454" s="82">
        <f t="shared" si="20"/>
        <v>-86.372574453454462</v>
      </c>
    </row>
    <row r="455" spans="1:10">
      <c r="A455" s="77">
        <v>2</v>
      </c>
      <c r="B455" s="77">
        <v>782</v>
      </c>
      <c r="C455" s="77" t="s">
        <v>526</v>
      </c>
      <c r="D455" s="79">
        <v>310</v>
      </c>
      <c r="E455" s="79">
        <v>146</v>
      </c>
      <c r="F455" s="79">
        <v>2482</v>
      </c>
      <c r="G455" s="78">
        <f t="shared" si="18"/>
        <v>0.47096774193548385</v>
      </c>
      <c r="H455" s="80">
        <f t="shared" si="19"/>
        <v>0.18372280419016923</v>
      </c>
      <c r="I455" s="81">
        <v>-7.6893892311539105E-2</v>
      </c>
      <c r="J455" s="82">
        <f t="shared" si="20"/>
        <v>-23.837106616577124</v>
      </c>
    </row>
    <row r="456" spans="1:10">
      <c r="A456" s="77">
        <v>2</v>
      </c>
      <c r="B456" s="77">
        <v>783</v>
      </c>
      <c r="C456" s="77" t="s">
        <v>527</v>
      </c>
      <c r="D456" s="79">
        <v>1238</v>
      </c>
      <c r="E456" s="79">
        <v>616</v>
      </c>
      <c r="F456" s="79">
        <v>3670</v>
      </c>
      <c r="G456" s="78">
        <f t="shared" si="18"/>
        <v>0.49757673667205171</v>
      </c>
      <c r="H456" s="80">
        <f t="shared" si="19"/>
        <v>0.50517711171662127</v>
      </c>
      <c r="I456" s="81">
        <v>1.37008690943885E-2</v>
      </c>
      <c r="J456" s="82">
        <f t="shared" si="20"/>
        <v>16.961675938852963</v>
      </c>
    </row>
    <row r="457" spans="1:10">
      <c r="A457" s="77">
        <v>2</v>
      </c>
      <c r="B457" s="77">
        <v>784</v>
      </c>
      <c r="C457" s="77" t="s">
        <v>528</v>
      </c>
      <c r="D457" s="79">
        <v>857</v>
      </c>
      <c r="E457" s="79">
        <v>512</v>
      </c>
      <c r="F457" s="79">
        <v>4285</v>
      </c>
      <c r="G457" s="78">
        <f t="shared" ref="G457:G520" si="21">E457/D457</f>
        <v>0.59743290548424732</v>
      </c>
      <c r="H457" s="80">
        <f t="shared" ref="H457:H520" si="22">(D457+E457)/F457</f>
        <v>0.31948658109684946</v>
      </c>
      <c r="I457" s="81">
        <v>0.13461561455389701</v>
      </c>
      <c r="J457" s="82">
        <f t="shared" ref="J457:J520" si="23">I457*D457</f>
        <v>115.36558167268973</v>
      </c>
    </row>
    <row r="458" spans="1:10">
      <c r="A458" s="77">
        <v>2</v>
      </c>
      <c r="B458" s="77">
        <v>785</v>
      </c>
      <c r="C458" s="77" t="s">
        <v>529</v>
      </c>
      <c r="D458" s="79">
        <v>4583</v>
      </c>
      <c r="E458" s="79">
        <v>2290</v>
      </c>
      <c r="F458" s="79">
        <v>3409</v>
      </c>
      <c r="G458" s="78">
        <f t="shared" si="21"/>
        <v>0.49967270346934323</v>
      </c>
      <c r="H458" s="80">
        <f t="shared" si="22"/>
        <v>2.0161337635670287</v>
      </c>
      <c r="I458" s="81">
        <v>0.219298092260092</v>
      </c>
      <c r="J458" s="82">
        <f t="shared" si="23"/>
        <v>1005.0431568280017</v>
      </c>
    </row>
    <row r="459" spans="1:10">
      <c r="A459" s="77">
        <v>2</v>
      </c>
      <c r="B459" s="77">
        <v>786</v>
      </c>
      <c r="C459" s="77" t="s">
        <v>530</v>
      </c>
      <c r="D459" s="79">
        <v>592</v>
      </c>
      <c r="E459" s="79">
        <v>576</v>
      </c>
      <c r="F459" s="79">
        <v>2126</v>
      </c>
      <c r="G459" s="78">
        <f t="shared" si="21"/>
        <v>0.97297297297297303</v>
      </c>
      <c r="H459" s="80">
        <f t="shared" si="22"/>
        <v>0.54938852304797747</v>
      </c>
      <c r="I459" s="81">
        <v>0.67698314656179204</v>
      </c>
      <c r="J459" s="82">
        <f t="shared" si="23"/>
        <v>400.77402276458088</v>
      </c>
    </row>
    <row r="460" spans="1:10">
      <c r="A460" s="77">
        <v>2</v>
      </c>
      <c r="B460" s="77">
        <v>791</v>
      </c>
      <c r="C460" s="77" t="s">
        <v>531</v>
      </c>
      <c r="D460" s="79">
        <v>1376</v>
      </c>
      <c r="E460" s="79">
        <v>204</v>
      </c>
      <c r="F460" s="79">
        <v>6988</v>
      </c>
      <c r="G460" s="78">
        <f t="shared" si="21"/>
        <v>0.14825581395348839</v>
      </c>
      <c r="H460" s="80">
        <f t="shared" si="22"/>
        <v>0.22610188895248998</v>
      </c>
      <c r="I460" s="81">
        <v>-0.49805459786478501</v>
      </c>
      <c r="J460" s="82">
        <f t="shared" si="23"/>
        <v>-685.32312666194412</v>
      </c>
    </row>
    <row r="461" spans="1:10">
      <c r="A461" s="77">
        <v>2</v>
      </c>
      <c r="B461" s="77">
        <v>792</v>
      </c>
      <c r="C461" s="77" t="s">
        <v>532</v>
      </c>
      <c r="D461" s="79">
        <v>2399</v>
      </c>
      <c r="E461" s="79">
        <v>1234</v>
      </c>
      <c r="F461" s="79">
        <v>7485</v>
      </c>
      <c r="G461" s="78">
        <f t="shared" si="21"/>
        <v>0.51438099208003329</v>
      </c>
      <c r="H461" s="80">
        <f t="shared" si="22"/>
        <v>0.48537074148296594</v>
      </c>
      <c r="I461" s="81">
        <v>8.5371422366783606E-2</v>
      </c>
      <c r="J461" s="82">
        <f t="shared" si="23"/>
        <v>204.80604225791387</v>
      </c>
    </row>
    <row r="462" spans="1:10">
      <c r="A462" s="77">
        <v>2</v>
      </c>
      <c r="B462" s="77">
        <v>793</v>
      </c>
      <c r="C462" s="77" t="s">
        <v>533</v>
      </c>
      <c r="D462" s="79">
        <v>1373</v>
      </c>
      <c r="E462" s="79">
        <v>286</v>
      </c>
      <c r="F462" s="79">
        <v>5172</v>
      </c>
      <c r="G462" s="78">
        <f t="shared" si="21"/>
        <v>0.20830298616168974</v>
      </c>
      <c r="H462" s="80">
        <f t="shared" si="22"/>
        <v>0.32076566125290024</v>
      </c>
      <c r="I462" s="81">
        <v>-0.40725544063958702</v>
      </c>
      <c r="J462" s="82">
        <f t="shared" si="23"/>
        <v>-559.16171999815299</v>
      </c>
    </row>
    <row r="463" spans="1:10">
      <c r="A463" s="77">
        <v>2</v>
      </c>
      <c r="B463" s="77">
        <v>794</v>
      </c>
      <c r="C463" s="77" t="s">
        <v>534</v>
      </c>
      <c r="D463" s="79">
        <v>2922</v>
      </c>
      <c r="E463" s="79">
        <v>1303</v>
      </c>
      <c r="F463" s="79">
        <v>6746</v>
      </c>
      <c r="G463" s="78">
        <f t="shared" si="21"/>
        <v>0.44592744695414099</v>
      </c>
      <c r="H463" s="80">
        <f t="shared" si="22"/>
        <v>0.62629706492736437</v>
      </c>
      <c r="I463" s="81">
        <v>1.3921740233756001E-2</v>
      </c>
      <c r="J463" s="82">
        <f t="shared" si="23"/>
        <v>40.679324963035036</v>
      </c>
    </row>
    <row r="464" spans="1:10">
      <c r="A464" s="77">
        <v>2</v>
      </c>
      <c r="B464" s="77">
        <v>841</v>
      </c>
      <c r="C464" s="77" t="s">
        <v>535</v>
      </c>
      <c r="D464" s="79">
        <v>983</v>
      </c>
      <c r="E464" s="79">
        <v>217</v>
      </c>
      <c r="F464" s="79">
        <v>4621</v>
      </c>
      <c r="G464" s="78">
        <f t="shared" si="21"/>
        <v>0.22075279755849442</v>
      </c>
      <c r="H464" s="80">
        <f t="shared" si="22"/>
        <v>0.25968405107119669</v>
      </c>
      <c r="I464" s="81">
        <v>-0.40799342806248101</v>
      </c>
      <c r="J464" s="82">
        <f t="shared" si="23"/>
        <v>-401.05753978541884</v>
      </c>
    </row>
    <row r="465" spans="1:10">
      <c r="A465" s="77">
        <v>2</v>
      </c>
      <c r="B465" s="77">
        <v>842</v>
      </c>
      <c r="C465" s="77" t="s">
        <v>536</v>
      </c>
      <c r="D465" s="79">
        <v>802</v>
      </c>
      <c r="E465" s="79">
        <v>167</v>
      </c>
      <c r="F465" s="79">
        <v>3779</v>
      </c>
      <c r="G465" s="78">
        <f t="shared" si="21"/>
        <v>0.2082294264339152</v>
      </c>
      <c r="H465" s="80">
        <f t="shared" si="22"/>
        <v>0.25641704154538236</v>
      </c>
      <c r="I465" s="81">
        <v>-0.43377228869408202</v>
      </c>
      <c r="J465" s="82">
        <f t="shared" si="23"/>
        <v>-347.88537553265377</v>
      </c>
    </row>
    <row r="466" spans="1:10">
      <c r="A466" s="77">
        <v>2</v>
      </c>
      <c r="B466" s="77">
        <v>843</v>
      </c>
      <c r="C466" s="77" t="s">
        <v>537</v>
      </c>
      <c r="D466" s="79">
        <v>6955</v>
      </c>
      <c r="E466" s="79">
        <v>5168</v>
      </c>
      <c r="F466" s="79">
        <v>10847</v>
      </c>
      <c r="G466" s="78">
        <f t="shared" si="21"/>
        <v>0.74306254493170376</v>
      </c>
      <c r="H466" s="80">
        <f t="shared" si="22"/>
        <v>1.1176362127777266</v>
      </c>
      <c r="I466" s="81">
        <v>0.632172120763143</v>
      </c>
      <c r="J466" s="82">
        <f t="shared" si="23"/>
        <v>4396.7570999076597</v>
      </c>
    </row>
    <row r="467" spans="1:10">
      <c r="A467" s="77">
        <v>2</v>
      </c>
      <c r="B467" s="77">
        <v>852</v>
      </c>
      <c r="C467" s="77" t="s">
        <v>538</v>
      </c>
      <c r="D467" s="79">
        <v>1563</v>
      </c>
      <c r="E467" s="79">
        <v>232</v>
      </c>
      <c r="F467" s="79">
        <v>5213</v>
      </c>
      <c r="G467" s="78">
        <f t="shared" si="21"/>
        <v>0.14843250159948818</v>
      </c>
      <c r="H467" s="80">
        <f t="shared" si="22"/>
        <v>0.34433147899482064</v>
      </c>
      <c r="I467" s="81">
        <v>-0.48505018442546699</v>
      </c>
      <c r="J467" s="82">
        <f t="shared" si="23"/>
        <v>-758.13343825700485</v>
      </c>
    </row>
    <row r="468" spans="1:10">
      <c r="A468" s="77">
        <v>2</v>
      </c>
      <c r="B468" s="77">
        <v>853</v>
      </c>
      <c r="C468" s="77" t="s">
        <v>539</v>
      </c>
      <c r="D468" s="79">
        <v>1656</v>
      </c>
      <c r="E468" s="79">
        <v>245</v>
      </c>
      <c r="F468" s="79">
        <v>5366</v>
      </c>
      <c r="G468" s="78">
        <f t="shared" si="21"/>
        <v>0.14794685990338163</v>
      </c>
      <c r="H468" s="80">
        <f t="shared" si="22"/>
        <v>0.35426761088333952</v>
      </c>
      <c r="I468" s="81">
        <v>-0.48147470238301998</v>
      </c>
      <c r="J468" s="82">
        <f t="shared" si="23"/>
        <v>-797.32210714628104</v>
      </c>
    </row>
    <row r="469" spans="1:10">
      <c r="A469" s="77">
        <v>2</v>
      </c>
      <c r="B469" s="77">
        <v>855</v>
      </c>
      <c r="C469" s="77" t="s">
        <v>540</v>
      </c>
      <c r="D469" s="79">
        <v>6674</v>
      </c>
      <c r="E469" s="79">
        <v>2407</v>
      </c>
      <c r="F469" s="79">
        <v>4395</v>
      </c>
      <c r="G469" s="78">
        <f t="shared" si="21"/>
        <v>0.36065328139047048</v>
      </c>
      <c r="H469" s="80">
        <f t="shared" si="22"/>
        <v>2.0662116040955629</v>
      </c>
      <c r="I469" s="81">
        <v>0.106926544945357</v>
      </c>
      <c r="J469" s="82">
        <f t="shared" si="23"/>
        <v>713.62776096531263</v>
      </c>
    </row>
    <row r="470" spans="1:10">
      <c r="A470" s="77">
        <v>2</v>
      </c>
      <c r="B470" s="77">
        <v>861</v>
      </c>
      <c r="C470" s="77" t="s">
        <v>541</v>
      </c>
      <c r="D470" s="79">
        <v>10221</v>
      </c>
      <c r="E470" s="79">
        <v>4037</v>
      </c>
      <c r="F470" s="79">
        <v>1703</v>
      </c>
      <c r="G470" s="78">
        <f t="shared" si="21"/>
        <v>0.39497113785343901</v>
      </c>
      <c r="H470" s="80">
        <f t="shared" si="22"/>
        <v>8.3722842043452737</v>
      </c>
      <c r="I470" s="81">
        <v>0.56987672544252299</v>
      </c>
      <c r="J470" s="82">
        <f t="shared" si="23"/>
        <v>5824.7100107480273</v>
      </c>
    </row>
    <row r="471" spans="1:10">
      <c r="A471" s="77">
        <v>2</v>
      </c>
      <c r="B471" s="77">
        <v>862</v>
      </c>
      <c r="C471" s="77" t="s">
        <v>542</v>
      </c>
      <c r="D471" s="79">
        <v>415</v>
      </c>
      <c r="E471" s="79">
        <v>12</v>
      </c>
      <c r="F471" s="79">
        <v>566</v>
      </c>
      <c r="G471" s="78">
        <f t="shared" si="21"/>
        <v>2.891566265060241E-2</v>
      </c>
      <c r="H471" s="80">
        <f t="shared" si="22"/>
        <v>0.75441696113074208</v>
      </c>
      <c r="I471" s="81">
        <v>-0.68840954360056394</v>
      </c>
      <c r="J471" s="82">
        <f t="shared" si="23"/>
        <v>-285.68996059423404</v>
      </c>
    </row>
    <row r="472" spans="1:10">
      <c r="A472" s="77">
        <v>2</v>
      </c>
      <c r="B472" s="77">
        <v>863</v>
      </c>
      <c r="C472" s="77" t="s">
        <v>543</v>
      </c>
      <c r="D472" s="79">
        <v>1034</v>
      </c>
      <c r="E472" s="79">
        <v>216</v>
      </c>
      <c r="F472" s="79">
        <v>741</v>
      </c>
      <c r="G472" s="78">
        <f t="shared" si="21"/>
        <v>0.20889748549323017</v>
      </c>
      <c r="H472" s="80">
        <f t="shared" si="22"/>
        <v>1.6869095816464237</v>
      </c>
      <c r="I472" s="81">
        <v>-0.36282001902106897</v>
      </c>
      <c r="J472" s="82">
        <f t="shared" si="23"/>
        <v>-375.15589966778532</v>
      </c>
    </row>
    <row r="473" spans="1:10">
      <c r="A473" s="77">
        <v>2</v>
      </c>
      <c r="B473" s="77">
        <v>865</v>
      </c>
      <c r="C473" s="77" t="s">
        <v>544</v>
      </c>
      <c r="D473" s="79">
        <v>246</v>
      </c>
      <c r="E473" s="79">
        <v>35</v>
      </c>
      <c r="F473" s="79">
        <v>346</v>
      </c>
      <c r="G473" s="78">
        <f t="shared" si="21"/>
        <v>0.14227642276422764</v>
      </c>
      <c r="H473" s="80">
        <f t="shared" si="22"/>
        <v>0.81213872832369938</v>
      </c>
      <c r="I473" s="81">
        <v>-0.52887641129113405</v>
      </c>
      <c r="J473" s="82">
        <f t="shared" si="23"/>
        <v>-130.10359717761898</v>
      </c>
    </row>
    <row r="474" spans="1:10">
      <c r="A474" s="77">
        <v>2</v>
      </c>
      <c r="B474" s="77">
        <v>866</v>
      </c>
      <c r="C474" s="77" t="s">
        <v>545</v>
      </c>
      <c r="D474" s="79">
        <v>1108</v>
      </c>
      <c r="E474" s="79">
        <v>204</v>
      </c>
      <c r="F474" s="79">
        <v>756</v>
      </c>
      <c r="G474" s="78">
        <f t="shared" si="21"/>
        <v>0.18411552346570398</v>
      </c>
      <c r="H474" s="80">
        <f t="shared" si="22"/>
        <v>1.7354497354497354</v>
      </c>
      <c r="I474" s="81">
        <v>-0.39357759335713799</v>
      </c>
      <c r="J474" s="82">
        <f t="shared" si="23"/>
        <v>-436.08397343970887</v>
      </c>
    </row>
    <row r="475" spans="1:10">
      <c r="A475" s="77">
        <v>2</v>
      </c>
      <c r="B475" s="77">
        <v>867</v>
      </c>
      <c r="C475" s="77" t="s">
        <v>546</v>
      </c>
      <c r="D475" s="79">
        <v>812</v>
      </c>
      <c r="E475" s="79">
        <v>70</v>
      </c>
      <c r="F475" s="79">
        <v>451</v>
      </c>
      <c r="G475" s="78">
        <f t="shared" si="21"/>
        <v>8.6206896551724144E-2</v>
      </c>
      <c r="H475" s="80">
        <f t="shared" si="22"/>
        <v>1.9556541019955653</v>
      </c>
      <c r="I475" s="81">
        <v>-0.53831067242437902</v>
      </c>
      <c r="J475" s="82">
        <f t="shared" si="23"/>
        <v>-437.10826600859576</v>
      </c>
    </row>
    <row r="476" spans="1:10">
      <c r="A476" s="77">
        <v>2</v>
      </c>
      <c r="B476" s="77">
        <v>868</v>
      </c>
      <c r="C476" s="77" t="s">
        <v>547</v>
      </c>
      <c r="D476" s="79">
        <v>259</v>
      </c>
      <c r="E476" s="79">
        <v>37</v>
      </c>
      <c r="F476" s="79">
        <v>121</v>
      </c>
      <c r="G476" s="78">
        <f t="shared" si="21"/>
        <v>0.14285714285714285</v>
      </c>
      <c r="H476" s="80">
        <f t="shared" si="22"/>
        <v>2.446280991735537</v>
      </c>
      <c r="I476" s="81">
        <v>-0.45854588838466498</v>
      </c>
      <c r="J476" s="82">
        <f t="shared" si="23"/>
        <v>-118.76338509162822</v>
      </c>
    </row>
    <row r="477" spans="1:10">
      <c r="A477" s="77">
        <v>2</v>
      </c>
      <c r="B477" s="77">
        <v>869</v>
      </c>
      <c r="C477" s="77" t="s">
        <v>548</v>
      </c>
      <c r="D477" s="79">
        <v>1029</v>
      </c>
      <c r="E477" s="79">
        <v>142</v>
      </c>
      <c r="F477" s="79">
        <v>208</v>
      </c>
      <c r="G477" s="78">
        <f t="shared" si="21"/>
        <v>0.1379980563654033</v>
      </c>
      <c r="H477" s="80">
        <f t="shared" si="22"/>
        <v>5.6298076923076925</v>
      </c>
      <c r="I477" s="81">
        <v>-0.29930253255116301</v>
      </c>
      <c r="J477" s="82">
        <f t="shared" si="23"/>
        <v>-307.98230599514676</v>
      </c>
    </row>
    <row r="478" spans="1:10">
      <c r="A478" s="77">
        <v>2</v>
      </c>
      <c r="B478" s="77">
        <v>870</v>
      </c>
      <c r="C478" s="77" t="s">
        <v>549</v>
      </c>
      <c r="D478" s="79">
        <v>4084</v>
      </c>
      <c r="E478" s="79">
        <v>796</v>
      </c>
      <c r="F478" s="79">
        <v>438</v>
      </c>
      <c r="G478" s="78">
        <f t="shared" si="21"/>
        <v>0.19490695396669933</v>
      </c>
      <c r="H478" s="80">
        <f t="shared" si="22"/>
        <v>11.141552511415526</v>
      </c>
      <c r="I478" s="81">
        <v>0.142419899741248</v>
      </c>
      <c r="J478" s="82">
        <f t="shared" si="23"/>
        <v>581.64287054325678</v>
      </c>
    </row>
    <row r="479" spans="1:10">
      <c r="A479" s="77">
        <v>2</v>
      </c>
      <c r="B479" s="77">
        <v>871</v>
      </c>
      <c r="C479" s="77" t="s">
        <v>550</v>
      </c>
      <c r="D479" s="79">
        <v>48</v>
      </c>
      <c r="E479" s="79">
        <v>1</v>
      </c>
      <c r="F479" s="79">
        <v>76</v>
      </c>
      <c r="G479" s="78">
        <f t="shared" si="21"/>
        <v>2.0833333333333332E-2</v>
      </c>
      <c r="H479" s="80">
        <f t="shared" si="22"/>
        <v>0.64473684210526316</v>
      </c>
      <c r="I479" s="81">
        <v>-0.71996771809761695</v>
      </c>
      <c r="J479" s="82">
        <f t="shared" si="23"/>
        <v>-34.558450468685614</v>
      </c>
    </row>
    <row r="480" spans="1:10">
      <c r="A480" s="77">
        <v>2</v>
      </c>
      <c r="B480" s="77">
        <v>872</v>
      </c>
      <c r="C480" s="77" t="s">
        <v>551</v>
      </c>
      <c r="D480" s="79">
        <v>814</v>
      </c>
      <c r="E480" s="79">
        <v>139</v>
      </c>
      <c r="F480" s="79">
        <v>595</v>
      </c>
      <c r="G480" s="78">
        <f t="shared" si="21"/>
        <v>0.17076167076167076</v>
      </c>
      <c r="H480" s="80">
        <f t="shared" si="22"/>
        <v>1.6016806722689076</v>
      </c>
      <c r="I480" s="81">
        <v>-0.43075433630877302</v>
      </c>
      <c r="J480" s="82">
        <f t="shared" si="23"/>
        <v>-350.63402975534126</v>
      </c>
    </row>
    <row r="481" spans="1:10">
      <c r="A481" s="77">
        <v>2</v>
      </c>
      <c r="B481" s="77">
        <v>873</v>
      </c>
      <c r="C481" s="77" t="s">
        <v>552</v>
      </c>
      <c r="D481" s="79">
        <v>273</v>
      </c>
      <c r="E481" s="79">
        <v>39</v>
      </c>
      <c r="F481" s="79">
        <v>125</v>
      </c>
      <c r="G481" s="78">
        <f t="shared" si="21"/>
        <v>0.14285714285714285</v>
      </c>
      <c r="H481" s="80">
        <f t="shared" si="22"/>
        <v>2.496</v>
      </c>
      <c r="I481" s="81">
        <v>-0.45586709474567899</v>
      </c>
      <c r="J481" s="82">
        <f t="shared" si="23"/>
        <v>-124.45171686557036</v>
      </c>
    </row>
    <row r="482" spans="1:10">
      <c r="A482" s="77">
        <v>2</v>
      </c>
      <c r="B482" s="77">
        <v>874</v>
      </c>
      <c r="C482" s="77" t="s">
        <v>553</v>
      </c>
      <c r="D482" s="79">
        <v>228</v>
      </c>
      <c r="E482" s="79">
        <v>42</v>
      </c>
      <c r="F482" s="79">
        <v>181</v>
      </c>
      <c r="G482" s="78">
        <f t="shared" si="21"/>
        <v>0.18421052631578946</v>
      </c>
      <c r="H482" s="80">
        <f t="shared" si="22"/>
        <v>1.4917127071823204</v>
      </c>
      <c r="I482" s="81">
        <v>-0.44024228623135703</v>
      </c>
      <c r="J482" s="82">
        <f t="shared" si="23"/>
        <v>-100.37524126074941</v>
      </c>
    </row>
    <row r="483" spans="1:10">
      <c r="A483" s="77">
        <v>2</v>
      </c>
      <c r="B483" s="77">
        <v>875</v>
      </c>
      <c r="C483" s="77" t="s">
        <v>554</v>
      </c>
      <c r="D483" s="79">
        <v>232</v>
      </c>
      <c r="E483" s="79">
        <v>36</v>
      </c>
      <c r="F483" s="79">
        <v>228</v>
      </c>
      <c r="G483" s="78">
        <f t="shared" si="21"/>
        <v>0.15517241379310345</v>
      </c>
      <c r="H483" s="80">
        <f t="shared" si="22"/>
        <v>1.1754385964912282</v>
      </c>
      <c r="I483" s="81">
        <v>-0.49545910569109802</v>
      </c>
      <c r="J483" s="82">
        <f t="shared" si="23"/>
        <v>-114.94651252033474</v>
      </c>
    </row>
    <row r="484" spans="1:10">
      <c r="A484" s="77">
        <v>2</v>
      </c>
      <c r="B484" s="77">
        <v>876</v>
      </c>
      <c r="C484" s="77" t="s">
        <v>555</v>
      </c>
      <c r="D484" s="79">
        <v>1359</v>
      </c>
      <c r="E484" s="79">
        <v>182</v>
      </c>
      <c r="F484" s="79">
        <v>290</v>
      </c>
      <c r="G484" s="78">
        <f t="shared" si="21"/>
        <v>0.13392200147167035</v>
      </c>
      <c r="H484" s="80">
        <f t="shared" si="22"/>
        <v>5.3137931034482762</v>
      </c>
      <c r="I484" s="81">
        <v>-0.30484289272954002</v>
      </c>
      <c r="J484" s="82">
        <f t="shared" si="23"/>
        <v>-414.28149121944489</v>
      </c>
    </row>
    <row r="485" spans="1:10">
      <c r="A485" s="77">
        <v>2</v>
      </c>
      <c r="B485" s="77">
        <v>877</v>
      </c>
      <c r="C485" s="77" t="s">
        <v>556</v>
      </c>
      <c r="D485" s="79">
        <v>464</v>
      </c>
      <c r="E485" s="79">
        <v>47</v>
      </c>
      <c r="F485" s="79">
        <v>720</v>
      </c>
      <c r="G485" s="78">
        <f t="shared" si="21"/>
        <v>0.10129310344827586</v>
      </c>
      <c r="H485" s="80">
        <f t="shared" si="22"/>
        <v>0.70972222222222225</v>
      </c>
      <c r="I485" s="81">
        <v>-0.58348218132428797</v>
      </c>
      <c r="J485" s="82">
        <f t="shared" si="23"/>
        <v>-270.73573213446963</v>
      </c>
    </row>
    <row r="486" spans="1:10">
      <c r="A486" s="77">
        <v>2</v>
      </c>
      <c r="B486" s="77">
        <v>878</v>
      </c>
      <c r="C486" s="77" t="s">
        <v>557</v>
      </c>
      <c r="D486" s="79">
        <v>256</v>
      </c>
      <c r="E486" s="79">
        <v>27</v>
      </c>
      <c r="F486" s="79">
        <v>274</v>
      </c>
      <c r="G486" s="78">
        <f t="shared" si="21"/>
        <v>0.10546875</v>
      </c>
      <c r="H486" s="80">
        <f t="shared" si="22"/>
        <v>1.0328467153284671</v>
      </c>
      <c r="I486" s="81">
        <v>-0.57243491690683201</v>
      </c>
      <c r="J486" s="82">
        <f t="shared" si="23"/>
        <v>-146.543338728149</v>
      </c>
    </row>
    <row r="487" spans="1:10">
      <c r="A487" s="77">
        <v>2</v>
      </c>
      <c r="B487" s="77">
        <v>879</v>
      </c>
      <c r="C487" s="77" t="s">
        <v>558</v>
      </c>
      <c r="D487" s="79">
        <v>2394</v>
      </c>
      <c r="E487" s="79">
        <v>1264</v>
      </c>
      <c r="F487" s="79">
        <v>2956</v>
      </c>
      <c r="G487" s="78">
        <f t="shared" si="21"/>
        <v>0.52798663324979112</v>
      </c>
      <c r="H487" s="80">
        <f t="shared" si="22"/>
        <v>1.2374830852503382</v>
      </c>
      <c r="I487" s="81">
        <v>0.13659495835388899</v>
      </c>
      <c r="J487" s="82">
        <f t="shared" si="23"/>
        <v>327.00833029921023</v>
      </c>
    </row>
    <row r="488" spans="1:10">
      <c r="A488" s="77">
        <v>2</v>
      </c>
      <c r="B488" s="77">
        <v>880</v>
      </c>
      <c r="C488" s="77" t="s">
        <v>559</v>
      </c>
      <c r="D488" s="79">
        <v>1862</v>
      </c>
      <c r="E488" s="79">
        <v>312</v>
      </c>
      <c r="F488" s="79">
        <v>3510</v>
      </c>
      <c r="G488" s="78">
        <f t="shared" si="21"/>
        <v>0.16756176154672395</v>
      </c>
      <c r="H488" s="80">
        <f t="shared" si="22"/>
        <v>0.61937321937321932</v>
      </c>
      <c r="I488" s="81">
        <v>-0.43334417334082997</v>
      </c>
      <c r="J488" s="82">
        <f t="shared" si="23"/>
        <v>-806.88685076062541</v>
      </c>
    </row>
    <row r="489" spans="1:10">
      <c r="A489" s="77">
        <v>2</v>
      </c>
      <c r="B489" s="77">
        <v>881</v>
      </c>
      <c r="C489" s="77" t="s">
        <v>560</v>
      </c>
      <c r="D489" s="79">
        <v>445</v>
      </c>
      <c r="E489" s="79">
        <v>77</v>
      </c>
      <c r="F489" s="79">
        <v>464</v>
      </c>
      <c r="G489" s="78">
        <f t="shared" si="21"/>
        <v>0.17303370786516853</v>
      </c>
      <c r="H489" s="80">
        <f t="shared" si="22"/>
        <v>1.125</v>
      </c>
      <c r="I489" s="81">
        <v>-0.46289071197138398</v>
      </c>
      <c r="J489" s="82">
        <f t="shared" si="23"/>
        <v>-205.98636682726587</v>
      </c>
    </row>
    <row r="490" spans="1:10">
      <c r="A490" s="77">
        <v>2</v>
      </c>
      <c r="B490" s="77">
        <v>883</v>
      </c>
      <c r="C490" s="77" t="s">
        <v>561</v>
      </c>
      <c r="D490" s="79">
        <v>2129</v>
      </c>
      <c r="E490" s="79">
        <v>409</v>
      </c>
      <c r="F490" s="79">
        <v>387</v>
      </c>
      <c r="G490" s="78">
        <f t="shared" si="21"/>
        <v>0.19210897134805072</v>
      </c>
      <c r="H490" s="80">
        <f t="shared" si="22"/>
        <v>6.558139534883721</v>
      </c>
      <c r="I490" s="81">
        <v>-0.13614965317715599</v>
      </c>
      <c r="J490" s="82">
        <f t="shared" si="23"/>
        <v>-289.86261161416513</v>
      </c>
    </row>
    <row r="491" spans="1:10">
      <c r="A491" s="77">
        <v>2</v>
      </c>
      <c r="B491" s="77">
        <v>884</v>
      </c>
      <c r="C491" s="77" t="s">
        <v>562</v>
      </c>
      <c r="D491" s="79">
        <v>2450</v>
      </c>
      <c r="E491" s="79">
        <v>476</v>
      </c>
      <c r="F491" s="79">
        <v>484</v>
      </c>
      <c r="G491" s="78">
        <f t="shared" si="21"/>
        <v>0.19428571428571428</v>
      </c>
      <c r="H491" s="80">
        <f t="shared" si="22"/>
        <v>6.0454545454545459</v>
      </c>
      <c r="I491" s="81">
        <v>-0.141309639377003</v>
      </c>
      <c r="J491" s="82">
        <f t="shared" si="23"/>
        <v>-346.20861647365734</v>
      </c>
    </row>
    <row r="492" spans="1:10">
      <c r="A492" s="77">
        <v>2</v>
      </c>
      <c r="B492" s="77">
        <v>885</v>
      </c>
      <c r="C492" s="77" t="s">
        <v>563</v>
      </c>
      <c r="D492" s="79">
        <v>1804</v>
      </c>
      <c r="E492" s="79">
        <v>235</v>
      </c>
      <c r="F492" s="79">
        <v>293</v>
      </c>
      <c r="G492" s="78">
        <f t="shared" si="21"/>
        <v>0.13026607538802662</v>
      </c>
      <c r="H492" s="80">
        <f t="shared" si="22"/>
        <v>6.9590443686006829</v>
      </c>
      <c r="I492" s="81">
        <v>-0.22224991474961101</v>
      </c>
      <c r="J492" s="82">
        <f t="shared" si="23"/>
        <v>-400.93884620829823</v>
      </c>
    </row>
    <row r="493" spans="1:10">
      <c r="A493" s="77">
        <v>2</v>
      </c>
      <c r="B493" s="77">
        <v>886</v>
      </c>
      <c r="C493" s="77" t="s">
        <v>564</v>
      </c>
      <c r="D493" s="79">
        <v>2655</v>
      </c>
      <c r="E493" s="79">
        <v>970</v>
      </c>
      <c r="F493" s="79">
        <v>1420</v>
      </c>
      <c r="G493" s="78">
        <f t="shared" si="21"/>
        <v>0.36534839924670431</v>
      </c>
      <c r="H493" s="80">
        <f t="shared" si="22"/>
        <v>2.5528169014084505</v>
      </c>
      <c r="I493" s="81">
        <v>-3.2524515792745998E-2</v>
      </c>
      <c r="J493" s="82">
        <f t="shared" si="23"/>
        <v>-86.352589429740618</v>
      </c>
    </row>
    <row r="494" spans="1:10">
      <c r="A494" s="77">
        <v>2</v>
      </c>
      <c r="B494" s="77">
        <v>888</v>
      </c>
      <c r="C494" s="77" t="s">
        <v>565</v>
      </c>
      <c r="D494" s="79">
        <v>1175</v>
      </c>
      <c r="E494" s="79">
        <v>288</v>
      </c>
      <c r="F494" s="79">
        <v>1326</v>
      </c>
      <c r="G494" s="78">
        <f t="shared" si="21"/>
        <v>0.24510638297872339</v>
      </c>
      <c r="H494" s="80">
        <f t="shared" si="22"/>
        <v>1.103318250377074</v>
      </c>
      <c r="I494" s="81">
        <v>-0.32917353676299599</v>
      </c>
      <c r="J494" s="82">
        <f t="shared" si="23"/>
        <v>-386.77890569652027</v>
      </c>
    </row>
    <row r="495" spans="1:10">
      <c r="A495" s="77">
        <v>2</v>
      </c>
      <c r="B495" s="77">
        <v>901</v>
      </c>
      <c r="C495" s="77" t="s">
        <v>566</v>
      </c>
      <c r="D495" s="79">
        <v>2461</v>
      </c>
      <c r="E495" s="79">
        <v>533</v>
      </c>
      <c r="F495" s="79">
        <v>5925</v>
      </c>
      <c r="G495" s="78">
        <f t="shared" si="21"/>
        <v>0.2165786265745632</v>
      </c>
      <c r="H495" s="80">
        <f t="shared" si="22"/>
        <v>0.50531645569620254</v>
      </c>
      <c r="I495" s="81">
        <v>-0.342338418931044</v>
      </c>
      <c r="J495" s="82">
        <f t="shared" si="23"/>
        <v>-842.49484898929927</v>
      </c>
    </row>
    <row r="496" spans="1:10">
      <c r="A496" s="77">
        <v>2</v>
      </c>
      <c r="B496" s="77">
        <v>902</v>
      </c>
      <c r="C496" s="77" t="s">
        <v>567</v>
      </c>
      <c r="D496" s="79">
        <v>9017</v>
      </c>
      <c r="E496" s="79">
        <v>4780</v>
      </c>
      <c r="F496" s="79">
        <v>4816</v>
      </c>
      <c r="G496" s="78">
        <f t="shared" si="21"/>
        <v>0.53010979261395141</v>
      </c>
      <c r="H496" s="80">
        <f t="shared" si="22"/>
        <v>2.8648255813953489</v>
      </c>
      <c r="I496" s="81">
        <v>0.48317214741825298</v>
      </c>
      <c r="J496" s="82">
        <f t="shared" si="23"/>
        <v>4356.7632532703874</v>
      </c>
    </row>
    <row r="497" spans="1:10">
      <c r="A497" s="77">
        <v>2</v>
      </c>
      <c r="B497" s="77">
        <v>903</v>
      </c>
      <c r="C497" s="77" t="s">
        <v>568</v>
      </c>
      <c r="D497" s="79">
        <v>2685</v>
      </c>
      <c r="E497" s="79">
        <v>960</v>
      </c>
      <c r="F497" s="79">
        <v>2098</v>
      </c>
      <c r="G497" s="78">
        <f t="shared" si="21"/>
        <v>0.35754189944134079</v>
      </c>
      <c r="H497" s="80">
        <f t="shared" si="22"/>
        <v>1.7373689227836033</v>
      </c>
      <c r="I497" s="81">
        <v>-7.6987629664864707E-2</v>
      </c>
      <c r="J497" s="82">
        <f t="shared" si="23"/>
        <v>-206.71178565016174</v>
      </c>
    </row>
    <row r="498" spans="1:10">
      <c r="A498" s="77">
        <v>2</v>
      </c>
      <c r="B498" s="77">
        <v>904</v>
      </c>
      <c r="C498" s="77" t="s">
        <v>569</v>
      </c>
      <c r="D498" s="79">
        <v>1277</v>
      </c>
      <c r="E498" s="79">
        <v>246</v>
      </c>
      <c r="F498" s="79">
        <v>3659</v>
      </c>
      <c r="G498" s="78">
        <f t="shared" si="21"/>
        <v>0.19263899765074394</v>
      </c>
      <c r="H498" s="80">
        <f t="shared" si="22"/>
        <v>0.41623394370046463</v>
      </c>
      <c r="I498" s="81">
        <v>-0.429887616136714</v>
      </c>
      <c r="J498" s="82">
        <f t="shared" si="23"/>
        <v>-548.96648580658382</v>
      </c>
    </row>
    <row r="499" spans="1:10">
      <c r="A499" s="77">
        <v>2</v>
      </c>
      <c r="B499" s="77">
        <v>905</v>
      </c>
      <c r="C499" s="77" t="s">
        <v>570</v>
      </c>
      <c r="D499" s="79">
        <v>2381</v>
      </c>
      <c r="E499" s="79">
        <v>472</v>
      </c>
      <c r="F499" s="79">
        <v>1704</v>
      </c>
      <c r="G499" s="78">
        <f t="shared" si="21"/>
        <v>0.19823603527929443</v>
      </c>
      <c r="H499" s="80">
        <f t="shared" si="22"/>
        <v>1.6742957746478873</v>
      </c>
      <c r="I499" s="81">
        <v>-0.32288910561852902</v>
      </c>
      <c r="J499" s="82">
        <f t="shared" si="23"/>
        <v>-768.79896047771763</v>
      </c>
    </row>
    <row r="500" spans="1:10">
      <c r="A500" s="77">
        <v>2</v>
      </c>
      <c r="B500" s="77">
        <v>906</v>
      </c>
      <c r="C500" s="77" t="s">
        <v>571</v>
      </c>
      <c r="D500" s="79">
        <v>923</v>
      </c>
      <c r="E500" s="79">
        <v>233</v>
      </c>
      <c r="F500" s="79">
        <v>3303</v>
      </c>
      <c r="G500" s="78">
        <f t="shared" si="21"/>
        <v>0.25243770314192848</v>
      </c>
      <c r="H500" s="80">
        <f t="shared" si="22"/>
        <v>0.34998486224644265</v>
      </c>
      <c r="I500" s="81">
        <v>-0.36080338946402501</v>
      </c>
      <c r="J500" s="82">
        <f t="shared" si="23"/>
        <v>-333.0215284752951</v>
      </c>
    </row>
    <row r="501" spans="1:10">
      <c r="A501" s="77">
        <v>2</v>
      </c>
      <c r="B501" s="77">
        <v>907</v>
      </c>
      <c r="C501" s="77" t="s">
        <v>572</v>
      </c>
      <c r="D501" s="79">
        <v>2749</v>
      </c>
      <c r="E501" s="79">
        <v>649</v>
      </c>
      <c r="F501" s="79">
        <v>2187</v>
      </c>
      <c r="G501" s="78">
        <f t="shared" si="21"/>
        <v>0.23608584939978175</v>
      </c>
      <c r="H501" s="80">
        <f t="shared" si="22"/>
        <v>1.553726566072245</v>
      </c>
      <c r="I501" s="81">
        <v>-0.25791051390297098</v>
      </c>
      <c r="J501" s="82">
        <f t="shared" si="23"/>
        <v>-708.99600271926727</v>
      </c>
    </row>
    <row r="502" spans="1:10">
      <c r="A502" s="77">
        <v>2</v>
      </c>
      <c r="B502" s="77">
        <v>908</v>
      </c>
      <c r="C502" s="77" t="s">
        <v>573</v>
      </c>
      <c r="D502" s="79">
        <v>1396</v>
      </c>
      <c r="E502" s="79">
        <v>240</v>
      </c>
      <c r="F502" s="79">
        <v>6113</v>
      </c>
      <c r="G502" s="78">
        <f t="shared" si="21"/>
        <v>0.17191977077363896</v>
      </c>
      <c r="H502" s="80">
        <f t="shared" si="22"/>
        <v>0.26762637003108131</v>
      </c>
      <c r="I502" s="81">
        <v>-0.46121459711382301</v>
      </c>
      <c r="J502" s="82">
        <f t="shared" si="23"/>
        <v>-643.85557757089691</v>
      </c>
    </row>
    <row r="503" spans="1:10">
      <c r="A503" s="77">
        <v>2</v>
      </c>
      <c r="B503" s="77">
        <v>909</v>
      </c>
      <c r="C503" s="77" t="s">
        <v>574</v>
      </c>
      <c r="D503" s="79">
        <v>1404</v>
      </c>
      <c r="E503" s="79">
        <v>779</v>
      </c>
      <c r="F503" s="79">
        <v>1545</v>
      </c>
      <c r="G503" s="78">
        <f t="shared" si="21"/>
        <v>0.5548433048433048</v>
      </c>
      <c r="H503" s="80">
        <f t="shared" si="22"/>
        <v>1.4129449838187702</v>
      </c>
      <c r="I503" s="81">
        <v>0.141795509094231</v>
      </c>
      <c r="J503" s="82">
        <f t="shared" si="23"/>
        <v>199.08089476830031</v>
      </c>
    </row>
    <row r="504" spans="1:10">
      <c r="A504" s="77">
        <v>2</v>
      </c>
      <c r="B504" s="77">
        <v>921</v>
      </c>
      <c r="C504" s="77" t="s">
        <v>575</v>
      </c>
      <c r="D504" s="79">
        <v>805</v>
      </c>
      <c r="E504" s="79">
        <v>95</v>
      </c>
      <c r="F504" s="79">
        <v>428</v>
      </c>
      <c r="G504" s="78">
        <f t="shared" si="21"/>
        <v>0.11801242236024845</v>
      </c>
      <c r="H504" s="80">
        <f t="shared" si="22"/>
        <v>2.1028037383177569</v>
      </c>
      <c r="I504" s="81">
        <v>-0.48634797225068299</v>
      </c>
      <c r="J504" s="82">
        <f t="shared" si="23"/>
        <v>-391.51011766179982</v>
      </c>
    </row>
    <row r="505" spans="1:10">
      <c r="A505" s="77">
        <v>2</v>
      </c>
      <c r="B505" s="77">
        <v>922</v>
      </c>
      <c r="C505" s="77" t="s">
        <v>576</v>
      </c>
      <c r="D505" s="79">
        <v>1171</v>
      </c>
      <c r="E505" s="79">
        <v>267</v>
      </c>
      <c r="F505" s="79">
        <v>1421</v>
      </c>
      <c r="G505" s="78">
        <f t="shared" si="21"/>
        <v>0.22801024765157984</v>
      </c>
      <c r="H505" s="80">
        <f t="shared" si="22"/>
        <v>1.0119634060520759</v>
      </c>
      <c r="I505" s="81">
        <v>-0.357943952332548</v>
      </c>
      <c r="J505" s="82">
        <f t="shared" si="23"/>
        <v>-419.15236818141369</v>
      </c>
    </row>
    <row r="506" spans="1:10">
      <c r="A506" s="77">
        <v>2</v>
      </c>
      <c r="B506" s="77">
        <v>923</v>
      </c>
      <c r="C506" s="77" t="s">
        <v>577</v>
      </c>
      <c r="D506" s="79">
        <v>1520</v>
      </c>
      <c r="E506" s="79">
        <v>274</v>
      </c>
      <c r="F506" s="79">
        <v>1509</v>
      </c>
      <c r="G506" s="78">
        <f t="shared" si="21"/>
        <v>0.18026315789473685</v>
      </c>
      <c r="H506" s="80">
        <f t="shared" si="22"/>
        <v>1.1888667992047715</v>
      </c>
      <c r="I506" s="81">
        <v>-0.40511980968561201</v>
      </c>
      <c r="J506" s="82">
        <f t="shared" si="23"/>
        <v>-615.78211072213026</v>
      </c>
    </row>
    <row r="507" spans="1:10">
      <c r="A507" s="77">
        <v>2</v>
      </c>
      <c r="B507" s="77">
        <v>924</v>
      </c>
      <c r="C507" s="77" t="s">
        <v>578</v>
      </c>
      <c r="D507" s="79">
        <v>500</v>
      </c>
      <c r="E507" s="79">
        <v>79</v>
      </c>
      <c r="F507" s="79">
        <v>1996</v>
      </c>
      <c r="G507" s="78">
        <f t="shared" si="21"/>
        <v>0.158</v>
      </c>
      <c r="H507" s="80">
        <f t="shared" si="22"/>
        <v>0.29008016032064127</v>
      </c>
      <c r="I507" s="81">
        <v>-0.51760069553427801</v>
      </c>
      <c r="J507" s="82">
        <f t="shared" si="23"/>
        <v>-258.80034776713899</v>
      </c>
    </row>
    <row r="508" spans="1:10">
      <c r="A508" s="77">
        <v>2</v>
      </c>
      <c r="B508" s="77">
        <v>925</v>
      </c>
      <c r="C508" s="77" t="s">
        <v>579</v>
      </c>
      <c r="D508" s="79">
        <v>741</v>
      </c>
      <c r="E508" s="79">
        <v>60</v>
      </c>
      <c r="F508" s="79">
        <v>660</v>
      </c>
      <c r="G508" s="78">
        <f t="shared" si="21"/>
        <v>8.0971659919028341E-2</v>
      </c>
      <c r="H508" s="80">
        <f t="shared" si="22"/>
        <v>1.2136363636363636</v>
      </c>
      <c r="I508" s="81">
        <v>-0.58014439843466803</v>
      </c>
      <c r="J508" s="82">
        <f t="shared" si="23"/>
        <v>-429.88699924008898</v>
      </c>
    </row>
    <row r="509" spans="1:10">
      <c r="A509" s="77">
        <v>2</v>
      </c>
      <c r="B509" s="77">
        <v>927</v>
      </c>
      <c r="C509" s="77" t="s">
        <v>580</v>
      </c>
      <c r="D509" s="79">
        <v>666</v>
      </c>
      <c r="E509" s="79">
        <v>428</v>
      </c>
      <c r="F509" s="79">
        <v>556</v>
      </c>
      <c r="G509" s="78">
        <f t="shared" si="21"/>
        <v>0.64264264264264259</v>
      </c>
      <c r="H509" s="80">
        <f t="shared" si="22"/>
        <v>1.9676258992805755</v>
      </c>
      <c r="I509" s="81">
        <v>0.26167996697956503</v>
      </c>
      <c r="J509" s="82">
        <f t="shared" si="23"/>
        <v>174.2788580083903</v>
      </c>
    </row>
    <row r="510" spans="1:10">
      <c r="A510" s="77">
        <v>2</v>
      </c>
      <c r="B510" s="77">
        <v>928</v>
      </c>
      <c r="C510" s="77" t="s">
        <v>581</v>
      </c>
      <c r="D510" s="79">
        <v>6297</v>
      </c>
      <c r="E510" s="79">
        <v>2149</v>
      </c>
      <c r="F510" s="79">
        <v>525</v>
      </c>
      <c r="G510" s="78">
        <f t="shared" si="21"/>
        <v>0.34127362235985392</v>
      </c>
      <c r="H510" s="80">
        <f t="shared" si="22"/>
        <v>16.087619047619047</v>
      </c>
      <c r="I510" s="81">
        <v>0.65483991454597401</v>
      </c>
      <c r="J510" s="82">
        <f t="shared" si="23"/>
        <v>4123.5269418959988</v>
      </c>
    </row>
    <row r="511" spans="1:10">
      <c r="A511" s="77">
        <v>2</v>
      </c>
      <c r="B511" s="77">
        <v>929</v>
      </c>
      <c r="C511" s="77" t="s">
        <v>582</v>
      </c>
      <c r="D511" s="79">
        <v>3977</v>
      </c>
      <c r="E511" s="79">
        <v>767</v>
      </c>
      <c r="F511" s="79">
        <v>273</v>
      </c>
      <c r="G511" s="78">
        <f t="shared" si="21"/>
        <v>0.19285893889866734</v>
      </c>
      <c r="H511" s="80">
        <f t="shared" si="22"/>
        <v>17.377289377289376</v>
      </c>
      <c r="I511" s="81">
        <v>0.39812295980566198</v>
      </c>
      <c r="J511" s="82">
        <f t="shared" si="23"/>
        <v>1583.3350111471177</v>
      </c>
    </row>
    <row r="512" spans="1:10">
      <c r="A512" s="77">
        <v>2</v>
      </c>
      <c r="B512" s="77">
        <v>930</v>
      </c>
      <c r="C512" s="77" t="s">
        <v>583</v>
      </c>
      <c r="D512" s="79">
        <v>429</v>
      </c>
      <c r="E512" s="79">
        <v>45</v>
      </c>
      <c r="F512" s="79">
        <v>438</v>
      </c>
      <c r="G512" s="78">
        <f t="shared" si="21"/>
        <v>0.1048951048951049</v>
      </c>
      <c r="H512" s="80">
        <f t="shared" si="22"/>
        <v>1.0821917808219179</v>
      </c>
      <c r="I512" s="81">
        <v>-0.56400420545338603</v>
      </c>
      <c r="J512" s="82">
        <f t="shared" si="23"/>
        <v>-241.9578041395026</v>
      </c>
    </row>
    <row r="513" spans="1:10">
      <c r="A513" s="77">
        <v>2</v>
      </c>
      <c r="B513" s="77">
        <v>931</v>
      </c>
      <c r="C513" s="77" t="s">
        <v>584</v>
      </c>
      <c r="D513" s="79">
        <v>500</v>
      </c>
      <c r="E513" s="79">
        <v>59</v>
      </c>
      <c r="F513" s="79">
        <v>646</v>
      </c>
      <c r="G513" s="78">
        <f t="shared" si="21"/>
        <v>0.11799999999999999</v>
      </c>
      <c r="H513" s="80">
        <f t="shared" si="22"/>
        <v>0.8653250773993808</v>
      </c>
      <c r="I513" s="81">
        <v>-0.55123647582851598</v>
      </c>
      <c r="J513" s="82">
        <f t="shared" si="23"/>
        <v>-275.61823791425797</v>
      </c>
    </row>
    <row r="514" spans="1:10">
      <c r="A514" s="77">
        <v>2</v>
      </c>
      <c r="B514" s="77">
        <v>932</v>
      </c>
      <c r="C514" s="77" t="s">
        <v>585</v>
      </c>
      <c r="D514" s="79">
        <v>256</v>
      </c>
      <c r="E514" s="79">
        <v>26</v>
      </c>
      <c r="F514" s="79">
        <v>1837</v>
      </c>
      <c r="G514" s="78">
        <f t="shared" si="21"/>
        <v>0.1015625</v>
      </c>
      <c r="H514" s="80">
        <f t="shared" si="22"/>
        <v>0.15351115949918345</v>
      </c>
      <c r="I514" s="81">
        <v>-0.61519227587613201</v>
      </c>
      <c r="J514" s="82">
        <f t="shared" si="23"/>
        <v>-157.48922262428979</v>
      </c>
    </row>
    <row r="515" spans="1:10">
      <c r="A515" s="77">
        <v>2</v>
      </c>
      <c r="B515" s="77">
        <v>934</v>
      </c>
      <c r="C515" s="77" t="s">
        <v>586</v>
      </c>
      <c r="D515" s="79">
        <v>2333</v>
      </c>
      <c r="E515" s="79">
        <v>566</v>
      </c>
      <c r="F515" s="79">
        <v>268</v>
      </c>
      <c r="G515" s="78">
        <f t="shared" si="21"/>
        <v>0.24260608658379768</v>
      </c>
      <c r="H515" s="80">
        <f t="shared" si="22"/>
        <v>10.817164179104477</v>
      </c>
      <c r="I515" s="81">
        <v>0.12512346232475199</v>
      </c>
      <c r="J515" s="82">
        <f t="shared" si="23"/>
        <v>291.91303760364639</v>
      </c>
    </row>
    <row r="516" spans="1:10">
      <c r="A516" s="77">
        <v>2</v>
      </c>
      <c r="B516" s="77">
        <v>935</v>
      </c>
      <c r="C516" s="77" t="s">
        <v>587</v>
      </c>
      <c r="D516" s="79">
        <v>489</v>
      </c>
      <c r="E516" s="79">
        <v>137</v>
      </c>
      <c r="F516" s="79">
        <v>903</v>
      </c>
      <c r="G516" s="78">
        <f t="shared" si="21"/>
        <v>0.28016359918200406</v>
      </c>
      <c r="H516" s="80">
        <f t="shared" si="22"/>
        <v>0.69324473975636769</v>
      </c>
      <c r="I516" s="81">
        <v>-0.32419168414432598</v>
      </c>
      <c r="J516" s="82">
        <f t="shared" si="23"/>
        <v>-158.52973354657541</v>
      </c>
    </row>
    <row r="517" spans="1:10">
      <c r="A517" s="77">
        <v>2</v>
      </c>
      <c r="B517" s="77">
        <v>936</v>
      </c>
      <c r="C517" s="77" t="s">
        <v>588</v>
      </c>
      <c r="D517" s="79">
        <v>267</v>
      </c>
      <c r="E517" s="79">
        <v>33</v>
      </c>
      <c r="F517" s="79">
        <v>812</v>
      </c>
      <c r="G517" s="78">
        <f t="shared" si="21"/>
        <v>0.12359550561797752</v>
      </c>
      <c r="H517" s="80">
        <f t="shared" si="22"/>
        <v>0.36945812807881773</v>
      </c>
      <c r="I517" s="81">
        <v>-0.57372734729714603</v>
      </c>
      <c r="J517" s="82">
        <f t="shared" si="23"/>
        <v>-153.185201728338</v>
      </c>
    </row>
    <row r="518" spans="1:10">
      <c r="A518" s="77">
        <v>2</v>
      </c>
      <c r="B518" s="77">
        <v>937</v>
      </c>
      <c r="C518" s="77" t="s">
        <v>589</v>
      </c>
      <c r="D518" s="79">
        <v>266</v>
      </c>
      <c r="E518" s="79">
        <v>21</v>
      </c>
      <c r="F518" s="79">
        <v>151</v>
      </c>
      <c r="G518" s="78">
        <f t="shared" si="21"/>
        <v>7.8947368421052627E-2</v>
      </c>
      <c r="H518" s="80">
        <f t="shared" si="22"/>
        <v>1.9006622516556291</v>
      </c>
      <c r="I518" s="81">
        <v>-0.57379830429455003</v>
      </c>
      <c r="J518" s="82">
        <f t="shared" si="23"/>
        <v>-152.63034894235031</v>
      </c>
    </row>
    <row r="519" spans="1:10">
      <c r="A519" s="77">
        <v>2</v>
      </c>
      <c r="B519" s="77">
        <v>938</v>
      </c>
      <c r="C519" s="77" t="s">
        <v>590</v>
      </c>
      <c r="D519" s="79">
        <v>4598</v>
      </c>
      <c r="E519" s="79">
        <v>1237</v>
      </c>
      <c r="F519" s="79">
        <v>5024</v>
      </c>
      <c r="G519" s="78">
        <f t="shared" si="21"/>
        <v>0.26903001304915181</v>
      </c>
      <c r="H519" s="80">
        <f t="shared" si="22"/>
        <v>1.1614251592356688</v>
      </c>
      <c r="I519" s="81">
        <v>-0.15004084911603899</v>
      </c>
      <c r="J519" s="82">
        <f t="shared" si="23"/>
        <v>-689.88782423554721</v>
      </c>
    </row>
    <row r="520" spans="1:10">
      <c r="A520" s="77">
        <v>2</v>
      </c>
      <c r="B520" s="77">
        <v>939</v>
      </c>
      <c r="C520" s="77" t="s">
        <v>591</v>
      </c>
      <c r="D520" s="79">
        <v>15431</v>
      </c>
      <c r="E520" s="79">
        <v>4779</v>
      </c>
      <c r="F520" s="79">
        <v>1324</v>
      </c>
      <c r="G520" s="78">
        <f t="shared" si="21"/>
        <v>0.30970125072905191</v>
      </c>
      <c r="H520" s="80">
        <f t="shared" si="22"/>
        <v>15.264350453172206</v>
      </c>
      <c r="I520" s="81">
        <v>0.95343747698571202</v>
      </c>
      <c r="J520" s="82">
        <f t="shared" si="23"/>
        <v>14712.493707366522</v>
      </c>
    </row>
    <row r="521" spans="1:10">
      <c r="A521" s="77">
        <v>2</v>
      </c>
      <c r="B521" s="77">
        <v>940</v>
      </c>
      <c r="C521" s="77" t="s">
        <v>592</v>
      </c>
      <c r="D521" s="79">
        <v>172</v>
      </c>
      <c r="E521" s="79">
        <v>36</v>
      </c>
      <c r="F521" s="79">
        <v>453</v>
      </c>
      <c r="G521" s="78">
        <f t="shared" ref="G521:G584" si="24">E521/D521</f>
        <v>0.20930232558139536</v>
      </c>
      <c r="H521" s="80">
        <f t="shared" ref="H521:H584" si="25">(D521+E521)/F521</f>
        <v>0.45916114790286977</v>
      </c>
      <c r="I521" s="81">
        <v>-0.44980819129182598</v>
      </c>
      <c r="J521" s="82">
        <f t="shared" ref="J521:J584" si="26">I521*D521</f>
        <v>-77.367008902194073</v>
      </c>
    </row>
    <row r="522" spans="1:10">
      <c r="A522" s="77">
        <v>2</v>
      </c>
      <c r="B522" s="77">
        <v>941</v>
      </c>
      <c r="C522" s="77" t="s">
        <v>593</v>
      </c>
      <c r="D522" s="79">
        <v>2273</v>
      </c>
      <c r="E522" s="79">
        <v>259</v>
      </c>
      <c r="F522" s="79">
        <v>719</v>
      </c>
      <c r="G522" s="78">
        <f t="shared" si="24"/>
        <v>0.1139463264408271</v>
      </c>
      <c r="H522" s="80">
        <f t="shared" si="25"/>
        <v>3.521557719054242</v>
      </c>
      <c r="I522" s="81">
        <v>-0.37145325581295602</v>
      </c>
      <c r="J522" s="82">
        <f t="shared" si="26"/>
        <v>-844.31325046284906</v>
      </c>
    </row>
    <row r="523" spans="1:10">
      <c r="A523" s="77">
        <v>2</v>
      </c>
      <c r="B523" s="77">
        <v>942</v>
      </c>
      <c r="C523" s="77" t="s">
        <v>594</v>
      </c>
      <c r="D523" s="79">
        <v>42623</v>
      </c>
      <c r="E523" s="79">
        <v>24521</v>
      </c>
      <c r="F523" s="79">
        <v>2104</v>
      </c>
      <c r="G523" s="78">
        <f t="shared" si="24"/>
        <v>0.5752997208080145</v>
      </c>
      <c r="H523" s="80">
        <f t="shared" si="25"/>
        <v>31.912547528517109</v>
      </c>
      <c r="I523" s="81">
        <v>3.1687968509707201</v>
      </c>
      <c r="J523" s="82">
        <f t="shared" si="26"/>
        <v>135063.62817892499</v>
      </c>
    </row>
    <row r="524" spans="1:10">
      <c r="A524" s="77">
        <v>2</v>
      </c>
      <c r="B524" s="77">
        <v>943</v>
      </c>
      <c r="C524" s="77" t="s">
        <v>595</v>
      </c>
      <c r="D524" s="79">
        <v>695</v>
      </c>
      <c r="E524" s="79">
        <v>52</v>
      </c>
      <c r="F524" s="79">
        <v>435</v>
      </c>
      <c r="G524" s="78">
        <f t="shared" si="24"/>
        <v>7.4820143884892082E-2</v>
      </c>
      <c r="H524" s="80">
        <f t="shared" si="25"/>
        <v>1.7172413793103449</v>
      </c>
      <c r="I524" s="81">
        <v>-0.56970985092064796</v>
      </c>
      <c r="J524" s="82">
        <f t="shared" si="26"/>
        <v>-395.94834638985031</v>
      </c>
    </row>
    <row r="525" spans="1:10">
      <c r="A525" s="77">
        <v>2</v>
      </c>
      <c r="B525" s="77">
        <v>944</v>
      </c>
      <c r="C525" s="77" t="s">
        <v>596</v>
      </c>
      <c r="D525" s="79">
        <v>5980</v>
      </c>
      <c r="E525" s="79">
        <v>2692</v>
      </c>
      <c r="F525" s="79">
        <v>1014</v>
      </c>
      <c r="G525" s="78">
        <f t="shared" si="24"/>
        <v>0.45016722408026755</v>
      </c>
      <c r="H525" s="80">
        <f t="shared" si="25"/>
        <v>8.5522682445759362</v>
      </c>
      <c r="I525" s="81">
        <v>0.48138523261421701</v>
      </c>
      <c r="J525" s="82">
        <f t="shared" si="26"/>
        <v>2878.6836910330176</v>
      </c>
    </row>
    <row r="526" spans="1:10">
      <c r="A526" s="77">
        <v>2</v>
      </c>
      <c r="B526" s="77">
        <v>945</v>
      </c>
      <c r="C526" s="77" t="s">
        <v>597</v>
      </c>
      <c r="D526" s="79">
        <v>896</v>
      </c>
      <c r="E526" s="79">
        <v>202</v>
      </c>
      <c r="F526" s="79">
        <v>670</v>
      </c>
      <c r="G526" s="78">
        <f t="shared" si="24"/>
        <v>0.22544642857142858</v>
      </c>
      <c r="H526" s="80">
        <f t="shared" si="25"/>
        <v>1.6388059701492537</v>
      </c>
      <c r="I526" s="81">
        <v>-0.34661871152887402</v>
      </c>
      <c r="J526" s="82">
        <f t="shared" si="26"/>
        <v>-310.57036552987114</v>
      </c>
    </row>
    <row r="527" spans="1:10">
      <c r="A527" s="77">
        <v>2</v>
      </c>
      <c r="B527" s="77">
        <v>946</v>
      </c>
      <c r="C527" s="77" t="s">
        <v>598</v>
      </c>
      <c r="D527" s="79">
        <v>228</v>
      </c>
      <c r="E527" s="79">
        <v>22</v>
      </c>
      <c r="F527" s="79">
        <v>354</v>
      </c>
      <c r="G527" s="78">
        <f t="shared" si="24"/>
        <v>9.6491228070175433E-2</v>
      </c>
      <c r="H527" s="80">
        <f t="shared" si="25"/>
        <v>0.70621468926553677</v>
      </c>
      <c r="I527" s="81">
        <v>-0.60037527015241898</v>
      </c>
      <c r="J527" s="82">
        <f t="shared" si="26"/>
        <v>-136.88556159475152</v>
      </c>
    </row>
    <row r="528" spans="1:10">
      <c r="A528" s="77">
        <v>2</v>
      </c>
      <c r="B528" s="77">
        <v>947</v>
      </c>
      <c r="C528" s="77" t="s">
        <v>599</v>
      </c>
      <c r="D528" s="79">
        <v>270</v>
      </c>
      <c r="E528" s="79">
        <v>23</v>
      </c>
      <c r="F528" s="79">
        <v>241</v>
      </c>
      <c r="G528" s="78">
        <f t="shared" si="24"/>
        <v>8.5185185185185183E-2</v>
      </c>
      <c r="H528" s="80">
        <f t="shared" si="25"/>
        <v>1.2157676348547717</v>
      </c>
      <c r="I528" s="81">
        <v>-0.59350008556400602</v>
      </c>
      <c r="J528" s="82">
        <f t="shared" si="26"/>
        <v>-160.24502310228164</v>
      </c>
    </row>
    <row r="529" spans="1:10">
      <c r="A529" s="77">
        <v>2</v>
      </c>
      <c r="B529" s="77">
        <v>948</v>
      </c>
      <c r="C529" s="77" t="s">
        <v>600</v>
      </c>
      <c r="D529" s="79">
        <v>730</v>
      </c>
      <c r="E529" s="79">
        <v>86</v>
      </c>
      <c r="F529" s="79">
        <v>440</v>
      </c>
      <c r="G529" s="78">
        <f t="shared" si="24"/>
        <v>0.11780821917808219</v>
      </c>
      <c r="H529" s="80">
        <f t="shared" si="25"/>
        <v>1.8545454545454545</v>
      </c>
      <c r="I529" s="81">
        <v>-0.50023084261155404</v>
      </c>
      <c r="J529" s="82">
        <f t="shared" si="26"/>
        <v>-365.16851510643443</v>
      </c>
    </row>
    <row r="530" spans="1:10">
      <c r="A530" s="77">
        <v>2</v>
      </c>
      <c r="B530" s="77">
        <v>951</v>
      </c>
      <c r="C530" s="77" t="s">
        <v>601</v>
      </c>
      <c r="D530" s="79">
        <v>1143</v>
      </c>
      <c r="E530" s="79">
        <v>359</v>
      </c>
      <c r="F530" s="79">
        <v>1147</v>
      </c>
      <c r="G530" s="78">
        <f t="shared" si="24"/>
        <v>0.31408573928258965</v>
      </c>
      <c r="H530" s="80">
        <f t="shared" si="25"/>
        <v>1.3095030514385353</v>
      </c>
      <c r="I530" s="81">
        <v>-0.22194134526014</v>
      </c>
      <c r="J530" s="82">
        <f t="shared" si="26"/>
        <v>-253.67895763234003</v>
      </c>
    </row>
    <row r="531" spans="1:10">
      <c r="A531" s="77">
        <v>2</v>
      </c>
      <c r="B531" s="77">
        <v>952</v>
      </c>
      <c r="C531" s="77" t="s">
        <v>602</v>
      </c>
      <c r="D531" s="79">
        <v>1076</v>
      </c>
      <c r="E531" s="79">
        <v>193</v>
      </c>
      <c r="F531" s="79">
        <v>1401</v>
      </c>
      <c r="G531" s="78">
        <f t="shared" si="24"/>
        <v>0.17936802973977695</v>
      </c>
      <c r="H531" s="80">
        <f t="shared" si="25"/>
        <v>0.90578158458244107</v>
      </c>
      <c r="I531" s="81">
        <v>-0.43678509252846198</v>
      </c>
      <c r="J531" s="82">
        <f t="shared" si="26"/>
        <v>-469.98075956062507</v>
      </c>
    </row>
    <row r="532" spans="1:10">
      <c r="A532" s="77">
        <v>2</v>
      </c>
      <c r="B532" s="77">
        <v>953</v>
      </c>
      <c r="C532" s="77" t="s">
        <v>603</v>
      </c>
      <c r="D532" s="79">
        <v>1356</v>
      </c>
      <c r="E532" s="79">
        <v>246</v>
      </c>
      <c r="F532" s="79">
        <v>1132</v>
      </c>
      <c r="G532" s="78">
        <f t="shared" si="24"/>
        <v>0.18141592920353983</v>
      </c>
      <c r="H532" s="80">
        <f t="shared" si="25"/>
        <v>1.4151943462897527</v>
      </c>
      <c r="I532" s="81">
        <v>-0.40070702695018301</v>
      </c>
      <c r="J532" s="82">
        <f t="shared" si="26"/>
        <v>-543.35872854444813</v>
      </c>
    </row>
    <row r="533" spans="1:10">
      <c r="A533" s="77">
        <v>2</v>
      </c>
      <c r="B533" s="77">
        <v>954</v>
      </c>
      <c r="C533" s="77" t="s">
        <v>604</v>
      </c>
      <c r="D533" s="79">
        <v>4704</v>
      </c>
      <c r="E533" s="79">
        <v>2500</v>
      </c>
      <c r="F533" s="79">
        <v>1727</v>
      </c>
      <c r="G533" s="78">
        <f t="shared" si="24"/>
        <v>0.53146258503401356</v>
      </c>
      <c r="H533" s="80">
        <f t="shared" si="25"/>
        <v>4.1713954834973945</v>
      </c>
      <c r="I533" s="81">
        <v>0.36127935101521902</v>
      </c>
      <c r="J533" s="82">
        <f t="shared" si="26"/>
        <v>1699.4580671755903</v>
      </c>
    </row>
    <row r="534" spans="1:10">
      <c r="A534" s="77">
        <v>2</v>
      </c>
      <c r="B534" s="77">
        <v>955</v>
      </c>
      <c r="C534" s="77" t="s">
        <v>605</v>
      </c>
      <c r="D534" s="79">
        <v>4060</v>
      </c>
      <c r="E534" s="79">
        <v>1207</v>
      </c>
      <c r="F534" s="79">
        <v>2672</v>
      </c>
      <c r="G534" s="78">
        <f t="shared" si="24"/>
        <v>0.29729064039408865</v>
      </c>
      <c r="H534" s="80">
        <f t="shared" si="25"/>
        <v>1.971182634730539</v>
      </c>
      <c r="I534" s="81">
        <v>-9.7287579599265595E-2</v>
      </c>
      <c r="J534" s="82">
        <f t="shared" si="26"/>
        <v>-394.98757317301829</v>
      </c>
    </row>
    <row r="535" spans="1:10">
      <c r="A535" s="77">
        <v>2</v>
      </c>
      <c r="B535" s="77">
        <v>956</v>
      </c>
      <c r="C535" s="77" t="s">
        <v>606</v>
      </c>
      <c r="D535" s="79">
        <v>3047</v>
      </c>
      <c r="E535" s="79">
        <v>980</v>
      </c>
      <c r="F535" s="79">
        <v>1497</v>
      </c>
      <c r="G535" s="78">
        <f t="shared" si="24"/>
        <v>0.32162783065310141</v>
      </c>
      <c r="H535" s="80">
        <f t="shared" si="25"/>
        <v>2.6900467601870406</v>
      </c>
      <c r="I535" s="81">
        <v>-7.3760798226238405E-2</v>
      </c>
      <c r="J535" s="82">
        <f t="shared" si="26"/>
        <v>-224.74915219534842</v>
      </c>
    </row>
    <row r="536" spans="1:10">
      <c r="A536" s="77">
        <v>2</v>
      </c>
      <c r="B536" s="77">
        <v>957</v>
      </c>
      <c r="C536" s="77" t="s">
        <v>607</v>
      </c>
      <c r="D536" s="79">
        <v>5027</v>
      </c>
      <c r="E536" s="79">
        <v>2470</v>
      </c>
      <c r="F536" s="79">
        <v>5896</v>
      </c>
      <c r="G536" s="78">
        <f t="shared" si="24"/>
        <v>0.49134672767057885</v>
      </c>
      <c r="H536" s="80">
        <f t="shared" si="25"/>
        <v>1.2715400271370421</v>
      </c>
      <c r="I536" s="81">
        <v>0.19425263454528899</v>
      </c>
      <c r="J536" s="82">
        <f t="shared" si="26"/>
        <v>976.50799385916775</v>
      </c>
    </row>
    <row r="537" spans="1:10">
      <c r="A537" s="77">
        <v>2</v>
      </c>
      <c r="B537" s="77">
        <v>958</v>
      </c>
      <c r="C537" s="77" t="s">
        <v>608</v>
      </c>
      <c r="D537" s="79">
        <v>1038</v>
      </c>
      <c r="E537" s="79">
        <v>164</v>
      </c>
      <c r="F537" s="79">
        <v>1595</v>
      </c>
      <c r="G537" s="78">
        <f t="shared" si="24"/>
        <v>0.15799614643545279</v>
      </c>
      <c r="H537" s="80">
        <f t="shared" si="25"/>
        <v>0.75360501567398119</v>
      </c>
      <c r="I537" s="81">
        <v>-0.47572266188567802</v>
      </c>
      <c r="J537" s="82">
        <f t="shared" si="26"/>
        <v>-493.80012303733378</v>
      </c>
    </row>
    <row r="538" spans="1:10">
      <c r="A538" s="77">
        <v>2</v>
      </c>
      <c r="B538" s="77">
        <v>959</v>
      </c>
      <c r="C538" s="77" t="s">
        <v>609</v>
      </c>
      <c r="D538" s="79">
        <v>540</v>
      </c>
      <c r="E538" s="79">
        <v>87</v>
      </c>
      <c r="F538" s="79">
        <v>794</v>
      </c>
      <c r="G538" s="78">
        <f t="shared" si="24"/>
        <v>0.16111111111111112</v>
      </c>
      <c r="H538" s="80">
        <f t="shared" si="25"/>
        <v>0.7896725440806045</v>
      </c>
      <c r="I538" s="81">
        <v>-0.49035726791799</v>
      </c>
      <c r="J538" s="82">
        <f t="shared" si="26"/>
        <v>-264.79292467571457</v>
      </c>
    </row>
    <row r="539" spans="1:10">
      <c r="A539" s="77">
        <v>2</v>
      </c>
      <c r="B539" s="77">
        <v>960</v>
      </c>
      <c r="C539" s="77" t="s">
        <v>610</v>
      </c>
      <c r="D539" s="79">
        <v>1165</v>
      </c>
      <c r="E539" s="79">
        <v>324</v>
      </c>
      <c r="F539" s="79">
        <v>1173</v>
      </c>
      <c r="G539" s="78">
        <f t="shared" si="24"/>
        <v>0.27811158798283264</v>
      </c>
      <c r="H539" s="80">
        <f t="shared" si="25"/>
        <v>1.2693947144075022</v>
      </c>
      <c r="I539" s="81">
        <v>-0.27479998032473701</v>
      </c>
      <c r="J539" s="82">
        <f t="shared" si="26"/>
        <v>-320.14197707831863</v>
      </c>
    </row>
    <row r="540" spans="1:10">
      <c r="A540" s="77">
        <v>2</v>
      </c>
      <c r="B540" s="77">
        <v>971</v>
      </c>
      <c r="C540" s="77" t="s">
        <v>611</v>
      </c>
      <c r="D540" s="79">
        <v>1325</v>
      </c>
      <c r="E540" s="79">
        <v>232</v>
      </c>
      <c r="F540" s="79">
        <v>761</v>
      </c>
      <c r="G540" s="78">
        <f t="shared" si="24"/>
        <v>0.17509433962264151</v>
      </c>
      <c r="H540" s="80">
        <f t="shared" si="25"/>
        <v>2.0459921156373193</v>
      </c>
      <c r="I540" s="81">
        <v>-0.38452950454703599</v>
      </c>
      <c r="J540" s="82">
        <f t="shared" si="26"/>
        <v>-509.50159352482268</v>
      </c>
    </row>
    <row r="541" spans="1:10">
      <c r="A541" s="77">
        <v>2</v>
      </c>
      <c r="B541" s="77">
        <v>972</v>
      </c>
      <c r="C541" s="77" t="s">
        <v>612</v>
      </c>
      <c r="D541" s="79">
        <v>49</v>
      </c>
      <c r="E541" s="79">
        <v>29</v>
      </c>
      <c r="F541" s="79">
        <v>132</v>
      </c>
      <c r="G541" s="78">
        <f t="shared" si="24"/>
        <v>0.59183673469387754</v>
      </c>
      <c r="H541" s="80">
        <f t="shared" si="25"/>
        <v>0.59090909090909094</v>
      </c>
      <c r="I541" s="81">
        <v>0.104436170356782</v>
      </c>
      <c r="J541" s="82">
        <f t="shared" si="26"/>
        <v>5.1173723474823181</v>
      </c>
    </row>
    <row r="542" spans="1:10">
      <c r="A542" s="77">
        <v>2</v>
      </c>
      <c r="B542" s="77">
        <v>973</v>
      </c>
      <c r="C542" s="77" t="s">
        <v>613</v>
      </c>
      <c r="D542" s="79">
        <v>684</v>
      </c>
      <c r="E542" s="79">
        <v>72</v>
      </c>
      <c r="F542" s="79">
        <v>395</v>
      </c>
      <c r="G542" s="78">
        <f t="shared" si="24"/>
        <v>0.10526315789473684</v>
      </c>
      <c r="H542" s="80">
        <f t="shared" si="25"/>
        <v>1.9139240506329114</v>
      </c>
      <c r="I542" s="81">
        <v>-0.51779565392122495</v>
      </c>
      <c r="J542" s="82">
        <f t="shared" si="26"/>
        <v>-354.17222728211789</v>
      </c>
    </row>
    <row r="543" spans="1:10">
      <c r="A543" s="77">
        <v>2</v>
      </c>
      <c r="B543" s="77">
        <v>975</v>
      </c>
      <c r="C543" s="77" t="s">
        <v>614</v>
      </c>
      <c r="D543" s="79">
        <v>202</v>
      </c>
      <c r="E543" s="79">
        <v>41</v>
      </c>
      <c r="F543" s="79">
        <v>365</v>
      </c>
      <c r="G543" s="78">
        <f t="shared" si="24"/>
        <v>0.20297029702970298</v>
      </c>
      <c r="H543" s="80">
        <f t="shared" si="25"/>
        <v>0.66575342465753429</v>
      </c>
      <c r="I543" s="81">
        <v>-0.44901317248886902</v>
      </c>
      <c r="J543" s="82">
        <f t="shared" si="26"/>
        <v>-90.700660842751546</v>
      </c>
    </row>
    <row r="544" spans="1:10">
      <c r="A544" s="77">
        <v>2</v>
      </c>
      <c r="B544" s="77">
        <v>976</v>
      </c>
      <c r="C544" s="77" t="s">
        <v>615</v>
      </c>
      <c r="D544" s="79">
        <v>313</v>
      </c>
      <c r="E544" s="79">
        <v>18</v>
      </c>
      <c r="F544" s="79">
        <v>306</v>
      </c>
      <c r="G544" s="78">
        <f t="shared" si="24"/>
        <v>5.7507987220447282E-2</v>
      </c>
      <c r="H544" s="80">
        <f t="shared" si="25"/>
        <v>1.0816993464052287</v>
      </c>
      <c r="I544" s="81">
        <v>-0.63744039288675403</v>
      </c>
      <c r="J544" s="82">
        <f t="shared" si="26"/>
        <v>-199.518842973554</v>
      </c>
    </row>
    <row r="545" spans="1:10">
      <c r="A545" s="77">
        <v>2</v>
      </c>
      <c r="B545" s="77">
        <v>977</v>
      </c>
      <c r="C545" s="77" t="s">
        <v>616</v>
      </c>
      <c r="D545" s="79">
        <v>1006</v>
      </c>
      <c r="E545" s="79">
        <v>99</v>
      </c>
      <c r="F545" s="79">
        <v>582</v>
      </c>
      <c r="G545" s="78">
        <f t="shared" si="24"/>
        <v>9.8409542743538761E-2</v>
      </c>
      <c r="H545" s="80">
        <f t="shared" si="25"/>
        <v>1.8986254295532645</v>
      </c>
      <c r="I545" s="81">
        <v>-0.51500074117361005</v>
      </c>
      <c r="J545" s="82">
        <f t="shared" si="26"/>
        <v>-518.09074562065166</v>
      </c>
    </row>
    <row r="546" spans="1:10">
      <c r="A546" s="77">
        <v>2</v>
      </c>
      <c r="B546" s="77">
        <v>978</v>
      </c>
      <c r="C546" s="77" t="s">
        <v>617</v>
      </c>
      <c r="D546" s="79">
        <v>92</v>
      </c>
      <c r="E546" s="79">
        <v>19</v>
      </c>
      <c r="F546" s="79">
        <v>104</v>
      </c>
      <c r="G546" s="78">
        <f t="shared" si="24"/>
        <v>0.20652173913043478</v>
      </c>
      <c r="H546" s="80">
        <f t="shared" si="25"/>
        <v>1.0673076923076923</v>
      </c>
      <c r="I546" s="81">
        <v>-0.43149353865644302</v>
      </c>
      <c r="J546" s="82">
        <f t="shared" si="26"/>
        <v>-39.697405556392759</v>
      </c>
    </row>
    <row r="547" spans="1:10">
      <c r="A547" s="77">
        <v>2</v>
      </c>
      <c r="B547" s="77">
        <v>979</v>
      </c>
      <c r="C547" s="77" t="s">
        <v>618</v>
      </c>
      <c r="D547" s="79">
        <v>6766</v>
      </c>
      <c r="E547" s="79">
        <v>3496</v>
      </c>
      <c r="F547" s="79">
        <v>982</v>
      </c>
      <c r="G547" s="78">
        <f t="shared" si="24"/>
        <v>0.51670115282293827</v>
      </c>
      <c r="H547" s="80">
        <f t="shared" si="25"/>
        <v>10.450101832993891</v>
      </c>
      <c r="I547" s="81">
        <v>0.69039919011921203</v>
      </c>
      <c r="J547" s="82">
        <f t="shared" si="26"/>
        <v>4671.2409203465886</v>
      </c>
    </row>
    <row r="548" spans="1:10">
      <c r="A548" s="77">
        <v>2</v>
      </c>
      <c r="B548" s="77">
        <v>980</v>
      </c>
      <c r="C548" s="77" t="s">
        <v>619</v>
      </c>
      <c r="D548" s="79">
        <v>632</v>
      </c>
      <c r="E548" s="79">
        <v>92</v>
      </c>
      <c r="F548" s="79">
        <v>329</v>
      </c>
      <c r="G548" s="78">
        <f t="shared" si="24"/>
        <v>0.14556962025316456</v>
      </c>
      <c r="H548" s="80">
        <f t="shared" si="25"/>
        <v>2.2006079027355625</v>
      </c>
      <c r="I548" s="81">
        <v>-0.44950621831179799</v>
      </c>
      <c r="J548" s="82">
        <f t="shared" si="26"/>
        <v>-284.0879299730563</v>
      </c>
    </row>
    <row r="549" spans="1:10">
      <c r="A549" s="77">
        <v>2</v>
      </c>
      <c r="B549" s="77">
        <v>981</v>
      </c>
      <c r="C549" s="77" t="s">
        <v>620</v>
      </c>
      <c r="D549" s="79">
        <v>4058</v>
      </c>
      <c r="E549" s="79">
        <v>1943</v>
      </c>
      <c r="F549" s="79">
        <v>1744</v>
      </c>
      <c r="G549" s="78">
        <f t="shared" si="24"/>
        <v>0.47880729423361262</v>
      </c>
      <c r="H549" s="80">
        <f t="shared" si="25"/>
        <v>3.4409403669724772</v>
      </c>
      <c r="I549" s="81">
        <v>0.22742290171499799</v>
      </c>
      <c r="J549" s="82">
        <f t="shared" si="26"/>
        <v>922.88213515946188</v>
      </c>
    </row>
    <row r="550" spans="1:10">
      <c r="A550" s="77">
        <v>2</v>
      </c>
      <c r="B550" s="77">
        <v>982</v>
      </c>
      <c r="C550" s="77" t="s">
        <v>621</v>
      </c>
      <c r="D550" s="79">
        <v>1548</v>
      </c>
      <c r="E550" s="79">
        <v>920</v>
      </c>
      <c r="F550" s="79">
        <v>278</v>
      </c>
      <c r="G550" s="78">
        <f t="shared" si="24"/>
        <v>0.59431524547803616</v>
      </c>
      <c r="H550" s="80">
        <f t="shared" si="25"/>
        <v>8.8776978417266186</v>
      </c>
      <c r="I550" s="81">
        <v>0.51987899092271395</v>
      </c>
      <c r="J550" s="82">
        <f t="shared" si="26"/>
        <v>804.77267794836121</v>
      </c>
    </row>
    <row r="551" spans="1:10">
      <c r="A551" s="77">
        <v>2</v>
      </c>
      <c r="B551" s="77">
        <v>983</v>
      </c>
      <c r="C551" s="77" t="s">
        <v>622</v>
      </c>
      <c r="D551" s="79">
        <v>1576</v>
      </c>
      <c r="E551" s="79">
        <v>528</v>
      </c>
      <c r="F551" s="79">
        <v>844</v>
      </c>
      <c r="G551" s="78">
        <f t="shared" si="24"/>
        <v>0.3350253807106599</v>
      </c>
      <c r="H551" s="80">
        <f t="shared" si="25"/>
        <v>2.4928909952606637</v>
      </c>
      <c r="I551" s="81">
        <v>-0.123727362574667</v>
      </c>
      <c r="J551" s="82">
        <f t="shared" si="26"/>
        <v>-194.99432341767519</v>
      </c>
    </row>
    <row r="552" spans="1:10">
      <c r="A552" s="77">
        <v>2</v>
      </c>
      <c r="B552" s="77">
        <v>985</v>
      </c>
      <c r="C552" s="77" t="s">
        <v>623</v>
      </c>
      <c r="D552" s="79">
        <v>577</v>
      </c>
      <c r="E552" s="79">
        <v>16</v>
      </c>
      <c r="F552" s="79">
        <v>1208</v>
      </c>
      <c r="G552" s="78">
        <f t="shared" si="24"/>
        <v>2.7729636048526862E-2</v>
      </c>
      <c r="H552" s="80">
        <f t="shared" si="25"/>
        <v>0.49089403973509932</v>
      </c>
      <c r="I552" s="81">
        <v>-0.69452287208015795</v>
      </c>
      <c r="J552" s="82">
        <f t="shared" si="26"/>
        <v>-400.73969719025115</v>
      </c>
    </row>
    <row r="553" spans="1:10">
      <c r="A553" s="77">
        <v>2</v>
      </c>
      <c r="B553" s="77">
        <v>987</v>
      </c>
      <c r="C553" s="77" t="s">
        <v>624</v>
      </c>
      <c r="D553" s="79">
        <v>486</v>
      </c>
      <c r="E553" s="79">
        <v>21</v>
      </c>
      <c r="F553" s="79">
        <v>512</v>
      </c>
      <c r="G553" s="78">
        <f t="shared" si="24"/>
        <v>4.3209876543209874E-2</v>
      </c>
      <c r="H553" s="80">
        <f t="shared" si="25"/>
        <v>0.990234375</v>
      </c>
      <c r="I553" s="81">
        <v>-0.65481967971655797</v>
      </c>
      <c r="J553" s="82">
        <f t="shared" si="26"/>
        <v>-318.24236434224719</v>
      </c>
    </row>
    <row r="554" spans="1:10">
      <c r="A554" s="77">
        <v>2</v>
      </c>
      <c r="B554" s="77">
        <v>988</v>
      </c>
      <c r="C554" s="77" t="s">
        <v>625</v>
      </c>
      <c r="D554" s="79">
        <v>1374</v>
      </c>
      <c r="E554" s="79">
        <v>285</v>
      </c>
      <c r="F554" s="79">
        <v>1567</v>
      </c>
      <c r="G554" s="78">
        <f t="shared" si="24"/>
        <v>0.20742358078602621</v>
      </c>
      <c r="H554" s="80">
        <f t="shared" si="25"/>
        <v>1.0587109125717933</v>
      </c>
      <c r="I554" s="81">
        <v>-0.377350476159034</v>
      </c>
      <c r="J554" s="82">
        <f t="shared" si="26"/>
        <v>-518.47955424251268</v>
      </c>
    </row>
    <row r="555" spans="1:10">
      <c r="A555" s="77">
        <v>2</v>
      </c>
      <c r="B555" s="77">
        <v>989</v>
      </c>
      <c r="C555" s="77" t="s">
        <v>626</v>
      </c>
      <c r="D555" s="79">
        <v>1023</v>
      </c>
      <c r="E555" s="79">
        <v>300</v>
      </c>
      <c r="F555" s="79">
        <v>452</v>
      </c>
      <c r="G555" s="78">
        <f t="shared" si="24"/>
        <v>0.2932551319648094</v>
      </c>
      <c r="H555" s="80">
        <f t="shared" si="25"/>
        <v>2.9269911504424777</v>
      </c>
      <c r="I555" s="81">
        <v>-0.18882960888686601</v>
      </c>
      <c r="J555" s="82">
        <f t="shared" si="26"/>
        <v>-193.17268989126393</v>
      </c>
    </row>
    <row r="556" spans="1:10">
      <c r="A556" s="77">
        <v>2</v>
      </c>
      <c r="B556" s="77">
        <v>990</v>
      </c>
      <c r="C556" s="77" t="s">
        <v>627</v>
      </c>
      <c r="D556" s="79">
        <v>206</v>
      </c>
      <c r="E556" s="79">
        <v>47</v>
      </c>
      <c r="F556" s="79">
        <v>129</v>
      </c>
      <c r="G556" s="78">
        <f t="shared" si="24"/>
        <v>0.22815533980582525</v>
      </c>
      <c r="H556" s="80">
        <f t="shared" si="25"/>
        <v>1.9612403100775193</v>
      </c>
      <c r="I556" s="81">
        <v>-0.357725889547509</v>
      </c>
      <c r="J556" s="82">
        <f t="shared" si="26"/>
        <v>-73.691533246786861</v>
      </c>
    </row>
    <row r="557" spans="1:10">
      <c r="A557" s="77">
        <v>2</v>
      </c>
      <c r="B557" s="77">
        <v>991</v>
      </c>
      <c r="C557" s="77" t="s">
        <v>628</v>
      </c>
      <c r="D557" s="79">
        <v>586</v>
      </c>
      <c r="E557" s="79">
        <v>77</v>
      </c>
      <c r="F557" s="79">
        <v>294</v>
      </c>
      <c r="G557" s="78">
        <f t="shared" si="24"/>
        <v>0.13139931740614336</v>
      </c>
      <c r="H557" s="80">
        <f t="shared" si="25"/>
        <v>2.2551020408163267</v>
      </c>
      <c r="I557" s="81">
        <v>-0.46962996181493599</v>
      </c>
      <c r="J557" s="82">
        <f t="shared" si="26"/>
        <v>-275.2031576235525</v>
      </c>
    </row>
    <row r="558" spans="1:10">
      <c r="A558" s="77">
        <v>2</v>
      </c>
      <c r="B558" s="77">
        <v>992</v>
      </c>
      <c r="C558" s="77" t="s">
        <v>629</v>
      </c>
      <c r="D558" s="79">
        <v>2048</v>
      </c>
      <c r="E558" s="79">
        <v>1038</v>
      </c>
      <c r="F558" s="79">
        <v>479</v>
      </c>
      <c r="G558" s="78">
        <f t="shared" si="24"/>
        <v>0.5068359375</v>
      </c>
      <c r="H558" s="80">
        <f t="shared" si="25"/>
        <v>6.44258872651357</v>
      </c>
      <c r="I558" s="81">
        <v>0.31123931190074899</v>
      </c>
      <c r="J558" s="82">
        <f t="shared" si="26"/>
        <v>637.41811077273394</v>
      </c>
    </row>
    <row r="559" spans="1:10">
      <c r="A559" s="77">
        <v>2</v>
      </c>
      <c r="B559" s="77">
        <v>993</v>
      </c>
      <c r="C559" s="77" t="s">
        <v>630</v>
      </c>
      <c r="D559" s="79">
        <v>397</v>
      </c>
      <c r="E559" s="79">
        <v>82</v>
      </c>
      <c r="F559" s="79">
        <v>287</v>
      </c>
      <c r="G559" s="78">
        <f t="shared" si="24"/>
        <v>0.20654911838790932</v>
      </c>
      <c r="H559" s="80">
        <f t="shared" si="25"/>
        <v>1.6689895470383276</v>
      </c>
      <c r="I559" s="81">
        <v>-0.39340994061277901</v>
      </c>
      <c r="J559" s="82">
        <f t="shared" si="26"/>
        <v>-156.18374642327328</v>
      </c>
    </row>
    <row r="560" spans="1:10">
      <c r="A560" s="77">
        <v>2</v>
      </c>
      <c r="B560" s="77">
        <v>995</v>
      </c>
      <c r="C560" s="77" t="s">
        <v>631</v>
      </c>
      <c r="D560" s="79">
        <v>2181</v>
      </c>
      <c r="E560" s="79">
        <v>1038</v>
      </c>
      <c r="F560" s="79">
        <v>742</v>
      </c>
      <c r="G560" s="78">
        <f t="shared" si="24"/>
        <v>0.47592847317744152</v>
      </c>
      <c r="H560" s="80">
        <f t="shared" si="25"/>
        <v>4.3382749326145555</v>
      </c>
      <c r="I560" s="81">
        <v>0.18322563960621499</v>
      </c>
      <c r="J560" s="82">
        <f t="shared" si="26"/>
        <v>399.61511998115492</v>
      </c>
    </row>
    <row r="561" spans="1:10">
      <c r="A561" s="77">
        <v>2</v>
      </c>
      <c r="B561" s="77">
        <v>996</v>
      </c>
      <c r="C561" s="77" t="s">
        <v>632</v>
      </c>
      <c r="D561" s="79">
        <v>202</v>
      </c>
      <c r="E561" s="79">
        <v>10</v>
      </c>
      <c r="F561" s="79">
        <v>243</v>
      </c>
      <c r="G561" s="78">
        <f t="shared" si="24"/>
        <v>4.9504950495049507E-2</v>
      </c>
      <c r="H561" s="80">
        <f t="shared" si="25"/>
        <v>0.87242798353909468</v>
      </c>
      <c r="I561" s="81">
        <v>-0.662462447579933</v>
      </c>
      <c r="J561" s="82">
        <f t="shared" si="26"/>
        <v>-133.81741441114647</v>
      </c>
    </row>
    <row r="562" spans="1:10">
      <c r="A562" s="77">
        <v>3</v>
      </c>
      <c r="B562" s="77">
        <v>1001</v>
      </c>
      <c r="C562" s="77" t="s">
        <v>633</v>
      </c>
      <c r="D562" s="79">
        <v>718</v>
      </c>
      <c r="E562" s="79">
        <v>73</v>
      </c>
      <c r="F562" s="79">
        <v>678</v>
      </c>
      <c r="G562" s="78">
        <f t="shared" si="24"/>
        <v>0.10167130919220056</v>
      </c>
      <c r="H562" s="80">
        <f t="shared" si="25"/>
        <v>1.1666666666666667</v>
      </c>
      <c r="I562" s="81">
        <v>-0.55311407857489603</v>
      </c>
      <c r="J562" s="82">
        <f t="shared" si="26"/>
        <v>-397.13590841677535</v>
      </c>
    </row>
    <row r="563" spans="1:10">
      <c r="A563" s="77">
        <v>3</v>
      </c>
      <c r="B563" s="77">
        <v>1002</v>
      </c>
      <c r="C563" s="77" t="s">
        <v>634</v>
      </c>
      <c r="D563" s="79">
        <v>3298</v>
      </c>
      <c r="E563" s="79">
        <v>1126</v>
      </c>
      <c r="F563" s="79">
        <v>5489</v>
      </c>
      <c r="G563" s="78">
        <f t="shared" si="24"/>
        <v>0.34141904184354155</v>
      </c>
      <c r="H563" s="80">
        <f t="shared" si="25"/>
        <v>0.80597558753871379</v>
      </c>
      <c r="I563" s="81">
        <v>-0.11418913954875</v>
      </c>
      <c r="J563" s="82">
        <f t="shared" si="26"/>
        <v>-376.59578223177749</v>
      </c>
    </row>
    <row r="564" spans="1:10">
      <c r="A564" s="77">
        <v>3</v>
      </c>
      <c r="B564" s="77">
        <v>1003</v>
      </c>
      <c r="C564" s="77" t="s">
        <v>635</v>
      </c>
      <c r="D564" s="79">
        <v>3173</v>
      </c>
      <c r="E564" s="79">
        <v>999</v>
      </c>
      <c r="F564" s="79">
        <v>5962</v>
      </c>
      <c r="G564" s="78">
        <f t="shared" si="24"/>
        <v>0.31484399621809012</v>
      </c>
      <c r="H564" s="80">
        <f t="shared" si="25"/>
        <v>0.69976517946997652</v>
      </c>
      <c r="I564" s="81">
        <v>-0.16233008624162901</v>
      </c>
      <c r="J564" s="82">
        <f t="shared" si="26"/>
        <v>-515.07336364468881</v>
      </c>
    </row>
    <row r="565" spans="1:10">
      <c r="A565" s="77">
        <v>3</v>
      </c>
      <c r="B565" s="77">
        <v>1004</v>
      </c>
      <c r="C565" s="77" t="s">
        <v>636</v>
      </c>
      <c r="D565" s="79">
        <v>1894</v>
      </c>
      <c r="E565" s="79">
        <v>450</v>
      </c>
      <c r="F565" s="79">
        <v>9182</v>
      </c>
      <c r="G565" s="78">
        <f t="shared" si="24"/>
        <v>0.2375923970432946</v>
      </c>
      <c r="H565" s="80">
        <f t="shared" si="25"/>
        <v>0.25528207362230448</v>
      </c>
      <c r="I565" s="81">
        <v>-0.345996196394043</v>
      </c>
      <c r="J565" s="82">
        <f t="shared" si="26"/>
        <v>-655.31679597031746</v>
      </c>
    </row>
    <row r="566" spans="1:10">
      <c r="A566" s="77">
        <v>3</v>
      </c>
      <c r="B566" s="77">
        <v>1005</v>
      </c>
      <c r="C566" s="77" t="s">
        <v>637</v>
      </c>
      <c r="D566" s="79">
        <v>1737</v>
      </c>
      <c r="E566" s="79">
        <v>554</v>
      </c>
      <c r="F566" s="79">
        <v>3752</v>
      </c>
      <c r="G566" s="78">
        <f t="shared" si="24"/>
        <v>0.31894070236039146</v>
      </c>
      <c r="H566" s="80">
        <f t="shared" si="25"/>
        <v>0.61060767590618337</v>
      </c>
      <c r="I566" s="81">
        <v>-0.21975209164509199</v>
      </c>
      <c r="J566" s="82">
        <f t="shared" si="26"/>
        <v>-381.70938318752479</v>
      </c>
    </row>
    <row r="567" spans="1:10">
      <c r="A567" s="77">
        <v>3</v>
      </c>
      <c r="B567" s="77">
        <v>1006</v>
      </c>
      <c r="C567" s="77" t="s">
        <v>638</v>
      </c>
      <c r="D567" s="79">
        <v>1189</v>
      </c>
      <c r="E567" s="79">
        <v>233</v>
      </c>
      <c r="F567" s="79">
        <v>4294</v>
      </c>
      <c r="G567" s="78">
        <f t="shared" si="24"/>
        <v>0.19596299411269974</v>
      </c>
      <c r="H567" s="80">
        <f t="shared" si="25"/>
        <v>0.33115975780158363</v>
      </c>
      <c r="I567" s="81">
        <v>-0.43231690813978402</v>
      </c>
      <c r="J567" s="82">
        <f t="shared" si="26"/>
        <v>-514.02480377820325</v>
      </c>
    </row>
    <row r="568" spans="1:10">
      <c r="A568" s="77">
        <v>3</v>
      </c>
      <c r="B568" s="77">
        <v>1007</v>
      </c>
      <c r="C568" s="77" t="s">
        <v>639</v>
      </c>
      <c r="D568" s="79">
        <v>697</v>
      </c>
      <c r="E568" s="79">
        <v>82</v>
      </c>
      <c r="F568" s="79">
        <v>3676</v>
      </c>
      <c r="G568" s="78">
        <f t="shared" si="24"/>
        <v>0.11764705882352941</v>
      </c>
      <c r="H568" s="80">
        <f t="shared" si="25"/>
        <v>0.2119151251360174</v>
      </c>
      <c r="I568" s="81">
        <v>-0.57114207333506795</v>
      </c>
      <c r="J568" s="82">
        <f t="shared" si="26"/>
        <v>-398.08602511454234</v>
      </c>
    </row>
    <row r="569" spans="1:10">
      <c r="A569" s="77">
        <v>3</v>
      </c>
      <c r="B569" s="77">
        <v>1008</v>
      </c>
      <c r="C569" s="77" t="s">
        <v>640</v>
      </c>
      <c r="D569" s="79">
        <v>3922</v>
      </c>
      <c r="E569" s="79">
        <v>1603</v>
      </c>
      <c r="F569" s="79">
        <v>3778</v>
      </c>
      <c r="G569" s="78">
        <f t="shared" si="24"/>
        <v>0.4087200407955125</v>
      </c>
      <c r="H569" s="80">
        <f t="shared" si="25"/>
        <v>1.4624139756484913</v>
      </c>
      <c r="I569" s="81">
        <v>3.6833710461474899E-2</v>
      </c>
      <c r="J569" s="82">
        <f t="shared" si="26"/>
        <v>144.46181242990454</v>
      </c>
    </row>
    <row r="570" spans="1:10">
      <c r="A570" s="77">
        <v>3</v>
      </c>
      <c r="B570" s="77">
        <v>1009</v>
      </c>
      <c r="C570" s="77" t="s">
        <v>641</v>
      </c>
      <c r="D570" s="79">
        <v>1936</v>
      </c>
      <c r="E570" s="79">
        <v>1249</v>
      </c>
      <c r="F570" s="79">
        <v>1552</v>
      </c>
      <c r="G570" s="78">
        <f t="shared" si="24"/>
        <v>0.6451446280991735</v>
      </c>
      <c r="H570" s="80">
        <f t="shared" si="25"/>
        <v>2.0521907216494846</v>
      </c>
      <c r="I570" s="81">
        <v>0.32157238495252699</v>
      </c>
      <c r="J570" s="82">
        <f t="shared" si="26"/>
        <v>622.56413726809228</v>
      </c>
    </row>
    <row r="571" spans="1:10">
      <c r="A571" s="77">
        <v>3</v>
      </c>
      <c r="B571" s="77">
        <v>1021</v>
      </c>
      <c r="C571" s="77" t="s">
        <v>642</v>
      </c>
      <c r="D571" s="79">
        <v>970</v>
      </c>
      <c r="E571" s="79">
        <v>334</v>
      </c>
      <c r="F571" s="79">
        <v>452</v>
      </c>
      <c r="G571" s="78">
        <f t="shared" si="24"/>
        <v>0.34432989690721649</v>
      </c>
      <c r="H571" s="80">
        <f t="shared" si="25"/>
        <v>2.8849557522123894</v>
      </c>
      <c r="I571" s="81">
        <v>-0.118862400949435</v>
      </c>
      <c r="J571" s="82">
        <f t="shared" si="26"/>
        <v>-115.29652892095194</v>
      </c>
    </row>
    <row r="572" spans="1:10">
      <c r="A572" s="77">
        <v>3</v>
      </c>
      <c r="B572" s="77">
        <v>1022</v>
      </c>
      <c r="C572" s="77" t="s">
        <v>643</v>
      </c>
      <c r="D572" s="79">
        <v>383</v>
      </c>
      <c r="E572" s="79">
        <v>89</v>
      </c>
      <c r="F572" s="79">
        <v>290</v>
      </c>
      <c r="G572" s="78">
        <f t="shared" si="24"/>
        <v>0.23237597911227154</v>
      </c>
      <c r="H572" s="80">
        <f t="shared" si="25"/>
        <v>1.6275862068965516</v>
      </c>
      <c r="I572" s="81">
        <v>-0.35834868393494401</v>
      </c>
      <c r="J572" s="82">
        <f t="shared" si="26"/>
        <v>-137.24754594708355</v>
      </c>
    </row>
    <row r="573" spans="1:10">
      <c r="A573" s="77">
        <v>3</v>
      </c>
      <c r="B573" s="77">
        <v>1023</v>
      </c>
      <c r="C573" s="77" t="s">
        <v>644</v>
      </c>
      <c r="D573" s="79">
        <v>2524</v>
      </c>
      <c r="E573" s="79">
        <v>817</v>
      </c>
      <c r="F573" s="79">
        <v>871</v>
      </c>
      <c r="G573" s="78">
        <f t="shared" si="24"/>
        <v>0.32369255150554677</v>
      </c>
      <c r="H573" s="80">
        <f t="shared" si="25"/>
        <v>3.8358208955223883</v>
      </c>
      <c r="I573" s="81">
        <v>-4.4130752290154902E-2</v>
      </c>
      <c r="J573" s="82">
        <f t="shared" si="26"/>
        <v>-111.38601878035098</v>
      </c>
    </row>
    <row r="574" spans="1:10">
      <c r="A574" s="77">
        <v>3</v>
      </c>
      <c r="B574" s="77">
        <v>1024</v>
      </c>
      <c r="C574" s="77" t="s">
        <v>645</v>
      </c>
      <c r="D574" s="79">
        <v>28031</v>
      </c>
      <c r="E574" s="79">
        <v>12720</v>
      </c>
      <c r="F574" s="79">
        <v>1996</v>
      </c>
      <c r="G574" s="78">
        <f t="shared" si="24"/>
        <v>0.45378331133388033</v>
      </c>
      <c r="H574" s="80">
        <f t="shared" si="25"/>
        <v>20.41633266533066</v>
      </c>
      <c r="I574" s="81">
        <v>1.9022763016846</v>
      </c>
      <c r="J574" s="82">
        <f t="shared" si="26"/>
        <v>53322.707012521023</v>
      </c>
    </row>
    <row r="575" spans="1:10">
      <c r="A575" s="77">
        <v>3</v>
      </c>
      <c r="B575" s="77">
        <v>1025</v>
      </c>
      <c r="C575" s="77" t="s">
        <v>646</v>
      </c>
      <c r="D575" s="79">
        <v>863</v>
      </c>
      <c r="E575" s="79">
        <v>247</v>
      </c>
      <c r="F575" s="79">
        <v>568</v>
      </c>
      <c r="G575" s="78">
        <f t="shared" si="24"/>
        <v>0.28621089223638468</v>
      </c>
      <c r="H575" s="80">
        <f t="shared" si="25"/>
        <v>1.954225352112676</v>
      </c>
      <c r="I575" s="81">
        <v>-0.24671160154712901</v>
      </c>
      <c r="J575" s="82">
        <f t="shared" si="26"/>
        <v>-212.91211213517235</v>
      </c>
    </row>
    <row r="576" spans="1:10">
      <c r="A576" s="77">
        <v>3</v>
      </c>
      <c r="B576" s="77">
        <v>1026</v>
      </c>
      <c r="C576" s="77" t="s">
        <v>647</v>
      </c>
      <c r="D576" s="79">
        <v>3447</v>
      </c>
      <c r="E576" s="79">
        <v>1123</v>
      </c>
      <c r="F576" s="79">
        <v>1308</v>
      </c>
      <c r="G576" s="78">
        <f t="shared" si="24"/>
        <v>0.32579054250072526</v>
      </c>
      <c r="H576" s="80">
        <f t="shared" si="25"/>
        <v>3.4938837920489298</v>
      </c>
      <c r="I576" s="81">
        <v>-1.72185889379688E-2</v>
      </c>
      <c r="J576" s="82">
        <f t="shared" si="26"/>
        <v>-59.352476069178451</v>
      </c>
    </row>
    <row r="577" spans="1:10">
      <c r="A577" s="77">
        <v>3</v>
      </c>
      <c r="B577" s="77">
        <v>1030</v>
      </c>
      <c r="C577" s="77" t="s">
        <v>648</v>
      </c>
      <c r="D577" s="79">
        <v>4712</v>
      </c>
      <c r="E577" s="79">
        <v>1936</v>
      </c>
      <c r="F577" s="79">
        <v>2454</v>
      </c>
      <c r="G577" s="78">
        <f t="shared" si="24"/>
        <v>0.41086587436332767</v>
      </c>
      <c r="H577" s="80">
        <f t="shared" si="25"/>
        <v>2.709046454767726</v>
      </c>
      <c r="I577" s="81">
        <v>0.12532339976071999</v>
      </c>
      <c r="J577" s="82">
        <f t="shared" si="26"/>
        <v>590.52385967251257</v>
      </c>
    </row>
    <row r="578" spans="1:10">
      <c r="A578" s="77">
        <v>3</v>
      </c>
      <c r="B578" s="77">
        <v>1031</v>
      </c>
      <c r="C578" s="77" t="s">
        <v>649</v>
      </c>
      <c r="D578" s="79">
        <v>8698</v>
      </c>
      <c r="E578" s="79">
        <v>4038</v>
      </c>
      <c r="F578" s="79">
        <v>954</v>
      </c>
      <c r="G578" s="78">
        <f t="shared" si="24"/>
        <v>0.46424465394343528</v>
      </c>
      <c r="H578" s="80">
        <f t="shared" si="25"/>
        <v>13.350104821802935</v>
      </c>
      <c r="I578" s="81">
        <v>0.81699402516719699</v>
      </c>
      <c r="J578" s="82">
        <f t="shared" si="26"/>
        <v>7106.2140309042798</v>
      </c>
    </row>
    <row r="579" spans="1:10">
      <c r="A579" s="77">
        <v>3</v>
      </c>
      <c r="B579" s="77">
        <v>1032</v>
      </c>
      <c r="C579" s="77" t="s">
        <v>650</v>
      </c>
      <c r="D579" s="79">
        <v>2365</v>
      </c>
      <c r="E579" s="79">
        <v>601</v>
      </c>
      <c r="F579" s="79">
        <v>2339</v>
      </c>
      <c r="G579" s="78">
        <f t="shared" si="24"/>
        <v>0.25412262156448201</v>
      </c>
      <c r="H579" s="80">
        <f t="shared" si="25"/>
        <v>1.268063274903805</v>
      </c>
      <c r="I579" s="81">
        <v>-0.25978726044933897</v>
      </c>
      <c r="J579" s="82">
        <f t="shared" si="26"/>
        <v>-614.39687096268665</v>
      </c>
    </row>
    <row r="580" spans="1:10">
      <c r="A580" s="77">
        <v>3</v>
      </c>
      <c r="B580" s="77">
        <v>1033</v>
      </c>
      <c r="C580" s="77" t="s">
        <v>651</v>
      </c>
      <c r="D580" s="79">
        <v>2094</v>
      </c>
      <c r="E580" s="79">
        <v>688</v>
      </c>
      <c r="F580" s="79">
        <v>1017</v>
      </c>
      <c r="G580" s="78">
        <f t="shared" si="24"/>
        <v>0.32855778414517667</v>
      </c>
      <c r="H580" s="80">
        <f t="shared" si="25"/>
        <v>2.7354965585054081</v>
      </c>
      <c r="I580" s="81">
        <v>-0.101358136068764</v>
      </c>
      <c r="J580" s="82">
        <f t="shared" si="26"/>
        <v>-212.2439369279918</v>
      </c>
    </row>
    <row r="581" spans="1:10">
      <c r="A581" s="77">
        <v>3</v>
      </c>
      <c r="B581" s="77">
        <v>1037</v>
      </c>
      <c r="C581" s="77" t="s">
        <v>652</v>
      </c>
      <c r="D581" s="79">
        <v>2383</v>
      </c>
      <c r="E581" s="79">
        <v>503</v>
      </c>
      <c r="F581" s="79">
        <v>942</v>
      </c>
      <c r="G581" s="78">
        <f t="shared" si="24"/>
        <v>0.21107847251363826</v>
      </c>
      <c r="H581" s="80">
        <f t="shared" si="25"/>
        <v>3.0636942675159236</v>
      </c>
      <c r="I581" s="81">
        <v>-0.24559056528950199</v>
      </c>
      <c r="J581" s="82">
        <f t="shared" si="26"/>
        <v>-585.24231708488321</v>
      </c>
    </row>
    <row r="582" spans="1:10">
      <c r="A582" s="77">
        <v>3</v>
      </c>
      <c r="B582" s="77">
        <v>1039</v>
      </c>
      <c r="C582" s="77" t="s">
        <v>653</v>
      </c>
      <c r="D582" s="79">
        <v>1627</v>
      </c>
      <c r="E582" s="79">
        <v>230</v>
      </c>
      <c r="F582" s="79">
        <v>1662</v>
      </c>
      <c r="G582" s="78">
        <f t="shared" si="24"/>
        <v>0.14136447449293177</v>
      </c>
      <c r="H582" s="80">
        <f t="shared" si="25"/>
        <v>1.1173285198555956</v>
      </c>
      <c r="I582" s="81">
        <v>-0.46001107629562799</v>
      </c>
      <c r="J582" s="82">
        <f t="shared" si="26"/>
        <v>-748.43802113298671</v>
      </c>
    </row>
    <row r="583" spans="1:10">
      <c r="A583" s="77">
        <v>3</v>
      </c>
      <c r="B583" s="77">
        <v>1040</v>
      </c>
      <c r="C583" s="77" t="s">
        <v>654</v>
      </c>
      <c r="D583" s="79">
        <v>7118</v>
      </c>
      <c r="E583" s="79">
        <v>3201</v>
      </c>
      <c r="F583" s="79">
        <v>1549</v>
      </c>
      <c r="G583" s="78">
        <f t="shared" si="24"/>
        <v>0.44970497330710874</v>
      </c>
      <c r="H583" s="80">
        <f t="shared" si="25"/>
        <v>6.6617172369270499</v>
      </c>
      <c r="I583" s="81">
        <v>0.448171400593256</v>
      </c>
      <c r="J583" s="82">
        <f t="shared" si="26"/>
        <v>3190.084029422796</v>
      </c>
    </row>
    <row r="584" spans="1:10">
      <c r="A584" s="77">
        <v>3</v>
      </c>
      <c r="B584" s="77">
        <v>1041</v>
      </c>
      <c r="C584" s="77" t="s">
        <v>655</v>
      </c>
      <c r="D584" s="79">
        <v>866</v>
      </c>
      <c r="E584" s="79">
        <v>165</v>
      </c>
      <c r="F584" s="79">
        <v>1245</v>
      </c>
      <c r="G584" s="78">
        <f t="shared" si="24"/>
        <v>0.19053117782909931</v>
      </c>
      <c r="H584" s="80">
        <f t="shared" si="25"/>
        <v>0.82811244979919674</v>
      </c>
      <c r="I584" s="81">
        <v>-0.43261604371797902</v>
      </c>
      <c r="J584" s="82">
        <f t="shared" si="26"/>
        <v>-374.64549385976983</v>
      </c>
    </row>
    <row r="585" spans="1:10">
      <c r="A585" s="77">
        <v>3</v>
      </c>
      <c r="B585" s="77">
        <v>1051</v>
      </c>
      <c r="C585" s="77" t="s">
        <v>656</v>
      </c>
      <c r="D585" s="79">
        <v>5491</v>
      </c>
      <c r="E585" s="79">
        <v>1222</v>
      </c>
      <c r="F585" s="79">
        <v>687</v>
      </c>
      <c r="G585" s="78">
        <f t="shared" ref="G585:G648" si="27">E585/D585</f>
        <v>0.22254598433800765</v>
      </c>
      <c r="H585" s="80">
        <f t="shared" ref="H585:H648" si="28">(D585+E585)/F585</f>
        <v>9.7714701601164489</v>
      </c>
      <c r="I585" s="81">
        <v>0.18301125879826399</v>
      </c>
      <c r="J585" s="82">
        <f t="shared" ref="J585:J648" si="29">I585*D585</f>
        <v>1004.9148220612676</v>
      </c>
    </row>
    <row r="586" spans="1:10">
      <c r="A586" s="77">
        <v>3</v>
      </c>
      <c r="B586" s="77">
        <v>1052</v>
      </c>
      <c r="C586" s="77" t="s">
        <v>657</v>
      </c>
      <c r="D586" s="79">
        <v>5826</v>
      </c>
      <c r="E586" s="79">
        <v>1387</v>
      </c>
      <c r="F586" s="79">
        <v>450</v>
      </c>
      <c r="G586" s="78">
        <f t="shared" si="27"/>
        <v>0.23807071747339512</v>
      </c>
      <c r="H586" s="80">
        <f t="shared" si="28"/>
        <v>16.02888888888889</v>
      </c>
      <c r="I586" s="81">
        <v>0.48341101217230498</v>
      </c>
      <c r="J586" s="82">
        <f t="shared" si="29"/>
        <v>2816.3525569158487</v>
      </c>
    </row>
    <row r="587" spans="1:10">
      <c r="A587" s="77">
        <v>3</v>
      </c>
      <c r="B587" s="77">
        <v>1053</v>
      </c>
      <c r="C587" s="77" t="s">
        <v>658</v>
      </c>
      <c r="D587" s="79">
        <v>1446</v>
      </c>
      <c r="E587" s="79">
        <v>1577</v>
      </c>
      <c r="F587" s="79">
        <v>279</v>
      </c>
      <c r="G587" s="78">
        <f t="shared" si="27"/>
        <v>1.090594744121715</v>
      </c>
      <c r="H587" s="80">
        <f t="shared" si="28"/>
        <v>10.835125448028673</v>
      </c>
      <c r="I587" s="81">
        <v>1.31669397408101</v>
      </c>
      <c r="J587" s="82">
        <f t="shared" si="29"/>
        <v>1903.9394865211405</v>
      </c>
    </row>
    <row r="588" spans="1:10">
      <c r="A588" s="77">
        <v>3</v>
      </c>
      <c r="B588" s="77">
        <v>1054</v>
      </c>
      <c r="C588" s="77" t="s">
        <v>659</v>
      </c>
      <c r="D588" s="79">
        <v>12116</v>
      </c>
      <c r="E588" s="79">
        <v>5321</v>
      </c>
      <c r="F588" s="79">
        <v>898</v>
      </c>
      <c r="G588" s="78">
        <f t="shared" si="27"/>
        <v>0.43917134367778143</v>
      </c>
      <c r="H588" s="80">
        <f t="shared" si="28"/>
        <v>19.41759465478842</v>
      </c>
      <c r="I588" s="81">
        <v>1.17854456475992</v>
      </c>
      <c r="J588" s="82">
        <f t="shared" si="29"/>
        <v>14279.24594663119</v>
      </c>
    </row>
    <row r="589" spans="1:10">
      <c r="A589" s="77">
        <v>3</v>
      </c>
      <c r="B589" s="77">
        <v>1055</v>
      </c>
      <c r="C589" s="77" t="s">
        <v>660</v>
      </c>
      <c r="D589" s="79">
        <v>1085</v>
      </c>
      <c r="E589" s="79">
        <v>369</v>
      </c>
      <c r="F589" s="79">
        <v>104</v>
      </c>
      <c r="G589" s="78">
        <f t="shared" si="27"/>
        <v>0.34009216589861752</v>
      </c>
      <c r="H589" s="80">
        <f t="shared" si="28"/>
        <v>13.98076923076923</v>
      </c>
      <c r="I589" s="81">
        <v>0.34794730091229698</v>
      </c>
      <c r="J589" s="82">
        <f t="shared" si="29"/>
        <v>377.52282148984222</v>
      </c>
    </row>
    <row r="590" spans="1:10">
      <c r="A590" s="77">
        <v>3</v>
      </c>
      <c r="B590" s="77">
        <v>1056</v>
      </c>
      <c r="C590" s="77" t="s">
        <v>661</v>
      </c>
      <c r="D590" s="79">
        <v>969</v>
      </c>
      <c r="E590" s="79">
        <v>123</v>
      </c>
      <c r="F590" s="79">
        <v>330</v>
      </c>
      <c r="G590" s="78">
        <f t="shared" si="27"/>
        <v>0.12693498452012383</v>
      </c>
      <c r="H590" s="80">
        <f t="shared" si="28"/>
        <v>3.3090909090909091</v>
      </c>
      <c r="I590" s="81">
        <v>-0.41572765916127802</v>
      </c>
      <c r="J590" s="82">
        <f t="shared" si="29"/>
        <v>-402.84010172727841</v>
      </c>
    </row>
    <row r="591" spans="1:10">
      <c r="A591" s="77">
        <v>3</v>
      </c>
      <c r="B591" s="77">
        <v>1057</v>
      </c>
      <c r="C591" s="77" t="s">
        <v>662</v>
      </c>
      <c r="D591" s="79">
        <v>374</v>
      </c>
      <c r="E591" s="79">
        <v>90</v>
      </c>
      <c r="F591" s="79">
        <v>122</v>
      </c>
      <c r="G591" s="78">
        <f t="shared" si="27"/>
        <v>0.24064171122994651</v>
      </c>
      <c r="H591" s="80">
        <f t="shared" si="28"/>
        <v>3.8032786885245899</v>
      </c>
      <c r="I591" s="81">
        <v>-0.25495567426133398</v>
      </c>
      <c r="J591" s="82">
        <f t="shared" si="29"/>
        <v>-95.353422173738906</v>
      </c>
    </row>
    <row r="592" spans="1:10">
      <c r="A592" s="77">
        <v>3</v>
      </c>
      <c r="B592" s="77">
        <v>1058</v>
      </c>
      <c r="C592" s="77" t="s">
        <v>663</v>
      </c>
      <c r="D592" s="79">
        <v>13444</v>
      </c>
      <c r="E592" s="79">
        <v>4353</v>
      </c>
      <c r="F592" s="79">
        <v>1273</v>
      </c>
      <c r="G592" s="78">
        <f t="shared" si="27"/>
        <v>0.32378756322523061</v>
      </c>
      <c r="H592" s="80">
        <f t="shared" si="28"/>
        <v>13.980361351139042</v>
      </c>
      <c r="I592" s="81">
        <v>0.83719773299141098</v>
      </c>
      <c r="J592" s="82">
        <f t="shared" si="29"/>
        <v>11255.286322336529</v>
      </c>
    </row>
    <row r="593" spans="1:10">
      <c r="A593" s="77">
        <v>3</v>
      </c>
      <c r="B593" s="77">
        <v>1059</v>
      </c>
      <c r="C593" s="77" t="s">
        <v>664</v>
      </c>
      <c r="D593" s="79">
        <v>26324</v>
      </c>
      <c r="E593" s="79">
        <v>9550</v>
      </c>
      <c r="F593" s="79">
        <v>2706</v>
      </c>
      <c r="G593" s="78">
        <f t="shared" si="27"/>
        <v>0.3627868105151193</v>
      </c>
      <c r="H593" s="80">
        <f t="shared" si="28"/>
        <v>13.257206208425721</v>
      </c>
      <c r="I593" s="81">
        <v>1.39763582317652</v>
      </c>
      <c r="J593" s="82">
        <f t="shared" si="29"/>
        <v>36791.365409298713</v>
      </c>
    </row>
    <row r="594" spans="1:10">
      <c r="A594" s="77">
        <v>3</v>
      </c>
      <c r="B594" s="77">
        <v>1061</v>
      </c>
      <c r="C594" s="77" t="s">
        <v>53</v>
      </c>
      <c r="D594" s="79">
        <v>77491</v>
      </c>
      <c r="E594" s="79">
        <v>62853</v>
      </c>
      <c r="F594" s="79">
        <v>2850</v>
      </c>
      <c r="G594" s="78">
        <f t="shared" si="27"/>
        <v>0.81110064394574855</v>
      </c>
      <c r="H594" s="80">
        <f t="shared" si="28"/>
        <v>49.243508771929825</v>
      </c>
      <c r="I594" s="81">
        <v>5.6883643006296403</v>
      </c>
      <c r="J594" s="82">
        <f t="shared" si="29"/>
        <v>440797.03802009148</v>
      </c>
    </row>
    <row r="595" spans="1:10">
      <c r="A595" s="77">
        <v>3</v>
      </c>
      <c r="B595" s="77">
        <v>1062</v>
      </c>
      <c r="C595" s="77" t="s">
        <v>665</v>
      </c>
      <c r="D595" s="79">
        <v>6662</v>
      </c>
      <c r="E595" s="79">
        <v>2461</v>
      </c>
      <c r="F595" s="79">
        <v>2822</v>
      </c>
      <c r="G595" s="78">
        <f t="shared" si="27"/>
        <v>0.36940858601020715</v>
      </c>
      <c r="H595" s="80">
        <f t="shared" si="28"/>
        <v>3.2328136073706593</v>
      </c>
      <c r="I595" s="81">
        <v>0.16832664470328601</v>
      </c>
      <c r="J595" s="82">
        <f t="shared" si="29"/>
        <v>1121.3921070132915</v>
      </c>
    </row>
    <row r="596" spans="1:10">
      <c r="A596" s="77">
        <v>3</v>
      </c>
      <c r="B596" s="77">
        <v>1063</v>
      </c>
      <c r="C596" s="77" t="s">
        <v>666</v>
      </c>
      <c r="D596" s="79">
        <v>6615</v>
      </c>
      <c r="E596" s="79">
        <v>1629</v>
      </c>
      <c r="F596" s="79">
        <v>725</v>
      </c>
      <c r="G596" s="78">
        <f t="shared" si="27"/>
        <v>0.24625850340136055</v>
      </c>
      <c r="H596" s="80">
        <f t="shared" si="28"/>
        <v>11.37103448275862</v>
      </c>
      <c r="I596" s="81">
        <v>0.33147447371734001</v>
      </c>
      <c r="J596" s="82">
        <f t="shared" si="29"/>
        <v>2192.7036436402041</v>
      </c>
    </row>
    <row r="597" spans="1:10">
      <c r="A597" s="77">
        <v>3</v>
      </c>
      <c r="B597" s="77">
        <v>1064</v>
      </c>
      <c r="C597" s="77" t="s">
        <v>667</v>
      </c>
      <c r="D597" s="79">
        <v>1241</v>
      </c>
      <c r="E597" s="79">
        <v>265</v>
      </c>
      <c r="F597" s="79">
        <v>675</v>
      </c>
      <c r="G597" s="78">
        <f t="shared" si="27"/>
        <v>0.21353746978243351</v>
      </c>
      <c r="H597" s="80">
        <f t="shared" si="28"/>
        <v>2.2311111111111113</v>
      </c>
      <c r="I597" s="81">
        <v>-0.324550906318258</v>
      </c>
      <c r="J597" s="82">
        <f t="shared" si="29"/>
        <v>-402.76767474095817</v>
      </c>
    </row>
    <row r="598" spans="1:10">
      <c r="A598" s="77">
        <v>3</v>
      </c>
      <c r="B598" s="77">
        <v>1065</v>
      </c>
      <c r="C598" s="77" t="s">
        <v>668</v>
      </c>
      <c r="D598" s="79">
        <v>4552</v>
      </c>
      <c r="E598" s="79">
        <v>3025</v>
      </c>
      <c r="F598" s="79">
        <v>827</v>
      </c>
      <c r="G598" s="78">
        <f t="shared" si="27"/>
        <v>0.66454305799648505</v>
      </c>
      <c r="H598" s="80">
        <f t="shared" si="28"/>
        <v>9.1620314389359123</v>
      </c>
      <c r="I598" s="81">
        <v>0.75820332265269796</v>
      </c>
      <c r="J598" s="82">
        <f t="shared" si="29"/>
        <v>3451.3415247150811</v>
      </c>
    </row>
    <row r="599" spans="1:10">
      <c r="A599" s="77">
        <v>3</v>
      </c>
      <c r="B599" s="77">
        <v>1066</v>
      </c>
      <c r="C599" s="77" t="s">
        <v>669</v>
      </c>
      <c r="D599" s="79">
        <v>1628</v>
      </c>
      <c r="E599" s="79">
        <v>199</v>
      </c>
      <c r="F599" s="79">
        <v>3652</v>
      </c>
      <c r="G599" s="78">
        <f t="shared" si="27"/>
        <v>0.12223587223587223</v>
      </c>
      <c r="H599" s="80">
        <f t="shared" si="28"/>
        <v>0.50027382256297914</v>
      </c>
      <c r="I599" s="81">
        <v>-0.51369754770572296</v>
      </c>
      <c r="J599" s="82">
        <f t="shared" si="29"/>
        <v>-836.29960766491695</v>
      </c>
    </row>
    <row r="600" spans="1:10">
      <c r="A600" s="77">
        <v>3</v>
      </c>
      <c r="B600" s="77">
        <v>1067</v>
      </c>
      <c r="C600" s="77" t="s">
        <v>670</v>
      </c>
      <c r="D600" s="79">
        <v>2191</v>
      </c>
      <c r="E600" s="79">
        <v>247</v>
      </c>
      <c r="F600" s="79">
        <v>621</v>
      </c>
      <c r="G600" s="78">
        <f t="shared" si="27"/>
        <v>0.11273391145595618</v>
      </c>
      <c r="H600" s="80">
        <f t="shared" si="28"/>
        <v>3.925925925925926</v>
      </c>
      <c r="I600" s="81">
        <v>-0.35954952149005498</v>
      </c>
      <c r="J600" s="82">
        <f t="shared" si="29"/>
        <v>-787.77300158471041</v>
      </c>
    </row>
    <row r="601" spans="1:10">
      <c r="A601" s="77">
        <v>3</v>
      </c>
      <c r="B601" s="77">
        <v>1068</v>
      </c>
      <c r="C601" s="77" t="s">
        <v>671</v>
      </c>
      <c r="D601" s="79">
        <v>1248</v>
      </c>
      <c r="E601" s="79">
        <v>422</v>
      </c>
      <c r="F601" s="79">
        <v>856</v>
      </c>
      <c r="G601" s="78">
        <f t="shared" si="27"/>
        <v>0.33814102564102566</v>
      </c>
      <c r="H601" s="80">
        <f t="shared" si="28"/>
        <v>1.9509345794392523</v>
      </c>
      <c r="I601" s="81">
        <v>-0.155695267210815</v>
      </c>
      <c r="J601" s="82">
        <f t="shared" si="29"/>
        <v>-194.30769347909711</v>
      </c>
    </row>
    <row r="602" spans="1:10">
      <c r="A602" s="77">
        <v>3</v>
      </c>
      <c r="B602" s="77">
        <v>1069</v>
      </c>
      <c r="C602" s="77" t="s">
        <v>672</v>
      </c>
      <c r="D602" s="79">
        <v>4226</v>
      </c>
      <c r="E602" s="79">
        <v>1757</v>
      </c>
      <c r="F602" s="79">
        <v>1168</v>
      </c>
      <c r="G602" s="78">
        <f t="shared" si="27"/>
        <v>0.41575958353052533</v>
      </c>
      <c r="H602" s="80">
        <f t="shared" si="28"/>
        <v>5.1224315068493151</v>
      </c>
      <c r="I602" s="81">
        <v>0.21406942420378899</v>
      </c>
      <c r="J602" s="82">
        <f t="shared" si="29"/>
        <v>904.65738668521226</v>
      </c>
    </row>
    <row r="603" spans="1:10">
      <c r="A603" s="77">
        <v>3</v>
      </c>
      <c r="B603" s="77">
        <v>1081</v>
      </c>
      <c r="C603" s="77" t="s">
        <v>673</v>
      </c>
      <c r="D603" s="79">
        <v>4665</v>
      </c>
      <c r="E603" s="79">
        <v>1489</v>
      </c>
      <c r="F603" s="79">
        <v>2932</v>
      </c>
      <c r="G603" s="78">
        <f t="shared" si="27"/>
        <v>0.31918542336548766</v>
      </c>
      <c r="H603" s="80">
        <f t="shared" si="28"/>
        <v>2.0989085948158253</v>
      </c>
      <c r="I603" s="81">
        <v>-3.5095409829179802E-2</v>
      </c>
      <c r="J603" s="82">
        <f t="shared" si="29"/>
        <v>-163.72008685312377</v>
      </c>
    </row>
    <row r="604" spans="1:10">
      <c r="A604" s="77">
        <v>3</v>
      </c>
      <c r="B604" s="77">
        <v>1082</v>
      </c>
      <c r="C604" s="77" t="s">
        <v>674</v>
      </c>
      <c r="D604" s="79">
        <v>2193</v>
      </c>
      <c r="E604" s="79">
        <v>765</v>
      </c>
      <c r="F604" s="79">
        <v>534</v>
      </c>
      <c r="G604" s="78">
        <f t="shared" si="27"/>
        <v>0.34883720930232559</v>
      </c>
      <c r="H604" s="80">
        <f t="shared" si="28"/>
        <v>5.5393258426966296</v>
      </c>
      <c r="I604" s="81">
        <v>5.0412047790866103E-2</v>
      </c>
      <c r="J604" s="82">
        <f t="shared" si="29"/>
        <v>110.55362080536936</v>
      </c>
    </row>
    <row r="605" spans="1:10">
      <c r="A605" s="77">
        <v>3</v>
      </c>
      <c r="B605" s="77">
        <v>1083</v>
      </c>
      <c r="C605" s="77" t="s">
        <v>675</v>
      </c>
      <c r="D605" s="79">
        <v>3125</v>
      </c>
      <c r="E605" s="79">
        <v>1051</v>
      </c>
      <c r="F605" s="79">
        <v>1646</v>
      </c>
      <c r="G605" s="78">
        <f t="shared" si="27"/>
        <v>0.33632000000000001</v>
      </c>
      <c r="H605" s="80">
        <f t="shared" si="28"/>
        <v>2.5370595382746051</v>
      </c>
      <c r="I605" s="81">
        <v>-5.5709403771218302E-2</v>
      </c>
      <c r="J605" s="82">
        <f t="shared" si="29"/>
        <v>-174.0918867850572</v>
      </c>
    </row>
    <row r="606" spans="1:10">
      <c r="A606" s="77">
        <v>3</v>
      </c>
      <c r="B606" s="77">
        <v>1084</v>
      </c>
      <c r="C606" s="77" t="s">
        <v>676</v>
      </c>
      <c r="D606" s="79">
        <v>1667</v>
      </c>
      <c r="E606" s="79">
        <v>398</v>
      </c>
      <c r="F606" s="79">
        <v>589</v>
      </c>
      <c r="G606" s="78">
        <f t="shared" si="27"/>
        <v>0.23875224955008997</v>
      </c>
      <c r="H606" s="80">
        <f t="shared" si="28"/>
        <v>3.5059422750424449</v>
      </c>
      <c r="I606" s="81">
        <v>-0.21658003187772101</v>
      </c>
      <c r="J606" s="82">
        <f t="shared" si="29"/>
        <v>-361.0389131401609</v>
      </c>
    </row>
    <row r="607" spans="1:10">
      <c r="A607" s="77">
        <v>3</v>
      </c>
      <c r="B607" s="77">
        <v>1085</v>
      </c>
      <c r="C607" s="77" t="s">
        <v>677</v>
      </c>
      <c r="D607" s="79">
        <v>2406</v>
      </c>
      <c r="E607" s="79">
        <v>372</v>
      </c>
      <c r="F607" s="79">
        <v>642</v>
      </c>
      <c r="G607" s="78">
        <f t="shared" si="27"/>
        <v>0.15461346633416459</v>
      </c>
      <c r="H607" s="80">
        <f t="shared" si="28"/>
        <v>4.3271028037383177</v>
      </c>
      <c r="I607" s="81">
        <v>-0.273071950116268</v>
      </c>
      <c r="J607" s="82">
        <f t="shared" si="29"/>
        <v>-657.0111119797408</v>
      </c>
    </row>
    <row r="608" spans="1:10">
      <c r="A608" s="77">
        <v>3</v>
      </c>
      <c r="B608" s="77">
        <v>1086</v>
      </c>
      <c r="C608" s="77" t="s">
        <v>678</v>
      </c>
      <c r="D608" s="79">
        <v>2942</v>
      </c>
      <c r="E608" s="79">
        <v>814</v>
      </c>
      <c r="F608" s="79">
        <v>1960</v>
      </c>
      <c r="G608" s="78">
        <f t="shared" si="27"/>
        <v>0.27668252889191025</v>
      </c>
      <c r="H608" s="80">
        <f t="shared" si="28"/>
        <v>1.916326530612245</v>
      </c>
      <c r="I608" s="81">
        <v>-0.17583079422461501</v>
      </c>
      <c r="J608" s="82">
        <f t="shared" si="29"/>
        <v>-517.2941966088174</v>
      </c>
    </row>
    <row r="609" spans="1:10">
      <c r="A609" s="77">
        <v>3</v>
      </c>
      <c r="B609" s="77">
        <v>1088</v>
      </c>
      <c r="C609" s="77" t="s">
        <v>679</v>
      </c>
      <c r="D609" s="79">
        <v>1907</v>
      </c>
      <c r="E609" s="79">
        <v>364</v>
      </c>
      <c r="F609" s="79">
        <v>699</v>
      </c>
      <c r="G609" s="78">
        <f t="shared" si="27"/>
        <v>0.19087572102779235</v>
      </c>
      <c r="H609" s="80">
        <f t="shared" si="28"/>
        <v>3.2489270386266096</v>
      </c>
      <c r="I609" s="81">
        <v>-0.28677512919515802</v>
      </c>
      <c r="J609" s="82">
        <f t="shared" si="29"/>
        <v>-546.88017137516636</v>
      </c>
    </row>
    <row r="610" spans="1:10">
      <c r="A610" s="77">
        <v>3</v>
      </c>
      <c r="B610" s="77">
        <v>1089</v>
      </c>
      <c r="C610" s="77" t="s">
        <v>680</v>
      </c>
      <c r="D610" s="79">
        <v>1974</v>
      </c>
      <c r="E610" s="79">
        <v>475</v>
      </c>
      <c r="F610" s="79">
        <v>976</v>
      </c>
      <c r="G610" s="78">
        <f t="shared" si="27"/>
        <v>0.24062816616008106</v>
      </c>
      <c r="H610" s="80">
        <f t="shared" si="28"/>
        <v>2.5092213114754101</v>
      </c>
      <c r="I610" s="81">
        <v>-0.24317971165555599</v>
      </c>
      <c r="J610" s="82">
        <f t="shared" si="29"/>
        <v>-480.03675080806755</v>
      </c>
    </row>
    <row r="611" spans="1:10">
      <c r="A611" s="77">
        <v>3</v>
      </c>
      <c r="B611" s="77">
        <v>1091</v>
      </c>
      <c r="C611" s="77" t="s">
        <v>681</v>
      </c>
      <c r="D611" s="79">
        <v>1153</v>
      </c>
      <c r="E611" s="79">
        <v>161</v>
      </c>
      <c r="F611" s="79">
        <v>663</v>
      </c>
      <c r="G611" s="78">
        <f t="shared" si="27"/>
        <v>0.13963573287077191</v>
      </c>
      <c r="H611" s="80">
        <f t="shared" si="28"/>
        <v>1.9819004524886878</v>
      </c>
      <c r="I611" s="81">
        <v>-0.44570431351214101</v>
      </c>
      <c r="J611" s="82">
        <f t="shared" si="29"/>
        <v>-513.89707347949854</v>
      </c>
    </row>
    <row r="612" spans="1:10">
      <c r="A612" s="77">
        <v>3</v>
      </c>
      <c r="B612" s="77">
        <v>1092</v>
      </c>
      <c r="C612" s="77" t="s">
        <v>682</v>
      </c>
      <c r="D612" s="79">
        <v>1196</v>
      </c>
      <c r="E612" s="79">
        <v>297</v>
      </c>
      <c r="F612" s="79">
        <v>1277</v>
      </c>
      <c r="G612" s="78">
        <f t="shared" si="27"/>
        <v>0.24832775919732442</v>
      </c>
      <c r="H612" s="80">
        <f t="shared" si="28"/>
        <v>1.1691464369616289</v>
      </c>
      <c r="I612" s="81">
        <v>-0.32086101312813903</v>
      </c>
      <c r="J612" s="82">
        <f t="shared" si="29"/>
        <v>-383.7497717012543</v>
      </c>
    </row>
    <row r="613" spans="1:10">
      <c r="A613" s="77">
        <v>3</v>
      </c>
      <c r="B613" s="77">
        <v>1093</v>
      </c>
      <c r="C613" s="77" t="s">
        <v>683</v>
      </c>
      <c r="D613" s="79">
        <v>6118</v>
      </c>
      <c r="E613" s="79">
        <v>1999</v>
      </c>
      <c r="F613" s="79">
        <v>2544</v>
      </c>
      <c r="G613" s="78">
        <f t="shared" si="27"/>
        <v>0.32674076495586796</v>
      </c>
      <c r="H613" s="80">
        <f t="shared" si="28"/>
        <v>3.1906446540880502</v>
      </c>
      <c r="I613" s="81">
        <v>8.2202966030114802E-2</v>
      </c>
      <c r="J613" s="82">
        <f t="shared" si="29"/>
        <v>502.91774617224235</v>
      </c>
    </row>
    <row r="614" spans="1:10">
      <c r="A614" s="77">
        <v>3</v>
      </c>
      <c r="B614" s="77">
        <v>1094</v>
      </c>
      <c r="C614" s="77" t="s">
        <v>684</v>
      </c>
      <c r="D614" s="79">
        <v>3369</v>
      </c>
      <c r="E614" s="79">
        <v>1718</v>
      </c>
      <c r="F614" s="79">
        <v>1024</v>
      </c>
      <c r="G614" s="78">
        <f t="shared" si="27"/>
        <v>0.50994360344315826</v>
      </c>
      <c r="H614" s="80">
        <f t="shared" si="28"/>
        <v>4.9677734375</v>
      </c>
      <c r="I614" s="81">
        <v>0.30832908760142602</v>
      </c>
      <c r="J614" s="82">
        <f t="shared" si="29"/>
        <v>1038.7606961292042</v>
      </c>
    </row>
    <row r="615" spans="1:10">
      <c r="A615" s="77">
        <v>3</v>
      </c>
      <c r="B615" s="77">
        <v>1095</v>
      </c>
      <c r="C615" s="77" t="s">
        <v>685</v>
      </c>
      <c r="D615" s="79">
        <v>3687</v>
      </c>
      <c r="E615" s="79">
        <v>1228</v>
      </c>
      <c r="F615" s="79">
        <v>907</v>
      </c>
      <c r="G615" s="78">
        <f t="shared" si="27"/>
        <v>0.33306211011662601</v>
      </c>
      <c r="H615" s="80">
        <f t="shared" si="28"/>
        <v>5.4189636163175301</v>
      </c>
      <c r="I615" s="81">
        <v>8.4493889416301898E-2</v>
      </c>
      <c r="J615" s="82">
        <f t="shared" si="29"/>
        <v>311.5289702779051</v>
      </c>
    </row>
    <row r="616" spans="1:10">
      <c r="A616" s="77">
        <v>3</v>
      </c>
      <c r="B616" s="77">
        <v>1096</v>
      </c>
      <c r="C616" s="77" t="s">
        <v>686</v>
      </c>
      <c r="D616" s="79">
        <v>738</v>
      </c>
      <c r="E616" s="79">
        <v>235</v>
      </c>
      <c r="F616" s="79">
        <v>245</v>
      </c>
      <c r="G616" s="78">
        <f t="shared" si="27"/>
        <v>0.31842818428184283</v>
      </c>
      <c r="H616" s="80">
        <f t="shared" si="28"/>
        <v>3.9714285714285715</v>
      </c>
      <c r="I616" s="81">
        <v>-0.12014523659347701</v>
      </c>
      <c r="J616" s="82">
        <f t="shared" si="29"/>
        <v>-88.667184605986037</v>
      </c>
    </row>
    <row r="617" spans="1:10">
      <c r="A617" s="77">
        <v>3</v>
      </c>
      <c r="B617" s="77">
        <v>1097</v>
      </c>
      <c r="C617" s="77" t="s">
        <v>687</v>
      </c>
      <c r="D617" s="79">
        <v>2293</v>
      </c>
      <c r="E617" s="79">
        <v>583</v>
      </c>
      <c r="F617" s="79">
        <v>933</v>
      </c>
      <c r="G617" s="78">
        <f t="shared" si="27"/>
        <v>0.25425207152202356</v>
      </c>
      <c r="H617" s="80">
        <f t="shared" si="28"/>
        <v>3.082529474812433</v>
      </c>
      <c r="I617" s="81">
        <v>-0.18602883315207699</v>
      </c>
      <c r="J617" s="82">
        <f t="shared" si="29"/>
        <v>-426.56411441771257</v>
      </c>
    </row>
    <row r="618" spans="1:10">
      <c r="A618" s="77">
        <v>3</v>
      </c>
      <c r="B618" s="77">
        <v>1098</v>
      </c>
      <c r="C618" s="77" t="s">
        <v>688</v>
      </c>
      <c r="D618" s="79">
        <v>6591</v>
      </c>
      <c r="E618" s="79">
        <v>1796</v>
      </c>
      <c r="F618" s="79">
        <v>4523</v>
      </c>
      <c r="G618" s="78">
        <f t="shared" si="27"/>
        <v>0.27249279320285236</v>
      </c>
      <c r="H618" s="80">
        <f t="shared" si="28"/>
        <v>1.8543002432014151</v>
      </c>
      <c r="I618" s="81">
        <v>-3.30877746378586E-2</v>
      </c>
      <c r="J618" s="82">
        <f t="shared" si="29"/>
        <v>-218.08152263812602</v>
      </c>
    </row>
    <row r="619" spans="1:10">
      <c r="A619" s="77">
        <v>3</v>
      </c>
      <c r="B619" s="77">
        <v>1099</v>
      </c>
      <c r="C619" s="77" t="s">
        <v>689</v>
      </c>
      <c r="D619" s="79">
        <v>2539</v>
      </c>
      <c r="E619" s="79">
        <v>565</v>
      </c>
      <c r="F619" s="79">
        <v>674</v>
      </c>
      <c r="G619" s="78">
        <f t="shared" si="27"/>
        <v>0.22252855454903506</v>
      </c>
      <c r="H619" s="80">
        <f t="shared" si="28"/>
        <v>4.6053412462908012</v>
      </c>
      <c r="I619" s="81">
        <v>-0.15749314106385001</v>
      </c>
      <c r="J619" s="82">
        <f t="shared" si="29"/>
        <v>-399.87508516111518</v>
      </c>
    </row>
    <row r="620" spans="1:10">
      <c r="A620" s="77">
        <v>3</v>
      </c>
      <c r="B620" s="77">
        <v>1100</v>
      </c>
      <c r="C620" s="77" t="s">
        <v>690</v>
      </c>
      <c r="D620" s="79">
        <v>695</v>
      </c>
      <c r="E620" s="79">
        <v>53</v>
      </c>
      <c r="F620" s="79">
        <v>723</v>
      </c>
      <c r="G620" s="78">
        <f t="shared" si="27"/>
        <v>7.6258992805755391E-2</v>
      </c>
      <c r="H620" s="80">
        <f t="shared" si="28"/>
        <v>1.0345781466113417</v>
      </c>
      <c r="I620" s="81">
        <v>-0.59643087146136198</v>
      </c>
      <c r="J620" s="82">
        <f t="shared" si="29"/>
        <v>-414.51945566564655</v>
      </c>
    </row>
    <row r="621" spans="1:10">
      <c r="A621" s="77">
        <v>3</v>
      </c>
      <c r="B621" s="77">
        <v>1102</v>
      </c>
      <c r="C621" s="77" t="s">
        <v>691</v>
      </c>
      <c r="D621" s="79">
        <v>4029</v>
      </c>
      <c r="E621" s="79">
        <v>1410</v>
      </c>
      <c r="F621" s="79">
        <v>891</v>
      </c>
      <c r="G621" s="78">
        <f t="shared" si="27"/>
        <v>0.34996276991809383</v>
      </c>
      <c r="H621" s="80">
        <f t="shared" si="28"/>
        <v>6.1043771043771047</v>
      </c>
      <c r="I621" s="81">
        <v>0.15207305669250801</v>
      </c>
      <c r="J621" s="82">
        <f t="shared" si="29"/>
        <v>612.7023454141148</v>
      </c>
    </row>
    <row r="622" spans="1:10">
      <c r="A622" s="77">
        <v>3</v>
      </c>
      <c r="B622" s="77">
        <v>1103</v>
      </c>
      <c r="C622" s="77" t="s">
        <v>692</v>
      </c>
      <c r="D622" s="79">
        <v>8941</v>
      </c>
      <c r="E622" s="79">
        <v>10878</v>
      </c>
      <c r="F622" s="79">
        <v>582</v>
      </c>
      <c r="G622" s="78">
        <f t="shared" si="27"/>
        <v>1.2166424337322448</v>
      </c>
      <c r="H622" s="80">
        <f t="shared" si="28"/>
        <v>34.053264604810998</v>
      </c>
      <c r="I622" s="81">
        <v>2.7898545763842999</v>
      </c>
      <c r="J622" s="82">
        <f t="shared" si="29"/>
        <v>24944.089767452024</v>
      </c>
    </row>
    <row r="623" spans="1:10">
      <c r="A623" s="77">
        <v>3</v>
      </c>
      <c r="B623" s="77">
        <v>1104</v>
      </c>
      <c r="C623" s="77" t="s">
        <v>693</v>
      </c>
      <c r="D623" s="79">
        <v>4396</v>
      </c>
      <c r="E623" s="79">
        <v>2113</v>
      </c>
      <c r="F623" s="79">
        <v>2200</v>
      </c>
      <c r="G623" s="78">
        <f t="shared" si="27"/>
        <v>0.48066424021838033</v>
      </c>
      <c r="H623" s="80">
        <f t="shared" si="28"/>
        <v>2.9586363636363635</v>
      </c>
      <c r="I623" s="81">
        <v>0.22378729623661001</v>
      </c>
      <c r="J623" s="82">
        <f t="shared" si="29"/>
        <v>983.76895425613759</v>
      </c>
    </row>
    <row r="624" spans="1:10">
      <c r="A624" s="77">
        <v>3</v>
      </c>
      <c r="B624" s="77">
        <v>1107</v>
      </c>
      <c r="C624" s="77" t="s">
        <v>694</v>
      </c>
      <c r="D624" s="79">
        <v>4238</v>
      </c>
      <c r="E624" s="79">
        <v>2341</v>
      </c>
      <c r="F624" s="79">
        <v>1418</v>
      </c>
      <c r="G624" s="78">
        <f t="shared" si="27"/>
        <v>0.55238319962246341</v>
      </c>
      <c r="H624" s="80">
        <f t="shared" si="28"/>
        <v>4.6396332863187588</v>
      </c>
      <c r="I624" s="81">
        <v>0.39198448500816302</v>
      </c>
      <c r="J624" s="82">
        <f t="shared" si="29"/>
        <v>1661.2302474645949</v>
      </c>
    </row>
    <row r="625" spans="1:10">
      <c r="A625" s="77">
        <v>3</v>
      </c>
      <c r="B625" s="77">
        <v>1121</v>
      </c>
      <c r="C625" s="77" t="s">
        <v>695</v>
      </c>
      <c r="D625" s="79">
        <v>575</v>
      </c>
      <c r="E625" s="79">
        <v>124</v>
      </c>
      <c r="F625" s="79">
        <v>355</v>
      </c>
      <c r="G625" s="78">
        <f t="shared" si="27"/>
        <v>0.21565217391304348</v>
      </c>
      <c r="H625" s="80">
        <f t="shared" si="28"/>
        <v>1.9690140845070423</v>
      </c>
      <c r="I625" s="81">
        <v>-0.36018584663595699</v>
      </c>
      <c r="J625" s="82">
        <f t="shared" si="29"/>
        <v>-207.10686181567527</v>
      </c>
    </row>
    <row r="626" spans="1:10">
      <c r="A626" s="77">
        <v>3</v>
      </c>
      <c r="B626" s="77">
        <v>1122</v>
      </c>
      <c r="C626" s="77" t="s">
        <v>696</v>
      </c>
      <c r="D626" s="79">
        <v>916</v>
      </c>
      <c r="E626" s="79">
        <v>383</v>
      </c>
      <c r="F626" s="79">
        <v>678</v>
      </c>
      <c r="G626" s="78">
        <f t="shared" si="27"/>
        <v>0.41812227074235808</v>
      </c>
      <c r="H626" s="80">
        <f t="shared" si="28"/>
        <v>1.915929203539823</v>
      </c>
      <c r="I626" s="81">
        <v>-5.5161825743919701E-2</v>
      </c>
      <c r="J626" s="82">
        <f t="shared" si="29"/>
        <v>-50.528232381430449</v>
      </c>
    </row>
    <row r="627" spans="1:10">
      <c r="A627" s="77">
        <v>3</v>
      </c>
      <c r="B627" s="77">
        <v>1123</v>
      </c>
      <c r="C627" s="77" t="s">
        <v>697</v>
      </c>
      <c r="D627" s="79">
        <v>1395</v>
      </c>
      <c r="E627" s="79">
        <v>1814</v>
      </c>
      <c r="F627" s="79">
        <v>572</v>
      </c>
      <c r="G627" s="78">
        <f t="shared" si="27"/>
        <v>1.3003584229390681</v>
      </c>
      <c r="H627" s="80">
        <f t="shared" si="28"/>
        <v>5.61013986013986</v>
      </c>
      <c r="I627" s="81">
        <v>1.39778853610911</v>
      </c>
      <c r="J627" s="82">
        <f t="shared" si="29"/>
        <v>1949.9150078722084</v>
      </c>
    </row>
    <row r="628" spans="1:10">
      <c r="A628" s="77">
        <v>3</v>
      </c>
      <c r="B628" s="77">
        <v>1125</v>
      </c>
      <c r="C628" s="77" t="s">
        <v>698</v>
      </c>
      <c r="D628" s="79">
        <v>4973</v>
      </c>
      <c r="E628" s="79">
        <v>2656</v>
      </c>
      <c r="F628" s="79">
        <v>2355</v>
      </c>
      <c r="G628" s="78">
        <f t="shared" si="27"/>
        <v>0.53408405389101143</v>
      </c>
      <c r="H628" s="80">
        <f t="shared" si="28"/>
        <v>3.2394904458598726</v>
      </c>
      <c r="I628" s="81">
        <v>0.33691689695934202</v>
      </c>
      <c r="J628" s="82">
        <f t="shared" si="29"/>
        <v>1675.4877285788079</v>
      </c>
    </row>
    <row r="629" spans="1:10">
      <c r="A629" s="77">
        <v>3</v>
      </c>
      <c r="B629" s="77">
        <v>1126</v>
      </c>
      <c r="C629" s="77" t="s">
        <v>699</v>
      </c>
      <c r="D629" s="79">
        <v>417</v>
      </c>
      <c r="E629" s="79">
        <v>58</v>
      </c>
      <c r="F629" s="79">
        <v>855</v>
      </c>
      <c r="G629" s="78">
        <f t="shared" si="27"/>
        <v>0.13908872901678657</v>
      </c>
      <c r="H629" s="80">
        <f t="shared" si="28"/>
        <v>0.55555555555555558</v>
      </c>
      <c r="I629" s="81">
        <v>-0.53722123168578895</v>
      </c>
      <c r="J629" s="82">
        <f t="shared" si="29"/>
        <v>-224.02125361297399</v>
      </c>
    </row>
    <row r="630" spans="1:10">
      <c r="A630" s="77">
        <v>3</v>
      </c>
      <c r="B630" s="77">
        <v>1127</v>
      </c>
      <c r="C630" s="77" t="s">
        <v>700</v>
      </c>
      <c r="D630" s="79">
        <v>1297</v>
      </c>
      <c r="E630" s="79">
        <v>330</v>
      </c>
      <c r="F630" s="79">
        <v>412</v>
      </c>
      <c r="G630" s="78">
        <f t="shared" si="27"/>
        <v>0.25443330763299921</v>
      </c>
      <c r="H630" s="80">
        <f t="shared" si="28"/>
        <v>3.9490291262135924</v>
      </c>
      <c r="I630" s="81">
        <v>-0.19053754834682199</v>
      </c>
      <c r="J630" s="82">
        <f t="shared" si="29"/>
        <v>-247.12720020582813</v>
      </c>
    </row>
    <row r="631" spans="1:10">
      <c r="A631" s="77">
        <v>3</v>
      </c>
      <c r="B631" s="77">
        <v>1128</v>
      </c>
      <c r="C631" s="77" t="s">
        <v>701</v>
      </c>
      <c r="D631" s="79">
        <v>2409</v>
      </c>
      <c r="E631" s="79">
        <v>558</v>
      </c>
      <c r="F631" s="79">
        <v>1243</v>
      </c>
      <c r="G631" s="78">
        <f t="shared" si="27"/>
        <v>0.23163138231631383</v>
      </c>
      <c r="H631" s="80">
        <f t="shared" si="28"/>
        <v>2.3869670152855993</v>
      </c>
      <c r="I631" s="81">
        <v>-0.24331102546546499</v>
      </c>
      <c r="J631" s="82">
        <f t="shared" si="29"/>
        <v>-586.13626034630511</v>
      </c>
    </row>
    <row r="632" spans="1:10">
      <c r="A632" s="77">
        <v>3</v>
      </c>
      <c r="B632" s="77">
        <v>1129</v>
      </c>
      <c r="C632" s="77" t="s">
        <v>702</v>
      </c>
      <c r="D632" s="79">
        <v>729</v>
      </c>
      <c r="E632" s="79">
        <v>77</v>
      </c>
      <c r="F632" s="79">
        <v>804</v>
      </c>
      <c r="G632" s="78">
        <f t="shared" si="27"/>
        <v>0.1056241426611797</v>
      </c>
      <c r="H632" s="80">
        <f t="shared" si="28"/>
        <v>1.0024875621890548</v>
      </c>
      <c r="I632" s="81">
        <v>-0.55386244927822104</v>
      </c>
      <c r="J632" s="82">
        <f t="shared" si="29"/>
        <v>-403.76572552382311</v>
      </c>
    </row>
    <row r="633" spans="1:10">
      <c r="A633" s="77">
        <v>3</v>
      </c>
      <c r="B633" s="77">
        <v>1130</v>
      </c>
      <c r="C633" s="77" t="s">
        <v>703</v>
      </c>
      <c r="D633" s="79">
        <v>1018</v>
      </c>
      <c r="E633" s="79">
        <v>343</v>
      </c>
      <c r="F633" s="79">
        <v>599</v>
      </c>
      <c r="G633" s="78">
        <f t="shared" si="27"/>
        <v>0.33693516699410608</v>
      </c>
      <c r="H633" s="80">
        <f t="shared" si="28"/>
        <v>2.2721202003338896</v>
      </c>
      <c r="I633" s="81">
        <v>-0.153433492127592</v>
      </c>
      <c r="J633" s="82">
        <f t="shared" si="29"/>
        <v>-156.19529498588867</v>
      </c>
    </row>
    <row r="634" spans="1:10">
      <c r="A634" s="77">
        <v>3</v>
      </c>
      <c r="B634" s="77">
        <v>1131</v>
      </c>
      <c r="C634" s="77" t="s">
        <v>704</v>
      </c>
      <c r="D634" s="79">
        <v>836</v>
      </c>
      <c r="E634" s="79">
        <v>177</v>
      </c>
      <c r="F634" s="79">
        <v>1023</v>
      </c>
      <c r="G634" s="78">
        <f t="shared" si="27"/>
        <v>0.21172248803827751</v>
      </c>
      <c r="H634" s="80">
        <f t="shared" si="28"/>
        <v>0.99022482893450636</v>
      </c>
      <c r="I634" s="81">
        <v>-0.39634251176235102</v>
      </c>
      <c r="J634" s="82">
        <f t="shared" si="29"/>
        <v>-331.34233983332547</v>
      </c>
    </row>
    <row r="635" spans="1:10">
      <c r="A635" s="77">
        <v>3</v>
      </c>
      <c r="B635" s="77">
        <v>1132</v>
      </c>
      <c r="C635" s="77" t="s">
        <v>705</v>
      </c>
      <c r="D635" s="79">
        <v>1819</v>
      </c>
      <c r="E635" s="79">
        <v>331</v>
      </c>
      <c r="F635" s="79">
        <v>3113</v>
      </c>
      <c r="G635" s="78">
        <f t="shared" si="27"/>
        <v>0.18196811434854315</v>
      </c>
      <c r="H635" s="80">
        <f t="shared" si="28"/>
        <v>0.69065210407966593</v>
      </c>
      <c r="I635" s="81">
        <v>-0.41126519275754803</v>
      </c>
      <c r="J635" s="82">
        <f t="shared" si="29"/>
        <v>-748.09138562597991</v>
      </c>
    </row>
    <row r="636" spans="1:10">
      <c r="A636" s="77">
        <v>3</v>
      </c>
      <c r="B636" s="77">
        <v>1135</v>
      </c>
      <c r="C636" s="77" t="s">
        <v>706</v>
      </c>
      <c r="D636" s="79">
        <v>1364</v>
      </c>
      <c r="E636" s="79">
        <v>393</v>
      </c>
      <c r="F636" s="79">
        <v>3742</v>
      </c>
      <c r="G636" s="78">
        <f t="shared" si="27"/>
        <v>0.28812316715542524</v>
      </c>
      <c r="H636" s="80">
        <f t="shared" si="28"/>
        <v>0.46953500801710313</v>
      </c>
      <c r="I636" s="81">
        <v>-0.28579725501272302</v>
      </c>
      <c r="J636" s="82">
        <f t="shared" si="29"/>
        <v>-389.82745583735419</v>
      </c>
    </row>
    <row r="637" spans="1:10">
      <c r="A637" s="77">
        <v>3</v>
      </c>
      <c r="B637" s="77">
        <v>1136</v>
      </c>
      <c r="C637" s="77" t="s">
        <v>707</v>
      </c>
      <c r="D637" s="79">
        <v>2849</v>
      </c>
      <c r="E637" s="79">
        <v>1145</v>
      </c>
      <c r="F637" s="79">
        <v>3017</v>
      </c>
      <c r="G637" s="78">
        <f t="shared" si="27"/>
        <v>0.4018954018954019</v>
      </c>
      <c r="H637" s="80">
        <f t="shared" si="28"/>
        <v>1.3238316208153795</v>
      </c>
      <c r="I637" s="81">
        <v>-2.3420675350798101E-2</v>
      </c>
      <c r="J637" s="82">
        <f t="shared" si="29"/>
        <v>-66.725504074423796</v>
      </c>
    </row>
    <row r="638" spans="1:10">
      <c r="A638" s="77">
        <v>3</v>
      </c>
      <c r="B638" s="77">
        <v>1137</v>
      </c>
      <c r="C638" s="77" t="s">
        <v>708</v>
      </c>
      <c r="D638" s="79">
        <v>2326</v>
      </c>
      <c r="E638" s="79">
        <v>974</v>
      </c>
      <c r="F638" s="79">
        <v>369</v>
      </c>
      <c r="G638" s="78">
        <f t="shared" si="27"/>
        <v>0.41874462596732587</v>
      </c>
      <c r="H638" s="80">
        <f t="shared" si="28"/>
        <v>8.9430894308943092</v>
      </c>
      <c r="I638" s="81">
        <v>0.30075229176562301</v>
      </c>
      <c r="J638" s="82">
        <f t="shared" si="29"/>
        <v>699.54983064683915</v>
      </c>
    </row>
    <row r="639" spans="1:10">
      <c r="A639" s="77">
        <v>3</v>
      </c>
      <c r="B639" s="77">
        <v>1138</v>
      </c>
      <c r="C639" s="77" t="s">
        <v>709</v>
      </c>
      <c r="D639" s="79">
        <v>312</v>
      </c>
      <c r="E639" s="79">
        <v>42</v>
      </c>
      <c r="F639" s="79">
        <v>445</v>
      </c>
      <c r="G639" s="78">
        <f t="shared" si="27"/>
        <v>0.13461538461538461</v>
      </c>
      <c r="H639" s="80">
        <f t="shared" si="28"/>
        <v>0.79550561797752806</v>
      </c>
      <c r="I639" s="81">
        <v>-0.53793014285267804</v>
      </c>
      <c r="J639" s="82">
        <f t="shared" si="29"/>
        <v>-167.83420457003555</v>
      </c>
    </row>
    <row r="640" spans="1:10">
      <c r="A640" s="77">
        <v>3</v>
      </c>
      <c r="B640" s="77">
        <v>1139</v>
      </c>
      <c r="C640" s="77" t="s">
        <v>710</v>
      </c>
      <c r="D640" s="79">
        <v>2201</v>
      </c>
      <c r="E640" s="79">
        <v>1115</v>
      </c>
      <c r="F640" s="79">
        <v>1749</v>
      </c>
      <c r="G640" s="78">
        <f t="shared" si="27"/>
        <v>0.50658791458427987</v>
      </c>
      <c r="H640" s="80">
        <f t="shared" si="28"/>
        <v>1.8959405374499714</v>
      </c>
      <c r="I640" s="81">
        <v>0.12538994793761299</v>
      </c>
      <c r="J640" s="82">
        <f t="shared" si="29"/>
        <v>275.98327541068619</v>
      </c>
    </row>
    <row r="641" spans="1:10">
      <c r="A641" s="77">
        <v>3</v>
      </c>
      <c r="B641" s="77">
        <v>1140</v>
      </c>
      <c r="C641" s="77" t="s">
        <v>711</v>
      </c>
      <c r="D641" s="79">
        <v>6506</v>
      </c>
      <c r="E641" s="79">
        <v>2608</v>
      </c>
      <c r="F641" s="79">
        <v>2688</v>
      </c>
      <c r="G641" s="78">
        <f t="shared" si="27"/>
        <v>0.40086074392868121</v>
      </c>
      <c r="H641" s="80">
        <f t="shared" si="28"/>
        <v>3.390625</v>
      </c>
      <c r="I641" s="81">
        <v>0.21404446156266299</v>
      </c>
      <c r="J641" s="82">
        <f t="shared" si="29"/>
        <v>1392.5732669266854</v>
      </c>
    </row>
    <row r="642" spans="1:10">
      <c r="A642" s="77">
        <v>3</v>
      </c>
      <c r="B642" s="77">
        <v>1142</v>
      </c>
      <c r="C642" s="77" t="s">
        <v>712</v>
      </c>
      <c r="D642" s="79">
        <v>630</v>
      </c>
      <c r="E642" s="79">
        <v>125</v>
      </c>
      <c r="F642" s="79">
        <v>621</v>
      </c>
      <c r="G642" s="78">
        <f t="shared" si="27"/>
        <v>0.1984126984126984</v>
      </c>
      <c r="H642" s="80">
        <f t="shared" si="28"/>
        <v>1.2157809983896941</v>
      </c>
      <c r="I642" s="81">
        <v>-0.41464243041923199</v>
      </c>
      <c r="J642" s="82">
        <f t="shared" si="29"/>
        <v>-261.22473116411618</v>
      </c>
    </row>
    <row r="643" spans="1:10">
      <c r="A643" s="77">
        <v>3</v>
      </c>
      <c r="B643" s="77">
        <v>1143</v>
      </c>
      <c r="C643" s="77" t="s">
        <v>713</v>
      </c>
      <c r="D643" s="79">
        <v>3457</v>
      </c>
      <c r="E643" s="79">
        <v>1226</v>
      </c>
      <c r="F643" s="79">
        <v>1070</v>
      </c>
      <c r="G643" s="78">
        <f t="shared" si="27"/>
        <v>0.35464275383280303</v>
      </c>
      <c r="H643" s="80">
        <f t="shared" si="28"/>
        <v>4.3766355140186919</v>
      </c>
      <c r="I643" s="81">
        <v>6.2211805289979098E-2</v>
      </c>
      <c r="J643" s="82">
        <f t="shared" si="29"/>
        <v>215.06621088745774</v>
      </c>
    </row>
    <row r="644" spans="1:10">
      <c r="A644" s="77">
        <v>3</v>
      </c>
      <c r="B644" s="77">
        <v>1145</v>
      </c>
      <c r="C644" s="77" t="s">
        <v>714</v>
      </c>
      <c r="D644" s="79">
        <v>848</v>
      </c>
      <c r="E644" s="79">
        <v>125</v>
      </c>
      <c r="F644" s="79">
        <v>1223</v>
      </c>
      <c r="G644" s="78">
        <f t="shared" si="27"/>
        <v>0.1474056603773585</v>
      </c>
      <c r="H644" s="80">
        <f t="shared" si="28"/>
        <v>0.79558462796402285</v>
      </c>
      <c r="I644" s="81">
        <v>-0.497167674419637</v>
      </c>
      <c r="J644" s="82">
        <f t="shared" si="29"/>
        <v>-421.59818790785215</v>
      </c>
    </row>
    <row r="645" spans="1:10">
      <c r="A645" s="77">
        <v>3</v>
      </c>
      <c r="B645" s="77">
        <v>1146</v>
      </c>
      <c r="C645" s="77" t="s">
        <v>715</v>
      </c>
      <c r="D645" s="79">
        <v>1732</v>
      </c>
      <c r="E645" s="79">
        <v>348</v>
      </c>
      <c r="F645" s="79">
        <v>294</v>
      </c>
      <c r="G645" s="78">
        <f t="shared" si="27"/>
        <v>0.20092378752886836</v>
      </c>
      <c r="H645" s="80">
        <f t="shared" si="28"/>
        <v>7.074829931972789</v>
      </c>
      <c r="I645" s="81">
        <v>-0.118062173647083</v>
      </c>
      <c r="J645" s="82">
        <f t="shared" si="29"/>
        <v>-204.48368475674778</v>
      </c>
    </row>
    <row r="646" spans="1:10">
      <c r="A646" s="77">
        <v>3</v>
      </c>
      <c r="B646" s="77">
        <v>1147</v>
      </c>
      <c r="C646" s="77" t="s">
        <v>716</v>
      </c>
      <c r="D646" s="79">
        <v>1365</v>
      </c>
      <c r="E646" s="79">
        <v>681</v>
      </c>
      <c r="F646" s="79">
        <v>827</v>
      </c>
      <c r="G646" s="78">
        <f t="shared" si="27"/>
        <v>0.49890109890109891</v>
      </c>
      <c r="H646" s="80">
        <f t="shared" si="28"/>
        <v>2.4740024183796856</v>
      </c>
      <c r="I646" s="81">
        <v>0.103960187646711</v>
      </c>
      <c r="J646" s="82">
        <f t="shared" si="29"/>
        <v>141.9056561377605</v>
      </c>
    </row>
    <row r="647" spans="1:10">
      <c r="A647" s="77">
        <v>3</v>
      </c>
      <c r="B647" s="77">
        <v>1150</v>
      </c>
      <c r="C647" s="77" t="s">
        <v>717</v>
      </c>
      <c r="D647" s="79">
        <v>1965</v>
      </c>
      <c r="E647" s="79">
        <v>1264</v>
      </c>
      <c r="F647" s="79">
        <v>1383</v>
      </c>
      <c r="G647" s="78">
        <f t="shared" si="27"/>
        <v>0.64325699745547071</v>
      </c>
      <c r="H647" s="80">
        <f t="shared" si="28"/>
        <v>2.3347794649313087</v>
      </c>
      <c r="I647" s="81">
        <v>0.33196656293827098</v>
      </c>
      <c r="J647" s="82">
        <f t="shared" si="29"/>
        <v>652.31429617370247</v>
      </c>
    </row>
    <row r="648" spans="1:10">
      <c r="A648" s="77">
        <v>3</v>
      </c>
      <c r="B648" s="77">
        <v>1151</v>
      </c>
      <c r="C648" s="77" t="s">
        <v>718</v>
      </c>
      <c r="D648" s="79">
        <v>7235</v>
      </c>
      <c r="E648" s="79">
        <v>3561</v>
      </c>
      <c r="F648" s="79">
        <v>4086</v>
      </c>
      <c r="G648" s="78">
        <f t="shared" si="27"/>
        <v>0.49219073946095371</v>
      </c>
      <c r="H648" s="80">
        <f t="shared" si="28"/>
        <v>2.6421928536465979</v>
      </c>
      <c r="I648" s="81">
        <v>0.34493447216934098</v>
      </c>
      <c r="J648" s="82">
        <f t="shared" si="29"/>
        <v>2495.6009061451819</v>
      </c>
    </row>
    <row r="649" spans="1:10">
      <c r="A649" s="77">
        <v>4</v>
      </c>
      <c r="B649" s="77">
        <v>1201</v>
      </c>
      <c r="C649" s="77" t="s">
        <v>719</v>
      </c>
      <c r="D649" s="79">
        <v>8861</v>
      </c>
      <c r="E649" s="79">
        <v>5650</v>
      </c>
      <c r="F649" s="79">
        <v>1004</v>
      </c>
      <c r="G649" s="78">
        <f t="shared" ref="G649:G712" si="30">E649/D649</f>
        <v>0.63762555016363842</v>
      </c>
      <c r="H649" s="80">
        <f t="shared" ref="H649:H712" si="31">(D649+E649)/F649</f>
        <v>14.453187250996017</v>
      </c>
      <c r="I649" s="81">
        <v>1.12130227310835</v>
      </c>
      <c r="J649" s="82">
        <f t="shared" ref="J649:J712" si="32">I649*D649</f>
        <v>9935.8594420130885</v>
      </c>
    </row>
    <row r="650" spans="1:10">
      <c r="A650" s="77">
        <v>4</v>
      </c>
      <c r="B650" s="77">
        <v>1202</v>
      </c>
      <c r="C650" s="77" t="s">
        <v>720</v>
      </c>
      <c r="D650" s="79">
        <v>1304</v>
      </c>
      <c r="E650" s="79">
        <v>775</v>
      </c>
      <c r="F650" s="79">
        <v>2981</v>
      </c>
      <c r="G650" s="78">
        <f t="shared" si="30"/>
        <v>0.59432515337423308</v>
      </c>
      <c r="H650" s="80">
        <f t="shared" si="31"/>
        <v>0.69741697416974169</v>
      </c>
      <c r="I650" s="81">
        <v>0.164612337378406</v>
      </c>
      <c r="J650" s="82">
        <f t="shared" si="32"/>
        <v>214.65448794144143</v>
      </c>
    </row>
    <row r="651" spans="1:10">
      <c r="A651" s="77">
        <v>4</v>
      </c>
      <c r="B651" s="77">
        <v>1203</v>
      </c>
      <c r="C651" s="77" t="s">
        <v>721</v>
      </c>
      <c r="D651" s="79">
        <v>1579</v>
      </c>
      <c r="E651" s="79">
        <v>217</v>
      </c>
      <c r="F651" s="79">
        <v>2551</v>
      </c>
      <c r="G651" s="78">
        <f t="shared" si="30"/>
        <v>0.13742875237492083</v>
      </c>
      <c r="H651" s="80">
        <f t="shared" si="31"/>
        <v>0.70403763230105842</v>
      </c>
      <c r="I651" s="81">
        <v>-0.48513889310144198</v>
      </c>
      <c r="J651" s="82">
        <f t="shared" si="32"/>
        <v>-766.03431220717687</v>
      </c>
    </row>
    <row r="652" spans="1:10">
      <c r="A652" s="77">
        <v>4</v>
      </c>
      <c r="B652" s="77">
        <v>1204</v>
      </c>
      <c r="C652" s="77" t="s">
        <v>722</v>
      </c>
      <c r="D652" s="79">
        <v>184</v>
      </c>
      <c r="E652" s="79">
        <v>72</v>
      </c>
      <c r="F652" s="79">
        <v>346</v>
      </c>
      <c r="G652" s="78">
        <f t="shared" si="30"/>
        <v>0.39130434782608697</v>
      </c>
      <c r="H652" s="80">
        <f t="shared" si="31"/>
        <v>0.73988439306358378</v>
      </c>
      <c r="I652" s="81">
        <v>-0.173983729304552</v>
      </c>
      <c r="J652" s="82">
        <f t="shared" si="32"/>
        <v>-32.013006192037565</v>
      </c>
    </row>
    <row r="653" spans="1:10">
      <c r="A653" s="77">
        <v>4</v>
      </c>
      <c r="B653" s="77">
        <v>1205</v>
      </c>
      <c r="C653" s="77" t="s">
        <v>723</v>
      </c>
      <c r="D653" s="79">
        <v>3968</v>
      </c>
      <c r="E653" s="79">
        <v>1826</v>
      </c>
      <c r="F653" s="79">
        <v>3902</v>
      </c>
      <c r="G653" s="78">
        <f t="shared" si="30"/>
        <v>0.46018145161290325</v>
      </c>
      <c r="H653" s="80">
        <f t="shared" si="31"/>
        <v>1.4848795489492568</v>
      </c>
      <c r="I653" s="81">
        <v>0.114190473014676</v>
      </c>
      <c r="J653" s="82">
        <f t="shared" si="32"/>
        <v>453.10779692223434</v>
      </c>
    </row>
    <row r="654" spans="1:10">
      <c r="A654" s="77">
        <v>4</v>
      </c>
      <c r="B654" s="77">
        <v>1206</v>
      </c>
      <c r="C654" s="77" t="s">
        <v>724</v>
      </c>
      <c r="D654" s="79">
        <v>3746</v>
      </c>
      <c r="E654" s="79">
        <v>1321</v>
      </c>
      <c r="F654" s="79">
        <v>2591</v>
      </c>
      <c r="G654" s="78">
        <f t="shared" si="30"/>
        <v>0.35264281900694072</v>
      </c>
      <c r="H654" s="80">
        <f t="shared" si="31"/>
        <v>1.9556155924353531</v>
      </c>
      <c r="I654" s="81">
        <v>-3.08421564647921E-2</v>
      </c>
      <c r="J654" s="82">
        <f t="shared" si="32"/>
        <v>-115.53471811711121</v>
      </c>
    </row>
    <row r="655" spans="1:10">
      <c r="A655" s="77">
        <v>4</v>
      </c>
      <c r="B655" s="77">
        <v>1207</v>
      </c>
      <c r="C655" s="77" t="s">
        <v>725</v>
      </c>
      <c r="D655" s="79">
        <v>1950</v>
      </c>
      <c r="E655" s="79">
        <v>649</v>
      </c>
      <c r="F655" s="79">
        <v>1033</v>
      </c>
      <c r="G655" s="78">
        <f t="shared" si="30"/>
        <v>0.33282051282051284</v>
      </c>
      <c r="H655" s="80">
        <f t="shared" si="31"/>
        <v>2.5159728944820912</v>
      </c>
      <c r="I655" s="81">
        <v>-0.110425224709813</v>
      </c>
      <c r="J655" s="82">
        <f t="shared" si="32"/>
        <v>-215.32918818413535</v>
      </c>
    </row>
    <row r="656" spans="1:10">
      <c r="A656" s="77">
        <v>4</v>
      </c>
      <c r="B656" s="77">
        <v>1208</v>
      </c>
      <c r="C656" s="77" t="s">
        <v>726</v>
      </c>
      <c r="D656" s="79">
        <v>410</v>
      </c>
      <c r="E656" s="79">
        <v>185</v>
      </c>
      <c r="F656" s="79">
        <v>2042</v>
      </c>
      <c r="G656" s="78">
        <f t="shared" si="30"/>
        <v>0.45121951219512196</v>
      </c>
      <c r="H656" s="80">
        <f t="shared" si="31"/>
        <v>0.29138099902056808</v>
      </c>
      <c r="I656" s="81">
        <v>-9.6790856782964702E-2</v>
      </c>
      <c r="J656" s="82">
        <f t="shared" si="32"/>
        <v>-39.684251281015527</v>
      </c>
    </row>
    <row r="657" spans="1:10">
      <c r="A657" s="77">
        <v>4</v>
      </c>
      <c r="B657" s="77">
        <v>1209</v>
      </c>
      <c r="C657" s="77" t="s">
        <v>727</v>
      </c>
      <c r="D657" s="79">
        <v>591</v>
      </c>
      <c r="E657" s="79">
        <v>160</v>
      </c>
      <c r="F657" s="79">
        <v>3191</v>
      </c>
      <c r="G657" s="78">
        <f t="shared" si="30"/>
        <v>0.27072758037225042</v>
      </c>
      <c r="H657" s="80">
        <f t="shared" si="31"/>
        <v>0.23534942024443747</v>
      </c>
      <c r="I657" s="81">
        <v>-0.35293955133953803</v>
      </c>
      <c r="J657" s="82">
        <f t="shared" si="32"/>
        <v>-208.58727484166698</v>
      </c>
    </row>
    <row r="658" spans="1:10">
      <c r="A658" s="77">
        <v>4</v>
      </c>
      <c r="B658" s="77">
        <v>1210</v>
      </c>
      <c r="C658" s="77" t="s">
        <v>728</v>
      </c>
      <c r="D658" s="79">
        <v>177</v>
      </c>
      <c r="E658" s="79">
        <v>37</v>
      </c>
      <c r="F658" s="79">
        <v>1518</v>
      </c>
      <c r="G658" s="78">
        <f t="shared" si="30"/>
        <v>0.20903954802259886</v>
      </c>
      <c r="H658" s="80">
        <f t="shared" si="31"/>
        <v>0.14097496706192358</v>
      </c>
      <c r="I658" s="81">
        <v>-0.463406543141133</v>
      </c>
      <c r="J658" s="82">
        <f t="shared" si="32"/>
        <v>-82.022958135980545</v>
      </c>
    </row>
    <row r="659" spans="1:10">
      <c r="A659" s="77">
        <v>4</v>
      </c>
      <c r="B659" s="77">
        <v>1211</v>
      </c>
      <c r="C659" s="77" t="s">
        <v>729</v>
      </c>
      <c r="D659" s="79">
        <v>524</v>
      </c>
      <c r="E659" s="79">
        <v>85</v>
      </c>
      <c r="F659" s="79">
        <v>3335</v>
      </c>
      <c r="G659" s="78">
        <f t="shared" si="30"/>
        <v>0.16221374045801526</v>
      </c>
      <c r="H659" s="80">
        <f t="shared" si="31"/>
        <v>0.18260869565217391</v>
      </c>
      <c r="I659" s="81">
        <v>-0.51503918350038502</v>
      </c>
      <c r="J659" s="82">
        <f t="shared" si="32"/>
        <v>-269.88053215420177</v>
      </c>
    </row>
    <row r="660" spans="1:10">
      <c r="A660" s="77">
        <v>4</v>
      </c>
      <c r="B660" s="77">
        <v>1212</v>
      </c>
      <c r="C660" s="77" t="s">
        <v>730</v>
      </c>
      <c r="D660" s="79">
        <v>144</v>
      </c>
      <c r="E660" s="79">
        <v>63</v>
      </c>
      <c r="F660" s="79">
        <v>3475</v>
      </c>
      <c r="G660" s="78">
        <f t="shared" si="30"/>
        <v>0.4375</v>
      </c>
      <c r="H660" s="80">
        <f t="shared" si="31"/>
        <v>5.9568345323741008E-2</v>
      </c>
      <c r="I660" s="81">
        <v>-0.13747183319891901</v>
      </c>
      <c r="J660" s="82">
        <f t="shared" si="32"/>
        <v>-19.795943980644338</v>
      </c>
    </row>
    <row r="661" spans="1:10">
      <c r="A661" s="77">
        <v>4</v>
      </c>
      <c r="B661" s="77">
        <v>1213</v>
      </c>
      <c r="C661" s="77" t="s">
        <v>731</v>
      </c>
      <c r="D661" s="79">
        <v>4933</v>
      </c>
      <c r="E661" s="79">
        <v>2362</v>
      </c>
      <c r="F661" s="79">
        <v>1338</v>
      </c>
      <c r="G661" s="78">
        <f t="shared" si="30"/>
        <v>0.47881613622542063</v>
      </c>
      <c r="H661" s="80">
        <f t="shared" si="31"/>
        <v>5.4521674140508223</v>
      </c>
      <c r="I661" s="81">
        <v>0.34860721344905299</v>
      </c>
      <c r="J661" s="82">
        <f t="shared" si="32"/>
        <v>1719.6793839441784</v>
      </c>
    </row>
    <row r="662" spans="1:10">
      <c r="A662" s="77">
        <v>4</v>
      </c>
      <c r="B662" s="77">
        <v>1214</v>
      </c>
      <c r="C662" s="77" t="s">
        <v>732</v>
      </c>
      <c r="D662" s="79">
        <v>1742</v>
      </c>
      <c r="E662" s="79">
        <v>438</v>
      </c>
      <c r="F662" s="79">
        <v>1007</v>
      </c>
      <c r="G662" s="78">
        <f t="shared" si="30"/>
        <v>0.25143513203214696</v>
      </c>
      <c r="H662" s="80">
        <f t="shared" si="31"/>
        <v>2.1648460774577956</v>
      </c>
      <c r="I662" s="81">
        <v>-0.25169254634594901</v>
      </c>
      <c r="J662" s="82">
        <f t="shared" si="32"/>
        <v>-438.44841573464316</v>
      </c>
    </row>
    <row r="663" spans="1:10">
      <c r="A663" s="77">
        <v>4</v>
      </c>
      <c r="B663" s="77">
        <v>1215</v>
      </c>
      <c r="C663" s="77" t="s">
        <v>733</v>
      </c>
      <c r="D663" s="79">
        <v>662</v>
      </c>
      <c r="E663" s="79">
        <v>175</v>
      </c>
      <c r="F663" s="79">
        <v>1152</v>
      </c>
      <c r="G663" s="78">
        <f t="shared" si="30"/>
        <v>0.26435045317220546</v>
      </c>
      <c r="H663" s="80">
        <f t="shared" si="31"/>
        <v>0.7265625</v>
      </c>
      <c r="I663" s="81">
        <v>-0.33849923315694602</v>
      </c>
      <c r="J663" s="82">
        <f t="shared" si="32"/>
        <v>-224.08649234989826</v>
      </c>
    </row>
    <row r="664" spans="1:10">
      <c r="A664" s="77">
        <v>4</v>
      </c>
      <c r="B664" s="77">
        <v>1216</v>
      </c>
      <c r="C664" s="77" t="s">
        <v>734</v>
      </c>
      <c r="D664" s="79">
        <v>2240</v>
      </c>
      <c r="E664" s="79">
        <v>351</v>
      </c>
      <c r="F664" s="79">
        <v>4611</v>
      </c>
      <c r="G664" s="78">
        <f t="shared" si="30"/>
        <v>0.15669642857142857</v>
      </c>
      <c r="H664" s="80">
        <f t="shared" si="31"/>
        <v>0.56191715463023206</v>
      </c>
      <c r="I664" s="81">
        <v>-0.43581186437316699</v>
      </c>
      <c r="J664" s="82">
        <f t="shared" si="32"/>
        <v>-976.218576195894</v>
      </c>
    </row>
    <row r="665" spans="1:10">
      <c r="A665" s="77">
        <v>4</v>
      </c>
      <c r="B665" s="77">
        <v>1217</v>
      </c>
      <c r="C665" s="77" t="s">
        <v>735</v>
      </c>
      <c r="D665" s="79">
        <v>393</v>
      </c>
      <c r="E665" s="79">
        <v>87</v>
      </c>
      <c r="F665" s="79">
        <v>1241</v>
      </c>
      <c r="G665" s="78">
        <f t="shared" si="30"/>
        <v>0.22137404580152673</v>
      </c>
      <c r="H665" s="80">
        <f t="shared" si="31"/>
        <v>0.38678485092667203</v>
      </c>
      <c r="I665" s="81">
        <v>-0.426214930109863</v>
      </c>
      <c r="J665" s="82">
        <f t="shared" si="32"/>
        <v>-167.50246753317617</v>
      </c>
    </row>
    <row r="666" spans="1:10">
      <c r="A666" s="77">
        <v>4</v>
      </c>
      <c r="B666" s="77">
        <v>1218</v>
      </c>
      <c r="C666" s="77" t="s">
        <v>736</v>
      </c>
      <c r="D666" s="79">
        <v>879</v>
      </c>
      <c r="E666" s="79">
        <v>120</v>
      </c>
      <c r="F666" s="79">
        <v>3657</v>
      </c>
      <c r="G666" s="78">
        <f t="shared" si="30"/>
        <v>0.13651877133105803</v>
      </c>
      <c r="H666" s="80">
        <f t="shared" si="31"/>
        <v>0.27317473338802295</v>
      </c>
      <c r="I666" s="81">
        <v>-0.53368439379989696</v>
      </c>
      <c r="J666" s="82">
        <f t="shared" si="32"/>
        <v>-469.10858215010944</v>
      </c>
    </row>
    <row r="667" spans="1:10">
      <c r="A667" s="77">
        <v>4</v>
      </c>
      <c r="B667" s="77">
        <v>1219</v>
      </c>
      <c r="C667" s="77" t="s">
        <v>737</v>
      </c>
      <c r="D667" s="79">
        <v>701</v>
      </c>
      <c r="E667" s="79">
        <v>88</v>
      </c>
      <c r="F667" s="79">
        <v>3678</v>
      </c>
      <c r="G667" s="78">
        <f t="shared" si="30"/>
        <v>0.12553495007132667</v>
      </c>
      <c r="H667" s="80">
        <f t="shared" si="31"/>
        <v>0.21451876019575855</v>
      </c>
      <c r="I667" s="81">
        <v>-0.55944703629893899</v>
      </c>
      <c r="J667" s="82">
        <f t="shared" si="32"/>
        <v>-392.17237244555622</v>
      </c>
    </row>
    <row r="668" spans="1:10">
      <c r="A668" s="77">
        <v>4</v>
      </c>
      <c r="B668" s="77">
        <v>1220</v>
      </c>
      <c r="C668" s="77" t="s">
        <v>738</v>
      </c>
      <c r="D668" s="79">
        <v>434</v>
      </c>
      <c r="E668" s="79">
        <v>158</v>
      </c>
      <c r="F668" s="79">
        <v>3093</v>
      </c>
      <c r="G668" s="78">
        <f t="shared" si="30"/>
        <v>0.36405529953917048</v>
      </c>
      <c r="H668" s="80">
        <f t="shared" si="31"/>
        <v>0.19139993533785968</v>
      </c>
      <c r="I668" s="81">
        <v>-0.22619987274151401</v>
      </c>
      <c r="J668" s="82">
        <f t="shared" si="32"/>
        <v>-98.170744769817077</v>
      </c>
    </row>
    <row r="669" spans="1:10">
      <c r="A669" s="77">
        <v>5</v>
      </c>
      <c r="B669" s="77">
        <v>1301</v>
      </c>
      <c r="C669" s="77" t="s">
        <v>739</v>
      </c>
      <c r="D669" s="79">
        <v>14385</v>
      </c>
      <c r="E669" s="79">
        <v>4999</v>
      </c>
      <c r="F669" s="79">
        <v>9624</v>
      </c>
      <c r="G669" s="78">
        <f t="shared" si="30"/>
        <v>0.34751477233229056</v>
      </c>
      <c r="H669" s="80">
        <f t="shared" si="31"/>
        <v>2.0141313383208646</v>
      </c>
      <c r="I669" s="81">
        <v>0.40569836401464798</v>
      </c>
      <c r="J669" s="82">
        <f t="shared" si="32"/>
        <v>5835.970966350711</v>
      </c>
    </row>
    <row r="670" spans="1:10">
      <c r="A670" s="77">
        <v>5</v>
      </c>
      <c r="B670" s="77">
        <v>1311</v>
      </c>
      <c r="C670" s="77" t="s">
        <v>740</v>
      </c>
      <c r="D670" s="79">
        <v>2094</v>
      </c>
      <c r="E670" s="79">
        <v>484</v>
      </c>
      <c r="F670" s="79">
        <v>1412</v>
      </c>
      <c r="G670" s="78">
        <f t="shared" si="30"/>
        <v>0.23113658070678128</v>
      </c>
      <c r="H670" s="80">
        <f t="shared" si="31"/>
        <v>1.8257790368271956</v>
      </c>
      <c r="I670" s="81">
        <v>-0.28077769991944501</v>
      </c>
      <c r="J670" s="82">
        <f t="shared" si="32"/>
        <v>-587.94850363131786</v>
      </c>
    </row>
    <row r="671" spans="1:10">
      <c r="A671" s="77">
        <v>5</v>
      </c>
      <c r="B671" s="77">
        <v>1321</v>
      </c>
      <c r="C671" s="77" t="s">
        <v>741</v>
      </c>
      <c r="D671" s="79">
        <v>4773</v>
      </c>
      <c r="E671" s="79">
        <v>1950</v>
      </c>
      <c r="F671" s="79">
        <v>1724</v>
      </c>
      <c r="G671" s="78">
        <f t="shared" si="30"/>
        <v>0.4085480829666876</v>
      </c>
      <c r="H671" s="80">
        <f t="shared" si="31"/>
        <v>3.8996519721577725</v>
      </c>
      <c r="I671" s="81">
        <v>0.174735270246755</v>
      </c>
      <c r="J671" s="82">
        <f t="shared" si="32"/>
        <v>834.01144488776163</v>
      </c>
    </row>
    <row r="672" spans="1:10">
      <c r="A672" s="77">
        <v>5</v>
      </c>
      <c r="B672" s="77">
        <v>1322</v>
      </c>
      <c r="C672" s="77" t="s">
        <v>742</v>
      </c>
      <c r="D672" s="79">
        <v>15647</v>
      </c>
      <c r="E672" s="79">
        <v>11345</v>
      </c>
      <c r="F672" s="79">
        <v>1315</v>
      </c>
      <c r="G672" s="78">
        <f t="shared" si="30"/>
        <v>0.7250591167635968</v>
      </c>
      <c r="H672" s="80">
        <f t="shared" si="31"/>
        <v>20.526235741444868</v>
      </c>
      <c r="I672" s="81">
        <v>1.7857266380810899</v>
      </c>
      <c r="J672" s="82">
        <f t="shared" si="32"/>
        <v>27941.264706054815</v>
      </c>
    </row>
    <row r="673" spans="1:10">
      <c r="A673" s="77">
        <v>5</v>
      </c>
      <c r="B673" s="77">
        <v>1323</v>
      </c>
      <c r="C673" s="77" t="s">
        <v>743</v>
      </c>
      <c r="D673" s="79">
        <v>6916</v>
      </c>
      <c r="E673" s="79">
        <v>2841</v>
      </c>
      <c r="F673" s="79">
        <v>605</v>
      </c>
      <c r="G673" s="78">
        <f t="shared" si="30"/>
        <v>0.4107865818392134</v>
      </c>
      <c r="H673" s="80">
        <f t="shared" si="31"/>
        <v>16.127272727272729</v>
      </c>
      <c r="I673" s="81">
        <v>0.78283313002100596</v>
      </c>
      <c r="J673" s="82">
        <f t="shared" si="32"/>
        <v>5414.0739272252777</v>
      </c>
    </row>
    <row r="674" spans="1:10">
      <c r="A674" s="77">
        <v>5</v>
      </c>
      <c r="B674" s="77">
        <v>1331</v>
      </c>
      <c r="C674" s="77" t="s">
        <v>744</v>
      </c>
      <c r="D674" s="79">
        <v>12224</v>
      </c>
      <c r="E674" s="79">
        <v>5658</v>
      </c>
      <c r="F674" s="79">
        <v>2904</v>
      </c>
      <c r="G674" s="78">
        <f t="shared" si="30"/>
        <v>0.46285994764397903</v>
      </c>
      <c r="H674" s="80">
        <f t="shared" si="31"/>
        <v>6.1577134986225897</v>
      </c>
      <c r="I674" s="81">
        <v>0.65783781814293196</v>
      </c>
      <c r="J674" s="82">
        <f t="shared" si="32"/>
        <v>8041.4094889792004</v>
      </c>
    </row>
    <row r="675" spans="1:10">
      <c r="A675" s="77">
        <v>5</v>
      </c>
      <c r="B675" s="77">
        <v>1341</v>
      </c>
      <c r="C675" s="77" t="s">
        <v>745</v>
      </c>
      <c r="D675" s="79">
        <v>6036</v>
      </c>
      <c r="E675" s="79">
        <v>2511</v>
      </c>
      <c r="F675" s="79">
        <v>2036</v>
      </c>
      <c r="G675" s="78">
        <f t="shared" si="30"/>
        <v>0.41600397614314116</v>
      </c>
      <c r="H675" s="80">
        <f t="shared" si="31"/>
        <v>4.1979371316306482</v>
      </c>
      <c r="I675" s="81">
        <v>0.25052653704765299</v>
      </c>
      <c r="J675" s="82">
        <f t="shared" si="32"/>
        <v>1512.1781776196335</v>
      </c>
    </row>
    <row r="676" spans="1:10">
      <c r="A676" s="77">
        <v>5</v>
      </c>
      <c r="B676" s="77">
        <v>1342</v>
      </c>
      <c r="C676" s="77" t="s">
        <v>746</v>
      </c>
      <c r="D676" s="79">
        <v>4652</v>
      </c>
      <c r="E676" s="79">
        <v>702</v>
      </c>
      <c r="F676" s="79">
        <v>1321</v>
      </c>
      <c r="G676" s="78">
        <f t="shared" si="30"/>
        <v>0.15090283748925193</v>
      </c>
      <c r="H676" s="80">
        <f t="shared" si="31"/>
        <v>4.0529901589704771</v>
      </c>
      <c r="I676" s="81">
        <v>-0.19680546665218501</v>
      </c>
      <c r="J676" s="82">
        <f t="shared" si="32"/>
        <v>-915.53903086596472</v>
      </c>
    </row>
    <row r="677" spans="1:10">
      <c r="A677" s="77">
        <v>5</v>
      </c>
      <c r="B677" s="77">
        <v>1343</v>
      </c>
      <c r="C677" s="77" t="s">
        <v>747</v>
      </c>
      <c r="D677" s="79">
        <v>199</v>
      </c>
      <c r="E677" s="79">
        <v>27</v>
      </c>
      <c r="F677" s="79">
        <v>3480</v>
      </c>
      <c r="G677" s="78">
        <f t="shared" si="30"/>
        <v>0.135678391959799</v>
      </c>
      <c r="H677" s="80">
        <f t="shared" si="31"/>
        <v>6.494252873563218E-2</v>
      </c>
      <c r="I677" s="81">
        <v>-0.57190558542483705</v>
      </c>
      <c r="J677" s="82">
        <f t="shared" si="32"/>
        <v>-113.80921149954257</v>
      </c>
    </row>
    <row r="678" spans="1:10">
      <c r="A678" s="77">
        <v>5</v>
      </c>
      <c r="B678" s="77">
        <v>1344</v>
      </c>
      <c r="C678" s="77" t="s">
        <v>748</v>
      </c>
      <c r="D678" s="79">
        <v>7850</v>
      </c>
      <c r="E678" s="79">
        <v>4108</v>
      </c>
      <c r="F678" s="79">
        <v>227</v>
      </c>
      <c r="G678" s="78">
        <f t="shared" si="30"/>
        <v>0.523312101910828</v>
      </c>
      <c r="H678" s="80">
        <f t="shared" si="31"/>
        <v>52.678414096916299</v>
      </c>
      <c r="I678" s="81">
        <v>2.5267180765275601</v>
      </c>
      <c r="J678" s="82">
        <f t="shared" si="32"/>
        <v>19834.736900741347</v>
      </c>
    </row>
    <row r="679" spans="1:10">
      <c r="A679" s="77">
        <v>5</v>
      </c>
      <c r="B679" s="77">
        <v>1345</v>
      </c>
      <c r="C679" s="77" t="s">
        <v>749</v>
      </c>
      <c r="D679" s="79">
        <v>3134</v>
      </c>
      <c r="E679" s="79">
        <v>787</v>
      </c>
      <c r="F679" s="79">
        <v>1142</v>
      </c>
      <c r="G679" s="78">
        <f t="shared" si="30"/>
        <v>0.2511167836630504</v>
      </c>
      <c r="H679" s="80">
        <f t="shared" si="31"/>
        <v>3.4334500875656744</v>
      </c>
      <c r="I679" s="81">
        <v>-0.14086147143113201</v>
      </c>
      <c r="J679" s="82">
        <f t="shared" si="32"/>
        <v>-441.45985146516773</v>
      </c>
    </row>
    <row r="680" spans="1:10">
      <c r="A680" s="77">
        <v>5</v>
      </c>
      <c r="B680" s="77">
        <v>1346</v>
      </c>
      <c r="C680" s="77" t="s">
        <v>750</v>
      </c>
      <c r="D680" s="79">
        <v>8457</v>
      </c>
      <c r="E680" s="79">
        <v>2242</v>
      </c>
      <c r="F680" s="79">
        <v>2828</v>
      </c>
      <c r="G680" s="78">
        <f t="shared" si="30"/>
        <v>0.26510582949036299</v>
      </c>
      <c r="H680" s="80">
        <f t="shared" si="31"/>
        <v>3.7832390381895333</v>
      </c>
      <c r="I680" s="81">
        <v>0.115042037386045</v>
      </c>
      <c r="J680" s="82">
        <f t="shared" si="32"/>
        <v>972.91051017378254</v>
      </c>
    </row>
    <row r="681" spans="1:10">
      <c r="A681" s="77">
        <v>5</v>
      </c>
      <c r="B681" s="77">
        <v>1347</v>
      </c>
      <c r="C681" s="77" t="s">
        <v>751</v>
      </c>
      <c r="D681" s="79">
        <v>2980</v>
      </c>
      <c r="E681" s="79">
        <v>879</v>
      </c>
      <c r="F681" s="79">
        <v>1306</v>
      </c>
      <c r="G681" s="78">
        <f t="shared" si="30"/>
        <v>0.29496644295302016</v>
      </c>
      <c r="H681" s="80">
        <f t="shared" si="31"/>
        <v>2.954823889739663</v>
      </c>
      <c r="I681" s="81">
        <v>-0.10396656632121599</v>
      </c>
      <c r="J681" s="82">
        <f t="shared" si="32"/>
        <v>-309.82036763722368</v>
      </c>
    </row>
    <row r="682" spans="1:10">
      <c r="A682" s="77">
        <v>5</v>
      </c>
      <c r="B682" s="77">
        <v>1348</v>
      </c>
      <c r="C682" s="77" t="s">
        <v>752</v>
      </c>
      <c r="D682" s="79">
        <v>1025</v>
      </c>
      <c r="E682" s="79">
        <v>179</v>
      </c>
      <c r="F682" s="79">
        <v>2715</v>
      </c>
      <c r="G682" s="78">
        <f t="shared" si="30"/>
        <v>0.1746341463414634</v>
      </c>
      <c r="H682" s="80">
        <f t="shared" si="31"/>
        <v>0.44346224677716389</v>
      </c>
      <c r="I682" s="81">
        <v>-0.465261576634725</v>
      </c>
      <c r="J682" s="82">
        <f t="shared" si="32"/>
        <v>-476.89311605059311</v>
      </c>
    </row>
    <row r="683" spans="1:10">
      <c r="A683" s="77">
        <v>5</v>
      </c>
      <c r="B683" s="77">
        <v>1349</v>
      </c>
      <c r="C683" s="77" t="s">
        <v>753</v>
      </c>
      <c r="D683" s="79">
        <v>4650</v>
      </c>
      <c r="E683" s="79">
        <v>1207</v>
      </c>
      <c r="F683" s="79">
        <v>815</v>
      </c>
      <c r="G683" s="78">
        <f t="shared" si="30"/>
        <v>0.25956989247311829</v>
      </c>
      <c r="H683" s="80">
        <f t="shared" si="31"/>
        <v>7.1865030674846624</v>
      </c>
      <c r="I683" s="81">
        <v>9.2641503442429302E-2</v>
      </c>
      <c r="J683" s="82">
        <f t="shared" si="32"/>
        <v>430.78299100729623</v>
      </c>
    </row>
    <row r="684" spans="1:10">
      <c r="A684" s="77">
        <v>5</v>
      </c>
      <c r="B684" s="77">
        <v>1361</v>
      </c>
      <c r="C684" s="77" t="s">
        <v>754</v>
      </c>
      <c r="D684" s="79">
        <v>563</v>
      </c>
      <c r="E684" s="79">
        <v>60</v>
      </c>
      <c r="F684" s="79">
        <v>2220</v>
      </c>
      <c r="G684" s="78">
        <f t="shared" si="30"/>
        <v>0.10657193605683836</v>
      </c>
      <c r="H684" s="80">
        <f t="shared" si="31"/>
        <v>0.28063063063063065</v>
      </c>
      <c r="I684" s="81">
        <v>-0.58983672587465696</v>
      </c>
      <c r="J684" s="82">
        <f t="shared" si="32"/>
        <v>-332.07807666743184</v>
      </c>
    </row>
    <row r="685" spans="1:10">
      <c r="A685" s="77">
        <v>5</v>
      </c>
      <c r="B685" s="77">
        <v>1362</v>
      </c>
      <c r="C685" s="77" t="s">
        <v>755</v>
      </c>
      <c r="D685" s="79">
        <v>10699</v>
      </c>
      <c r="E685" s="79">
        <v>2848</v>
      </c>
      <c r="F685" s="79">
        <v>4027</v>
      </c>
      <c r="G685" s="78">
        <f t="shared" si="30"/>
        <v>0.26619310215908026</v>
      </c>
      <c r="H685" s="80">
        <f t="shared" si="31"/>
        <v>3.3640427116960518</v>
      </c>
      <c r="I685" s="81">
        <v>0.191966780610558</v>
      </c>
      <c r="J685" s="82">
        <f t="shared" si="32"/>
        <v>2053.85258575236</v>
      </c>
    </row>
    <row r="686" spans="1:10">
      <c r="A686" s="77">
        <v>5</v>
      </c>
      <c r="B686" s="77">
        <v>1363</v>
      </c>
      <c r="C686" s="77" t="s">
        <v>756</v>
      </c>
      <c r="D686" s="79">
        <v>789</v>
      </c>
      <c r="E686" s="79">
        <v>119</v>
      </c>
      <c r="F686" s="79">
        <v>1050</v>
      </c>
      <c r="G686" s="78">
        <f t="shared" si="30"/>
        <v>0.15082382762991128</v>
      </c>
      <c r="H686" s="80">
        <f t="shared" si="31"/>
        <v>0.86476190476190473</v>
      </c>
      <c r="I686" s="81">
        <v>-0.49174877477530599</v>
      </c>
      <c r="J686" s="82">
        <f t="shared" si="32"/>
        <v>-387.98978329771643</v>
      </c>
    </row>
    <row r="687" spans="1:10">
      <c r="A687" s="77">
        <v>5</v>
      </c>
      <c r="B687" s="77">
        <v>1364</v>
      </c>
      <c r="C687" s="77" t="s">
        <v>757</v>
      </c>
      <c r="D687" s="79">
        <v>8411</v>
      </c>
      <c r="E687" s="79">
        <v>2749</v>
      </c>
      <c r="F687" s="79">
        <v>1296</v>
      </c>
      <c r="G687" s="78">
        <f t="shared" si="30"/>
        <v>0.32683390797764833</v>
      </c>
      <c r="H687" s="80">
        <f t="shared" si="31"/>
        <v>8.6111111111111107</v>
      </c>
      <c r="I687" s="81">
        <v>0.40620132747583598</v>
      </c>
      <c r="J687" s="82">
        <f t="shared" si="32"/>
        <v>3416.5593653992564</v>
      </c>
    </row>
    <row r="688" spans="1:10">
      <c r="A688" s="77">
        <v>5</v>
      </c>
      <c r="B688" s="77">
        <v>1365</v>
      </c>
      <c r="C688" s="77" t="s">
        <v>758</v>
      </c>
      <c r="D688" s="79">
        <v>1055</v>
      </c>
      <c r="E688" s="79">
        <v>121</v>
      </c>
      <c r="F688" s="79">
        <v>781</v>
      </c>
      <c r="G688" s="78">
        <f t="shared" si="30"/>
        <v>0.11469194312796209</v>
      </c>
      <c r="H688" s="80">
        <f t="shared" si="31"/>
        <v>1.5057618437900129</v>
      </c>
      <c r="I688" s="81">
        <v>-0.50597187671576604</v>
      </c>
      <c r="J688" s="82">
        <f t="shared" si="32"/>
        <v>-533.80032993513316</v>
      </c>
    </row>
    <row r="689" spans="1:10">
      <c r="A689" s="77">
        <v>5</v>
      </c>
      <c r="B689" s="77">
        <v>1366</v>
      </c>
      <c r="C689" s="77" t="s">
        <v>759</v>
      </c>
      <c r="D689" s="79">
        <v>1033</v>
      </c>
      <c r="E689" s="79">
        <v>512</v>
      </c>
      <c r="F689" s="79">
        <v>1901</v>
      </c>
      <c r="G689" s="78">
        <f t="shared" si="30"/>
        <v>0.49564375605033884</v>
      </c>
      <c r="H689" s="80">
        <f t="shared" si="31"/>
        <v>0.81273014203051031</v>
      </c>
      <c r="I689" s="81">
        <v>1.5372237375105E-2</v>
      </c>
      <c r="J689" s="82">
        <f t="shared" si="32"/>
        <v>15.879521208483464</v>
      </c>
    </row>
    <row r="690" spans="1:10">
      <c r="A690" s="77">
        <v>5</v>
      </c>
      <c r="B690" s="77">
        <v>1367</v>
      </c>
      <c r="C690" s="77" t="s">
        <v>760</v>
      </c>
      <c r="D690" s="79">
        <v>3561</v>
      </c>
      <c r="E690" s="79">
        <v>1044</v>
      </c>
      <c r="F690" s="79">
        <v>9606</v>
      </c>
      <c r="G690" s="78">
        <f t="shared" si="30"/>
        <v>0.2931760741364785</v>
      </c>
      <c r="H690" s="80">
        <f t="shared" si="31"/>
        <v>0.47938788257339165</v>
      </c>
      <c r="I690" s="81">
        <v>-0.186895788958549</v>
      </c>
      <c r="J690" s="82">
        <f t="shared" si="32"/>
        <v>-665.535904481393</v>
      </c>
    </row>
    <row r="691" spans="1:10">
      <c r="A691" s="77">
        <v>5</v>
      </c>
      <c r="B691" s="77">
        <v>1368</v>
      </c>
      <c r="C691" s="77" t="s">
        <v>761</v>
      </c>
      <c r="D691" s="79">
        <v>812</v>
      </c>
      <c r="E691" s="79">
        <v>192</v>
      </c>
      <c r="F691" s="79">
        <v>2995</v>
      </c>
      <c r="G691" s="78">
        <f t="shared" si="30"/>
        <v>0.23645320197044334</v>
      </c>
      <c r="H691" s="80">
        <f t="shared" si="31"/>
        <v>0.33522537562604343</v>
      </c>
      <c r="I691" s="81">
        <v>-0.38917294075324799</v>
      </c>
      <c r="J691" s="82">
        <f t="shared" si="32"/>
        <v>-316.00842789163738</v>
      </c>
    </row>
    <row r="692" spans="1:10">
      <c r="A692" s="77">
        <v>5</v>
      </c>
      <c r="B692" s="77">
        <v>1369</v>
      </c>
      <c r="C692" s="77" t="s">
        <v>762</v>
      </c>
      <c r="D692" s="79">
        <v>87</v>
      </c>
      <c r="E692" s="79">
        <v>14</v>
      </c>
      <c r="F692" s="79">
        <v>838</v>
      </c>
      <c r="G692" s="78">
        <f t="shared" si="30"/>
        <v>0.16091954022988506</v>
      </c>
      <c r="H692" s="80">
        <f t="shared" si="31"/>
        <v>0.12052505966587113</v>
      </c>
      <c r="I692" s="81">
        <v>-0.53766685959532001</v>
      </c>
      <c r="J692" s="82">
        <f t="shared" si="32"/>
        <v>-46.777016784792842</v>
      </c>
    </row>
    <row r="693" spans="1:10">
      <c r="A693" s="77">
        <v>5</v>
      </c>
      <c r="B693" s="77">
        <v>1370</v>
      </c>
      <c r="C693" s="77" t="s">
        <v>763</v>
      </c>
      <c r="D693" s="79">
        <v>2143</v>
      </c>
      <c r="E693" s="79">
        <v>634</v>
      </c>
      <c r="F693" s="79">
        <v>2209</v>
      </c>
      <c r="G693" s="78">
        <f t="shared" si="30"/>
        <v>0.29584694353709751</v>
      </c>
      <c r="H693" s="80">
        <f t="shared" si="31"/>
        <v>1.2571299230421005</v>
      </c>
      <c r="I693" s="81">
        <v>-0.20905738157897499</v>
      </c>
      <c r="J693" s="82">
        <f t="shared" si="32"/>
        <v>-448.00996872374338</v>
      </c>
    </row>
    <row r="694" spans="1:10">
      <c r="A694" s="77">
        <v>5</v>
      </c>
      <c r="B694" s="77">
        <v>1371</v>
      </c>
      <c r="C694" s="77" t="s">
        <v>764</v>
      </c>
      <c r="D694" s="79">
        <v>1781</v>
      </c>
      <c r="E694" s="79">
        <v>251</v>
      </c>
      <c r="F694" s="79">
        <v>1716</v>
      </c>
      <c r="G694" s="78">
        <f t="shared" si="30"/>
        <v>0.14093206064008984</v>
      </c>
      <c r="H694" s="80">
        <f t="shared" si="31"/>
        <v>1.1841491841491842</v>
      </c>
      <c r="I694" s="81">
        <v>-0.45142700648329398</v>
      </c>
      <c r="J694" s="82">
        <f t="shared" si="32"/>
        <v>-803.99149854674658</v>
      </c>
    </row>
    <row r="695" spans="1:10">
      <c r="A695" s="77">
        <v>5</v>
      </c>
      <c r="B695" s="77">
        <v>1372</v>
      </c>
      <c r="C695" s="77" t="s">
        <v>55</v>
      </c>
      <c r="D695" s="79">
        <v>14423</v>
      </c>
      <c r="E695" s="79">
        <v>9855</v>
      </c>
      <c r="F695" s="79">
        <v>5012</v>
      </c>
      <c r="G695" s="78">
        <f t="shared" si="30"/>
        <v>0.68328364417943566</v>
      </c>
      <c r="H695" s="80">
        <f t="shared" si="31"/>
        <v>4.8439744612928974</v>
      </c>
      <c r="I695" s="81">
        <v>1.01276442433615</v>
      </c>
      <c r="J695" s="82">
        <f t="shared" si="32"/>
        <v>14607.101292200292</v>
      </c>
    </row>
    <row r="696" spans="1:10">
      <c r="A696" s="77">
        <v>5</v>
      </c>
      <c r="B696" s="77">
        <v>1373</v>
      </c>
      <c r="C696" s="77" t="s">
        <v>765</v>
      </c>
      <c r="D696" s="79">
        <v>3182</v>
      </c>
      <c r="E696" s="79">
        <v>789</v>
      </c>
      <c r="F696" s="79">
        <v>1012</v>
      </c>
      <c r="G696" s="78">
        <f t="shared" si="30"/>
        <v>0.24795725958516657</v>
      </c>
      <c r="H696" s="80">
        <f t="shared" si="31"/>
        <v>3.9239130434782608</v>
      </c>
      <c r="I696" s="81">
        <v>-0.12274917489228999</v>
      </c>
      <c r="J696" s="82">
        <f t="shared" si="32"/>
        <v>-390.58787450726675</v>
      </c>
    </row>
    <row r="697" spans="1:10">
      <c r="A697" s="77">
        <v>5</v>
      </c>
      <c r="B697" s="77">
        <v>1374</v>
      </c>
      <c r="C697" s="77" t="s">
        <v>766</v>
      </c>
      <c r="D697" s="79">
        <v>864</v>
      </c>
      <c r="E697" s="79">
        <v>184</v>
      </c>
      <c r="F697" s="79">
        <v>690</v>
      </c>
      <c r="G697" s="78">
        <f t="shared" si="30"/>
        <v>0.21296296296296297</v>
      </c>
      <c r="H697" s="80">
        <f t="shared" si="31"/>
        <v>1.518840579710145</v>
      </c>
      <c r="I697" s="81">
        <v>-0.37108055121541</v>
      </c>
      <c r="J697" s="82">
        <f t="shared" si="32"/>
        <v>-320.61359625011426</v>
      </c>
    </row>
    <row r="698" spans="1:10">
      <c r="A698" s="77">
        <v>5</v>
      </c>
      <c r="B698" s="77">
        <v>1375</v>
      </c>
      <c r="C698" s="77" t="s">
        <v>767</v>
      </c>
      <c r="D698" s="79">
        <v>2305</v>
      </c>
      <c r="E698" s="79">
        <v>568</v>
      </c>
      <c r="F698" s="79">
        <v>3846</v>
      </c>
      <c r="G698" s="78">
        <f t="shared" si="30"/>
        <v>0.24642082429501086</v>
      </c>
      <c r="H698" s="80">
        <f t="shared" si="31"/>
        <v>0.74700988039521576</v>
      </c>
      <c r="I698" s="81">
        <v>-0.295412033550361</v>
      </c>
      <c r="J698" s="82">
        <f t="shared" si="32"/>
        <v>-680.92473733358213</v>
      </c>
    </row>
    <row r="699" spans="1:10">
      <c r="A699" s="77">
        <v>6</v>
      </c>
      <c r="B699" s="77">
        <v>1401</v>
      </c>
      <c r="C699" s="77" t="s">
        <v>768</v>
      </c>
      <c r="D699" s="79">
        <v>5568</v>
      </c>
      <c r="E699" s="79">
        <v>2020</v>
      </c>
      <c r="F699" s="79">
        <v>4902</v>
      </c>
      <c r="G699" s="78">
        <f t="shared" si="30"/>
        <v>0.36278735632183906</v>
      </c>
      <c r="H699" s="80">
        <f t="shared" si="31"/>
        <v>1.5479396164830681</v>
      </c>
      <c r="I699" s="81">
        <v>4.2251660899078898E-2</v>
      </c>
      <c r="J699" s="82">
        <f t="shared" si="32"/>
        <v>235.2572478860713</v>
      </c>
    </row>
    <row r="700" spans="1:10">
      <c r="A700" s="77">
        <v>6</v>
      </c>
      <c r="B700" s="77">
        <v>1402</v>
      </c>
      <c r="C700" s="77" t="s">
        <v>769</v>
      </c>
      <c r="D700" s="79">
        <v>3903</v>
      </c>
      <c r="E700" s="79">
        <v>1774</v>
      </c>
      <c r="F700" s="79">
        <v>4193</v>
      </c>
      <c r="G700" s="78">
        <f t="shared" si="30"/>
        <v>0.45452216243914939</v>
      </c>
      <c r="H700" s="80">
        <f t="shared" si="31"/>
        <v>1.353923205342237</v>
      </c>
      <c r="I700" s="81">
        <v>9.7774721328211203E-2</v>
      </c>
      <c r="J700" s="82">
        <f t="shared" si="32"/>
        <v>381.61473734400835</v>
      </c>
    </row>
    <row r="701" spans="1:10">
      <c r="A701" s="77">
        <v>6</v>
      </c>
      <c r="B701" s="77">
        <v>1403</v>
      </c>
      <c r="C701" s="77" t="s">
        <v>770</v>
      </c>
      <c r="D701" s="79">
        <v>3613</v>
      </c>
      <c r="E701" s="79">
        <v>942</v>
      </c>
      <c r="F701" s="79">
        <v>7847</v>
      </c>
      <c r="G701" s="78">
        <f t="shared" si="30"/>
        <v>0.26072515914752281</v>
      </c>
      <c r="H701" s="80">
        <f t="shared" si="31"/>
        <v>0.58047661526698102</v>
      </c>
      <c r="I701" s="81">
        <v>-0.22745133660567399</v>
      </c>
      <c r="J701" s="82">
        <f t="shared" si="32"/>
        <v>-821.78167915630013</v>
      </c>
    </row>
    <row r="702" spans="1:10">
      <c r="A702" s="77">
        <v>6</v>
      </c>
      <c r="B702" s="77">
        <v>1404</v>
      </c>
      <c r="C702" s="77" t="s">
        <v>771</v>
      </c>
      <c r="D702" s="79">
        <v>5600</v>
      </c>
      <c r="E702" s="79">
        <v>1579</v>
      </c>
      <c r="F702" s="79">
        <v>7231</v>
      </c>
      <c r="G702" s="78">
        <f t="shared" si="30"/>
        <v>0.28196428571428572</v>
      </c>
      <c r="H702" s="80">
        <f t="shared" si="31"/>
        <v>0.99280874014659104</v>
      </c>
      <c r="I702" s="81">
        <v>-9.6849801281808895E-2</v>
      </c>
      <c r="J702" s="82">
        <f t="shared" si="32"/>
        <v>-542.35888717812986</v>
      </c>
    </row>
    <row r="703" spans="1:10">
      <c r="A703" s="77">
        <v>6</v>
      </c>
      <c r="B703" s="77">
        <v>1405</v>
      </c>
      <c r="C703" s="77" t="s">
        <v>772</v>
      </c>
      <c r="D703" s="79">
        <v>2080</v>
      </c>
      <c r="E703" s="79">
        <v>896</v>
      </c>
      <c r="F703" s="79">
        <v>3962</v>
      </c>
      <c r="G703" s="78">
        <f t="shared" si="30"/>
        <v>0.43076923076923079</v>
      </c>
      <c r="H703" s="80">
        <f t="shared" si="31"/>
        <v>0.75113579000504793</v>
      </c>
      <c r="I703" s="81">
        <v>-3.7696366398034302E-2</v>
      </c>
      <c r="J703" s="82">
        <f t="shared" si="32"/>
        <v>-78.408442107911341</v>
      </c>
    </row>
    <row r="704" spans="1:10">
      <c r="A704" s="77">
        <v>6</v>
      </c>
      <c r="B704" s="77">
        <v>1406</v>
      </c>
      <c r="C704" s="77" t="s">
        <v>773</v>
      </c>
      <c r="D704" s="79">
        <v>4850</v>
      </c>
      <c r="E704" s="79">
        <v>2589</v>
      </c>
      <c r="F704" s="79">
        <v>4730</v>
      </c>
      <c r="G704" s="78">
        <f t="shared" si="30"/>
        <v>0.53381443298969067</v>
      </c>
      <c r="H704" s="80">
        <f t="shared" si="31"/>
        <v>1.5727272727272728</v>
      </c>
      <c r="I704" s="81">
        <v>0.261095593783569</v>
      </c>
      <c r="J704" s="82">
        <f t="shared" si="32"/>
        <v>1266.3136298503096</v>
      </c>
    </row>
    <row r="705" spans="1:10">
      <c r="A705" s="77">
        <v>6</v>
      </c>
      <c r="B705" s="77">
        <v>1407</v>
      </c>
      <c r="C705" s="77" t="s">
        <v>774</v>
      </c>
      <c r="D705" s="79">
        <v>9971</v>
      </c>
      <c r="E705" s="79">
        <v>6736</v>
      </c>
      <c r="F705" s="79">
        <v>7024</v>
      </c>
      <c r="G705" s="78">
        <f t="shared" si="30"/>
        <v>0.67555912145221142</v>
      </c>
      <c r="H705" s="80">
        <f t="shared" si="31"/>
        <v>2.3785592255125283</v>
      </c>
      <c r="I705" s="81">
        <v>0.71280868364725702</v>
      </c>
      <c r="J705" s="82">
        <f t="shared" si="32"/>
        <v>7107.4153846467998</v>
      </c>
    </row>
    <row r="706" spans="1:10">
      <c r="A706" s="77">
        <v>7</v>
      </c>
      <c r="B706" s="77">
        <v>1501</v>
      </c>
      <c r="C706" s="77" t="s">
        <v>775</v>
      </c>
      <c r="D706" s="79">
        <v>3316</v>
      </c>
      <c r="E706" s="79">
        <v>783</v>
      </c>
      <c r="F706" s="79">
        <v>2217</v>
      </c>
      <c r="G706" s="78">
        <f t="shared" si="30"/>
        <v>0.23612786489746682</v>
      </c>
      <c r="H706" s="80">
        <f t="shared" si="31"/>
        <v>1.848894903022102</v>
      </c>
      <c r="I706" s="81">
        <v>-0.221866207617818</v>
      </c>
      <c r="J706" s="82">
        <f t="shared" si="32"/>
        <v>-735.70834446068454</v>
      </c>
    </row>
    <row r="707" spans="1:10">
      <c r="A707" s="77">
        <v>7</v>
      </c>
      <c r="B707" s="77">
        <v>1502</v>
      </c>
      <c r="C707" s="77" t="s">
        <v>776</v>
      </c>
      <c r="D707" s="79">
        <v>5318</v>
      </c>
      <c r="E707" s="79">
        <v>1442</v>
      </c>
      <c r="F707" s="79">
        <v>975</v>
      </c>
      <c r="G707" s="78">
        <f t="shared" si="30"/>
        <v>0.27115456938698757</v>
      </c>
      <c r="H707" s="80">
        <f t="shared" si="31"/>
        <v>6.9333333333333336</v>
      </c>
      <c r="I707" s="81">
        <v>0.12645087882557299</v>
      </c>
      <c r="J707" s="82">
        <f t="shared" si="32"/>
        <v>672.46577359439709</v>
      </c>
    </row>
    <row r="708" spans="1:10">
      <c r="A708" s="77">
        <v>7</v>
      </c>
      <c r="B708" s="77">
        <v>1503</v>
      </c>
      <c r="C708" s="77" t="s">
        <v>777</v>
      </c>
      <c r="D708" s="79">
        <v>1791</v>
      </c>
      <c r="E708" s="79">
        <v>542</v>
      </c>
      <c r="F708" s="79">
        <v>1491</v>
      </c>
      <c r="G708" s="78">
        <f t="shared" si="30"/>
        <v>0.30262423227247348</v>
      </c>
      <c r="H708" s="80">
        <f t="shared" si="31"/>
        <v>1.5647216633132126</v>
      </c>
      <c r="I708" s="81">
        <v>-0.20087482565927001</v>
      </c>
      <c r="J708" s="82">
        <f t="shared" si="32"/>
        <v>-359.7668127557526</v>
      </c>
    </row>
    <row r="709" spans="1:10">
      <c r="A709" s="77">
        <v>7</v>
      </c>
      <c r="B709" s="77">
        <v>1504</v>
      </c>
      <c r="C709" s="77" t="s">
        <v>778</v>
      </c>
      <c r="D709" s="79">
        <v>1246</v>
      </c>
      <c r="E709" s="79">
        <v>218</v>
      </c>
      <c r="F709" s="79">
        <v>2157</v>
      </c>
      <c r="G709" s="78">
        <f t="shared" si="30"/>
        <v>0.17495987158908508</v>
      </c>
      <c r="H709" s="80">
        <f t="shared" si="31"/>
        <v>0.67872044506258689</v>
      </c>
      <c r="I709" s="81">
        <v>-0.44569261889394401</v>
      </c>
      <c r="J709" s="82">
        <f t="shared" si="32"/>
        <v>-555.33300314185419</v>
      </c>
    </row>
    <row r="710" spans="1:10">
      <c r="A710" s="77">
        <v>7</v>
      </c>
      <c r="B710" s="77">
        <v>1505</v>
      </c>
      <c r="C710" s="77" t="s">
        <v>779</v>
      </c>
      <c r="D710" s="79">
        <v>4333</v>
      </c>
      <c r="E710" s="79">
        <v>976</v>
      </c>
      <c r="F710" s="79">
        <v>938</v>
      </c>
      <c r="G710" s="78">
        <f t="shared" si="30"/>
        <v>0.22524809600738518</v>
      </c>
      <c r="H710" s="80">
        <f t="shared" si="31"/>
        <v>5.659914712153518</v>
      </c>
      <c r="I710" s="81">
        <v>-3.46127512480418E-2</v>
      </c>
      <c r="J710" s="82">
        <f t="shared" si="32"/>
        <v>-149.97705115776512</v>
      </c>
    </row>
    <row r="711" spans="1:10">
      <c r="A711" s="77">
        <v>7</v>
      </c>
      <c r="B711" s="77">
        <v>1506</v>
      </c>
      <c r="C711" s="77" t="s">
        <v>780</v>
      </c>
      <c r="D711" s="79">
        <v>2080</v>
      </c>
      <c r="E711" s="79">
        <v>421</v>
      </c>
      <c r="F711" s="79">
        <v>1376</v>
      </c>
      <c r="G711" s="78">
        <f t="shared" si="30"/>
        <v>0.20240384615384616</v>
      </c>
      <c r="H711" s="80">
        <f t="shared" si="31"/>
        <v>1.8175872093023255</v>
      </c>
      <c r="I711" s="81">
        <v>-0.32330028705837699</v>
      </c>
      <c r="J711" s="82">
        <f t="shared" si="32"/>
        <v>-672.46459708142413</v>
      </c>
    </row>
    <row r="712" spans="1:10">
      <c r="A712" s="77">
        <v>7</v>
      </c>
      <c r="B712" s="77">
        <v>1507</v>
      </c>
      <c r="C712" s="77" t="s">
        <v>781</v>
      </c>
      <c r="D712" s="79">
        <v>5468</v>
      </c>
      <c r="E712" s="79">
        <v>2727</v>
      </c>
      <c r="F712" s="79">
        <v>1186</v>
      </c>
      <c r="G712" s="78">
        <f t="shared" si="30"/>
        <v>0.49871982443306512</v>
      </c>
      <c r="H712" s="80">
        <f t="shared" si="31"/>
        <v>6.9097807757166949</v>
      </c>
      <c r="I712" s="81">
        <v>0.46112479771158399</v>
      </c>
      <c r="J712" s="82">
        <f t="shared" si="32"/>
        <v>2521.4303938869411</v>
      </c>
    </row>
    <row r="713" spans="1:10">
      <c r="A713" s="77">
        <v>7</v>
      </c>
      <c r="B713" s="77">
        <v>1508</v>
      </c>
      <c r="C713" s="77" t="s">
        <v>782</v>
      </c>
      <c r="D713" s="79">
        <v>3061</v>
      </c>
      <c r="E713" s="79">
        <v>813</v>
      </c>
      <c r="F713" s="79">
        <v>1584</v>
      </c>
      <c r="G713" s="78">
        <f t="shared" ref="G713:G776" si="33">E713/D713</f>
        <v>0.26559947729500161</v>
      </c>
      <c r="H713" s="80">
        <f t="shared" ref="H713:H776" si="34">(D713+E713)/F713</f>
        <v>2.4457070707070705</v>
      </c>
      <c r="I713" s="81">
        <v>-0.164600858312304</v>
      </c>
      <c r="J713" s="82">
        <f t="shared" ref="J713:J776" si="35">I713*D713</f>
        <v>-503.84322729396257</v>
      </c>
    </row>
    <row r="714" spans="1:10">
      <c r="A714" s="77">
        <v>7</v>
      </c>
      <c r="B714" s="77">
        <v>1509</v>
      </c>
      <c r="C714" s="77" t="s">
        <v>783</v>
      </c>
      <c r="D714" s="79">
        <v>7961</v>
      </c>
      <c r="E714" s="79">
        <v>7481</v>
      </c>
      <c r="F714" s="79">
        <v>1082</v>
      </c>
      <c r="G714" s="78">
        <f t="shared" si="33"/>
        <v>0.93970606707700033</v>
      </c>
      <c r="H714" s="80">
        <f t="shared" si="34"/>
        <v>14.271719038817006</v>
      </c>
      <c r="I714" s="81">
        <v>1.5136151425881399</v>
      </c>
      <c r="J714" s="82">
        <f t="shared" si="35"/>
        <v>12049.890150144181</v>
      </c>
    </row>
    <row r="715" spans="1:10">
      <c r="A715" s="77">
        <v>7</v>
      </c>
      <c r="B715" s="77">
        <v>1510</v>
      </c>
      <c r="C715" s="77" t="s">
        <v>784</v>
      </c>
      <c r="D715" s="79">
        <v>4445</v>
      </c>
      <c r="E715" s="79">
        <v>2222</v>
      </c>
      <c r="F715" s="79">
        <v>901</v>
      </c>
      <c r="G715" s="78">
        <f t="shared" si="33"/>
        <v>0.49988751406074239</v>
      </c>
      <c r="H715" s="80">
        <f t="shared" si="34"/>
        <v>7.3995560488346284</v>
      </c>
      <c r="I715" s="81">
        <v>0.44102835707867799</v>
      </c>
      <c r="J715" s="82">
        <f t="shared" si="35"/>
        <v>1960.3710472147236</v>
      </c>
    </row>
    <row r="716" spans="1:10">
      <c r="A716" s="77">
        <v>7</v>
      </c>
      <c r="B716" s="77">
        <v>1511</v>
      </c>
      <c r="C716" s="77" t="s">
        <v>785</v>
      </c>
      <c r="D716" s="79">
        <v>2005</v>
      </c>
      <c r="E716" s="79">
        <v>478</v>
      </c>
      <c r="F716" s="79">
        <v>6966</v>
      </c>
      <c r="G716" s="78">
        <f t="shared" si="33"/>
        <v>0.23840399002493765</v>
      </c>
      <c r="H716" s="80">
        <f t="shared" si="34"/>
        <v>0.3564455928797014</v>
      </c>
      <c r="I716" s="81">
        <v>-0.33594655296661202</v>
      </c>
      <c r="J716" s="82">
        <f t="shared" si="35"/>
        <v>-673.57283869805713</v>
      </c>
    </row>
    <row r="717" spans="1:10">
      <c r="A717" s="77">
        <v>8</v>
      </c>
      <c r="B717" s="77">
        <v>1630</v>
      </c>
      <c r="C717" s="77" t="s">
        <v>786</v>
      </c>
      <c r="D717" s="79">
        <v>16618</v>
      </c>
      <c r="E717" s="79">
        <v>7031</v>
      </c>
      <c r="F717" s="79">
        <v>12291</v>
      </c>
      <c r="G717" s="78">
        <f t="shared" si="33"/>
        <v>0.42309543868094834</v>
      </c>
      <c r="H717" s="80">
        <f t="shared" si="34"/>
        <v>1.9240907981449842</v>
      </c>
      <c r="I717" s="81">
        <v>0.60398093186727697</v>
      </c>
      <c r="J717" s="82">
        <f t="shared" si="35"/>
        <v>10036.955125770408</v>
      </c>
    </row>
    <row r="718" spans="1:10">
      <c r="A718" s="77">
        <v>8</v>
      </c>
      <c r="B718" s="77">
        <v>1631</v>
      </c>
      <c r="C718" s="77" t="s">
        <v>787</v>
      </c>
      <c r="D718" s="79">
        <v>9820</v>
      </c>
      <c r="E718" s="79">
        <v>3917</v>
      </c>
      <c r="F718" s="79">
        <v>24492</v>
      </c>
      <c r="G718" s="78">
        <f t="shared" si="33"/>
        <v>0.39887983706720975</v>
      </c>
      <c r="H718" s="80">
        <f t="shared" si="34"/>
        <v>0.56087702106810389</v>
      </c>
      <c r="I718" s="81">
        <v>0.229303249069127</v>
      </c>
      <c r="J718" s="82">
        <f t="shared" si="35"/>
        <v>2251.7579058588271</v>
      </c>
    </row>
    <row r="719" spans="1:10">
      <c r="A719" s="77">
        <v>8</v>
      </c>
      <c r="B719" s="77">
        <v>1632</v>
      </c>
      <c r="C719" s="77" t="s">
        <v>58</v>
      </c>
      <c r="D719" s="79">
        <v>12170</v>
      </c>
      <c r="E719" s="79">
        <v>6973</v>
      </c>
      <c r="F719" s="79">
        <v>6578</v>
      </c>
      <c r="G719" s="78">
        <f t="shared" si="33"/>
        <v>0.57296631059983572</v>
      </c>
      <c r="H719" s="80">
        <f t="shared" si="34"/>
        <v>2.9101550623289754</v>
      </c>
      <c r="I719" s="81">
        <v>0.67797017234977397</v>
      </c>
      <c r="J719" s="82">
        <f t="shared" si="35"/>
        <v>8250.8969974967495</v>
      </c>
    </row>
    <row r="720" spans="1:10">
      <c r="A720" s="77">
        <v>9</v>
      </c>
      <c r="B720" s="77">
        <v>1701</v>
      </c>
      <c r="C720" s="77" t="s">
        <v>788</v>
      </c>
      <c r="D720" s="79">
        <v>21787</v>
      </c>
      <c r="E720" s="79">
        <v>16805</v>
      </c>
      <c r="F720" s="79">
        <v>2463</v>
      </c>
      <c r="G720" s="78">
        <f t="shared" si="33"/>
        <v>0.77133152797539817</v>
      </c>
      <c r="H720" s="80">
        <f t="shared" si="34"/>
        <v>15.66869671132765</v>
      </c>
      <c r="I720" s="81">
        <v>1.9025541080783299</v>
      </c>
      <c r="J720" s="82">
        <f t="shared" si="35"/>
        <v>41450.946352702573</v>
      </c>
    </row>
    <row r="721" spans="1:10">
      <c r="A721" s="77">
        <v>9</v>
      </c>
      <c r="B721" s="77">
        <v>1702</v>
      </c>
      <c r="C721" s="77" t="s">
        <v>789</v>
      </c>
      <c r="D721" s="79">
        <v>14808</v>
      </c>
      <c r="E721" s="79">
        <v>7745</v>
      </c>
      <c r="F721" s="79">
        <v>1744</v>
      </c>
      <c r="G721" s="78">
        <f t="shared" si="33"/>
        <v>0.52302809292274444</v>
      </c>
      <c r="H721" s="80">
        <f t="shared" si="34"/>
        <v>12.931766055045872</v>
      </c>
      <c r="I721" s="81">
        <v>1.13799445539124</v>
      </c>
      <c r="J721" s="82">
        <f t="shared" si="35"/>
        <v>16851.421895433483</v>
      </c>
    </row>
    <row r="722" spans="1:10">
      <c r="A722" s="77">
        <v>9</v>
      </c>
      <c r="B722" s="77">
        <v>1703</v>
      </c>
      <c r="C722" s="77" t="s">
        <v>790</v>
      </c>
      <c r="D722" s="79">
        <v>8581</v>
      </c>
      <c r="E722" s="79">
        <v>4293</v>
      </c>
      <c r="F722" s="79">
        <v>1707</v>
      </c>
      <c r="G722" s="78">
        <f t="shared" si="33"/>
        <v>0.50029134133550868</v>
      </c>
      <c r="H722" s="80">
        <f t="shared" si="34"/>
        <v>7.5418863503222031</v>
      </c>
      <c r="I722" s="81">
        <v>0.61925339339232</v>
      </c>
      <c r="J722" s="82">
        <f t="shared" si="35"/>
        <v>5313.8133686994979</v>
      </c>
    </row>
    <row r="723" spans="1:10">
      <c r="A723" s="77">
        <v>9</v>
      </c>
      <c r="B723" s="77">
        <v>1704</v>
      </c>
      <c r="C723" s="77" t="s">
        <v>791</v>
      </c>
      <c r="D723" s="79">
        <v>4401</v>
      </c>
      <c r="E723" s="79">
        <v>1281</v>
      </c>
      <c r="F723" s="79">
        <v>2706</v>
      </c>
      <c r="G723" s="78">
        <f t="shared" si="33"/>
        <v>0.29107021131561006</v>
      </c>
      <c r="H723" s="80">
        <f t="shared" si="34"/>
        <v>2.0997782705099777</v>
      </c>
      <c r="I723" s="81">
        <v>-8.6716136436750094E-2</v>
      </c>
      <c r="J723" s="82">
        <f t="shared" si="35"/>
        <v>-381.63771645813716</v>
      </c>
    </row>
    <row r="724" spans="1:10">
      <c r="A724" s="77">
        <v>9</v>
      </c>
      <c r="B724" s="77">
        <v>1705</v>
      </c>
      <c r="C724" s="77" t="s">
        <v>792</v>
      </c>
      <c r="D724" s="79">
        <v>1939</v>
      </c>
      <c r="E724" s="79">
        <v>988</v>
      </c>
      <c r="F724" s="79">
        <v>782</v>
      </c>
      <c r="G724" s="78">
        <f t="shared" si="33"/>
        <v>0.5095410005157297</v>
      </c>
      <c r="H724" s="80">
        <f t="shared" si="34"/>
        <v>3.7429667519181584</v>
      </c>
      <c r="I724" s="81">
        <v>0.19672535135864699</v>
      </c>
      <c r="J724" s="82">
        <f t="shared" si="35"/>
        <v>381.45045628441653</v>
      </c>
    </row>
    <row r="725" spans="1:10">
      <c r="A725" s="77">
        <v>9</v>
      </c>
      <c r="B725" s="77">
        <v>1706</v>
      </c>
      <c r="C725" s="77" t="s">
        <v>793</v>
      </c>
      <c r="D725" s="79">
        <v>5451</v>
      </c>
      <c r="E725" s="79">
        <v>1305</v>
      </c>
      <c r="F725" s="79">
        <v>2949</v>
      </c>
      <c r="G725" s="78">
        <f t="shared" si="33"/>
        <v>0.23940561364887178</v>
      </c>
      <c r="H725" s="80">
        <f t="shared" si="34"/>
        <v>2.2909460834181079</v>
      </c>
      <c r="I725" s="81">
        <v>-0.109871474095789</v>
      </c>
      <c r="J725" s="82">
        <f t="shared" si="35"/>
        <v>-598.90940529614579</v>
      </c>
    </row>
    <row r="726" spans="1:10">
      <c r="A726" s="77">
        <v>9</v>
      </c>
      <c r="B726" s="77">
        <v>1707</v>
      </c>
      <c r="C726" s="77" t="s">
        <v>794</v>
      </c>
      <c r="D726" s="79">
        <v>9085</v>
      </c>
      <c r="E726" s="79">
        <v>7662</v>
      </c>
      <c r="F726" s="79">
        <v>1449</v>
      </c>
      <c r="G726" s="78">
        <f t="shared" si="33"/>
        <v>0.84336818932306001</v>
      </c>
      <c r="H726" s="80">
        <f t="shared" si="34"/>
        <v>11.557625948930296</v>
      </c>
      <c r="I726" s="81">
        <v>1.30627433879525</v>
      </c>
      <c r="J726" s="82">
        <f t="shared" si="35"/>
        <v>11867.502367954847</v>
      </c>
    </row>
    <row r="727" spans="1:10">
      <c r="A727" s="77">
        <v>9</v>
      </c>
      <c r="B727" s="77">
        <v>1708</v>
      </c>
      <c r="C727" s="77" t="s">
        <v>795</v>
      </c>
      <c r="D727" s="79">
        <v>9091</v>
      </c>
      <c r="E727" s="79">
        <v>5985</v>
      </c>
      <c r="F727" s="79">
        <v>498</v>
      </c>
      <c r="G727" s="78">
        <f t="shared" si="33"/>
        <v>0.65834341656583439</v>
      </c>
      <c r="H727" s="80">
        <f t="shared" si="34"/>
        <v>30.273092369477911</v>
      </c>
      <c r="I727" s="81">
        <v>1.8283385413452999</v>
      </c>
      <c r="J727" s="82">
        <f t="shared" si="35"/>
        <v>16621.425679370121</v>
      </c>
    </row>
    <row r="728" spans="1:10">
      <c r="A728" s="77">
        <v>9</v>
      </c>
      <c r="B728" s="77">
        <v>1709</v>
      </c>
      <c r="C728" s="77" t="s">
        <v>796</v>
      </c>
      <c r="D728" s="79">
        <v>8068</v>
      </c>
      <c r="E728" s="79">
        <v>2530</v>
      </c>
      <c r="F728" s="79">
        <v>2510</v>
      </c>
      <c r="G728" s="78">
        <f t="shared" si="33"/>
        <v>0.31358453148239962</v>
      </c>
      <c r="H728" s="80">
        <f t="shared" si="34"/>
        <v>4.2223107569721119</v>
      </c>
      <c r="I728" s="81">
        <v>0.18760733628402099</v>
      </c>
      <c r="J728" s="82">
        <f t="shared" si="35"/>
        <v>1513.6159891394814</v>
      </c>
    </row>
    <row r="729" spans="1:10">
      <c r="A729" s="77">
        <v>9</v>
      </c>
      <c r="B729" s="77">
        <v>1710</v>
      </c>
      <c r="C729" s="77" t="s">
        <v>797</v>
      </c>
      <c r="D729" s="79">
        <v>3567</v>
      </c>
      <c r="E729" s="79">
        <v>865</v>
      </c>
      <c r="F729" s="79">
        <v>1289</v>
      </c>
      <c r="G729" s="78">
        <f t="shared" si="33"/>
        <v>0.24250070086907766</v>
      </c>
      <c r="H729" s="80">
        <f t="shared" si="34"/>
        <v>3.4383242823894493</v>
      </c>
      <c r="I729" s="81">
        <v>-0.135160636182031</v>
      </c>
      <c r="J729" s="82">
        <f t="shared" si="35"/>
        <v>-482.11798926130456</v>
      </c>
    </row>
    <row r="730" spans="1:10">
      <c r="A730" s="77">
        <v>9</v>
      </c>
      <c r="B730" s="77">
        <v>1711</v>
      </c>
      <c r="C730" s="77" t="s">
        <v>59</v>
      </c>
      <c r="D730" s="79">
        <v>26327</v>
      </c>
      <c r="E730" s="79">
        <v>31677</v>
      </c>
      <c r="F730" s="79">
        <v>2109</v>
      </c>
      <c r="G730" s="78">
        <f t="shared" si="33"/>
        <v>1.2032134310783607</v>
      </c>
      <c r="H730" s="80">
        <f t="shared" si="34"/>
        <v>27.50308202939782</v>
      </c>
      <c r="I730" s="81">
        <v>3.2155189293528901</v>
      </c>
      <c r="J730" s="82">
        <f t="shared" si="35"/>
        <v>84654.966853073536</v>
      </c>
    </row>
    <row r="731" spans="1:10">
      <c r="A731" s="77">
        <v>10</v>
      </c>
      <c r="B731" s="77">
        <v>2004</v>
      </c>
      <c r="C731" s="77" t="s">
        <v>798</v>
      </c>
      <c r="D731" s="79">
        <v>362</v>
      </c>
      <c r="E731" s="79">
        <v>65</v>
      </c>
      <c r="F731" s="79">
        <v>358</v>
      </c>
      <c r="G731" s="78">
        <f t="shared" si="33"/>
        <v>0.17955801104972377</v>
      </c>
      <c r="H731" s="80">
        <f t="shared" si="34"/>
        <v>1.1927374301675977</v>
      </c>
      <c r="I731" s="81">
        <v>-0.45403180316334402</v>
      </c>
      <c r="J731" s="82">
        <f t="shared" si="35"/>
        <v>-164.35951274513053</v>
      </c>
    </row>
    <row r="732" spans="1:10">
      <c r="A732" s="77">
        <v>10</v>
      </c>
      <c r="B732" s="77">
        <v>2005</v>
      </c>
      <c r="C732" s="77" t="s">
        <v>799</v>
      </c>
      <c r="D732" s="79">
        <v>663</v>
      </c>
      <c r="E732" s="79">
        <v>55</v>
      </c>
      <c r="F732" s="79">
        <v>424</v>
      </c>
      <c r="G732" s="78">
        <f t="shared" si="33"/>
        <v>8.2956259426847659E-2</v>
      </c>
      <c r="H732" s="80">
        <f t="shared" si="34"/>
        <v>1.6933962264150944</v>
      </c>
      <c r="I732" s="81">
        <v>-0.56026535434906599</v>
      </c>
      <c r="J732" s="82">
        <f t="shared" si="35"/>
        <v>-371.45592993343075</v>
      </c>
    </row>
    <row r="733" spans="1:10">
      <c r="A733" s="77">
        <v>10</v>
      </c>
      <c r="B733" s="77">
        <v>2008</v>
      </c>
      <c r="C733" s="77" t="s">
        <v>800</v>
      </c>
      <c r="D733" s="79">
        <v>350</v>
      </c>
      <c r="E733" s="79">
        <v>7</v>
      </c>
      <c r="F733" s="79">
        <v>130</v>
      </c>
      <c r="G733" s="78">
        <f t="shared" si="33"/>
        <v>0.02</v>
      </c>
      <c r="H733" s="80">
        <f t="shared" si="34"/>
        <v>2.7461538461538462</v>
      </c>
      <c r="I733" s="81">
        <v>-0.61997542458296995</v>
      </c>
      <c r="J733" s="82">
        <f t="shared" si="35"/>
        <v>-216.99139860403949</v>
      </c>
    </row>
    <row r="734" spans="1:10">
      <c r="A734" s="77">
        <v>10</v>
      </c>
      <c r="B734" s="77">
        <v>2009</v>
      </c>
      <c r="C734" s="77" t="s">
        <v>801</v>
      </c>
      <c r="D734" s="79">
        <v>349</v>
      </c>
      <c r="E734" s="79">
        <v>26</v>
      </c>
      <c r="F734" s="79">
        <v>647</v>
      </c>
      <c r="G734" s="78">
        <f t="shared" si="33"/>
        <v>7.4498567335243557E-2</v>
      </c>
      <c r="H734" s="80">
        <f t="shared" si="34"/>
        <v>0.57959814528593512</v>
      </c>
      <c r="I734" s="81">
        <v>-0.63253490694547199</v>
      </c>
      <c r="J734" s="82">
        <f t="shared" si="35"/>
        <v>-220.75468252396973</v>
      </c>
    </row>
    <row r="735" spans="1:10">
      <c r="A735" s="77">
        <v>10</v>
      </c>
      <c r="B735" s="77">
        <v>2010</v>
      </c>
      <c r="C735" s="77" t="s">
        <v>802</v>
      </c>
      <c r="D735" s="79">
        <v>1153</v>
      </c>
      <c r="E735" s="79">
        <v>92</v>
      </c>
      <c r="F735" s="79">
        <v>471</v>
      </c>
      <c r="G735" s="78">
        <f t="shared" si="33"/>
        <v>7.9791847354726803E-2</v>
      </c>
      <c r="H735" s="80">
        <f t="shared" si="34"/>
        <v>2.6433121019108281</v>
      </c>
      <c r="I735" s="81">
        <v>-0.50443212227328504</v>
      </c>
      <c r="J735" s="82">
        <f t="shared" si="35"/>
        <v>-581.61023698109761</v>
      </c>
    </row>
    <row r="736" spans="1:10">
      <c r="A736" s="77">
        <v>10</v>
      </c>
      <c r="B736" s="77">
        <v>2011</v>
      </c>
      <c r="C736" s="77" t="s">
        <v>803</v>
      </c>
      <c r="D736" s="79">
        <v>1417</v>
      </c>
      <c r="E736" s="79">
        <v>166</v>
      </c>
      <c r="F736" s="79">
        <v>985</v>
      </c>
      <c r="G736" s="78">
        <f t="shared" si="33"/>
        <v>0.11714890613973183</v>
      </c>
      <c r="H736" s="80">
        <f t="shared" si="34"/>
        <v>1.6071065989847715</v>
      </c>
      <c r="I736" s="81">
        <v>-0.48311665389403302</v>
      </c>
      <c r="J736" s="82">
        <f t="shared" si="35"/>
        <v>-684.57629856784479</v>
      </c>
    </row>
    <row r="737" spans="1:10">
      <c r="A737" s="77">
        <v>10</v>
      </c>
      <c r="B737" s="77">
        <v>2013</v>
      </c>
      <c r="C737" s="77" t="s">
        <v>804</v>
      </c>
      <c r="D737" s="79">
        <v>2702</v>
      </c>
      <c r="E737" s="79">
        <v>1640</v>
      </c>
      <c r="F737" s="79">
        <v>886</v>
      </c>
      <c r="G737" s="78">
        <f t="shared" si="33"/>
        <v>0.60695780903034791</v>
      </c>
      <c r="H737" s="80">
        <f t="shared" si="34"/>
        <v>4.9006772009029342</v>
      </c>
      <c r="I737" s="81">
        <v>0.41826510641237802</v>
      </c>
      <c r="J737" s="82">
        <f t="shared" si="35"/>
        <v>1130.1523175262455</v>
      </c>
    </row>
    <row r="738" spans="1:10">
      <c r="A738" s="77">
        <v>10</v>
      </c>
      <c r="B738" s="77">
        <v>2014</v>
      </c>
      <c r="C738" s="77" t="s">
        <v>805</v>
      </c>
      <c r="D738" s="79">
        <v>770</v>
      </c>
      <c r="E738" s="79">
        <v>83</v>
      </c>
      <c r="F738" s="79">
        <v>438</v>
      </c>
      <c r="G738" s="78">
        <f t="shared" si="33"/>
        <v>0.10779220779220779</v>
      </c>
      <c r="H738" s="80">
        <f t="shared" si="34"/>
        <v>1.9474885844748859</v>
      </c>
      <c r="I738" s="81">
        <v>-0.50914936267225097</v>
      </c>
      <c r="J738" s="82">
        <f t="shared" si="35"/>
        <v>-392.04500925763324</v>
      </c>
    </row>
    <row r="739" spans="1:10">
      <c r="A739" s="77">
        <v>10</v>
      </c>
      <c r="B739" s="77">
        <v>2015</v>
      </c>
      <c r="C739" s="77" t="s">
        <v>806</v>
      </c>
      <c r="D739" s="79">
        <v>5195</v>
      </c>
      <c r="E739" s="79">
        <v>2880</v>
      </c>
      <c r="F739" s="79">
        <v>614</v>
      </c>
      <c r="G739" s="78">
        <f t="shared" si="33"/>
        <v>0.55437921077959573</v>
      </c>
      <c r="H739" s="80">
        <f t="shared" si="34"/>
        <v>13.151465798045603</v>
      </c>
      <c r="I739" s="81">
        <v>0.79373238523490497</v>
      </c>
      <c r="J739" s="82">
        <f t="shared" si="35"/>
        <v>4123.4397412953313</v>
      </c>
    </row>
    <row r="740" spans="1:10">
      <c r="A740" s="77">
        <v>10</v>
      </c>
      <c r="B740" s="77">
        <v>2016</v>
      </c>
      <c r="C740" s="77" t="s">
        <v>807</v>
      </c>
      <c r="D740" s="79">
        <v>835</v>
      </c>
      <c r="E740" s="79">
        <v>116</v>
      </c>
      <c r="F740" s="79">
        <v>401</v>
      </c>
      <c r="G740" s="78">
        <f t="shared" si="33"/>
        <v>0.13892215568862276</v>
      </c>
      <c r="H740" s="80">
        <f t="shared" si="34"/>
        <v>2.3715710723192021</v>
      </c>
      <c r="I740" s="81">
        <v>-0.44349204895097699</v>
      </c>
      <c r="J740" s="82">
        <f t="shared" si="35"/>
        <v>-370.31586087406578</v>
      </c>
    </row>
    <row r="741" spans="1:10">
      <c r="A741" s="77">
        <v>10</v>
      </c>
      <c r="B741" s="77">
        <v>2017</v>
      </c>
      <c r="C741" s="77" t="s">
        <v>808</v>
      </c>
      <c r="D741" s="79">
        <v>359</v>
      </c>
      <c r="E741" s="79">
        <v>33</v>
      </c>
      <c r="F741" s="79">
        <v>237</v>
      </c>
      <c r="G741" s="78">
        <f t="shared" si="33"/>
        <v>9.1922005571030641E-2</v>
      </c>
      <c r="H741" s="80">
        <f t="shared" si="34"/>
        <v>1.6540084388185654</v>
      </c>
      <c r="I741" s="81">
        <v>-0.56156302067294706</v>
      </c>
      <c r="J741" s="82">
        <f t="shared" si="35"/>
        <v>-201.601124421588</v>
      </c>
    </row>
    <row r="742" spans="1:10">
      <c r="A742" s="77">
        <v>10</v>
      </c>
      <c r="B742" s="77">
        <v>2022</v>
      </c>
      <c r="C742" s="77" t="s">
        <v>809</v>
      </c>
      <c r="D742" s="79">
        <v>789</v>
      </c>
      <c r="E742" s="79">
        <v>127</v>
      </c>
      <c r="F742" s="79">
        <v>256</v>
      </c>
      <c r="G742" s="78">
        <f t="shared" si="33"/>
        <v>0.16096324461343473</v>
      </c>
      <c r="H742" s="80">
        <f t="shared" si="34"/>
        <v>3.578125</v>
      </c>
      <c r="I742" s="81">
        <v>-0.362583516776257</v>
      </c>
      <c r="J742" s="82">
        <f t="shared" si="35"/>
        <v>-286.07839473646675</v>
      </c>
    </row>
    <row r="743" spans="1:10">
      <c r="A743" s="77">
        <v>10</v>
      </c>
      <c r="B743" s="77">
        <v>2024</v>
      </c>
      <c r="C743" s="77" t="s">
        <v>810</v>
      </c>
      <c r="D743" s="79">
        <v>617</v>
      </c>
      <c r="E743" s="79">
        <v>60</v>
      </c>
      <c r="F743" s="79">
        <v>869</v>
      </c>
      <c r="G743" s="78">
        <f t="shared" si="33"/>
        <v>9.7244732576985418E-2</v>
      </c>
      <c r="H743" s="80">
        <f t="shared" si="34"/>
        <v>0.77905638665132337</v>
      </c>
      <c r="I743" s="81">
        <v>-0.58006832572446798</v>
      </c>
      <c r="J743" s="82">
        <f t="shared" si="35"/>
        <v>-357.90215697199676</v>
      </c>
    </row>
    <row r="744" spans="1:10">
      <c r="A744" s="77">
        <v>10</v>
      </c>
      <c r="B744" s="77">
        <v>2025</v>
      </c>
      <c r="C744" s="77" t="s">
        <v>811</v>
      </c>
      <c r="D744" s="79">
        <v>954</v>
      </c>
      <c r="E744" s="79">
        <v>181</v>
      </c>
      <c r="F744" s="79">
        <v>548</v>
      </c>
      <c r="G744" s="78">
        <f t="shared" si="33"/>
        <v>0.18972746331236898</v>
      </c>
      <c r="H744" s="80">
        <f t="shared" si="34"/>
        <v>2.0711678832116789</v>
      </c>
      <c r="I744" s="81">
        <v>-0.37767877330159899</v>
      </c>
      <c r="J744" s="82">
        <f t="shared" si="35"/>
        <v>-360.30554972972544</v>
      </c>
    </row>
    <row r="745" spans="1:10">
      <c r="A745" s="77">
        <v>10</v>
      </c>
      <c r="B745" s="77">
        <v>2027</v>
      </c>
      <c r="C745" s="77" t="s">
        <v>812</v>
      </c>
      <c r="D745" s="79">
        <v>323</v>
      </c>
      <c r="E745" s="79">
        <v>61</v>
      </c>
      <c r="F745" s="79">
        <v>433</v>
      </c>
      <c r="G745" s="78">
        <f t="shared" si="33"/>
        <v>0.18885448916408668</v>
      </c>
      <c r="H745" s="80">
        <f t="shared" si="34"/>
        <v>0.88683602771362591</v>
      </c>
      <c r="I745" s="81">
        <v>-0.45509892039631999</v>
      </c>
      <c r="J745" s="82">
        <f t="shared" si="35"/>
        <v>-146.99695128801136</v>
      </c>
    </row>
    <row r="746" spans="1:10">
      <c r="A746" s="77">
        <v>10</v>
      </c>
      <c r="B746" s="77">
        <v>2029</v>
      </c>
      <c r="C746" s="77" t="s">
        <v>813</v>
      </c>
      <c r="D746" s="79">
        <v>2044</v>
      </c>
      <c r="E746" s="79">
        <v>309</v>
      </c>
      <c r="F746" s="79">
        <v>1739</v>
      </c>
      <c r="G746" s="78">
        <f t="shared" si="33"/>
        <v>0.15117416829745597</v>
      </c>
      <c r="H746" s="80">
        <f t="shared" si="34"/>
        <v>1.3530764807360551</v>
      </c>
      <c r="I746" s="81">
        <v>-0.41855807291047697</v>
      </c>
      <c r="J746" s="82">
        <f t="shared" si="35"/>
        <v>-855.5327010290149</v>
      </c>
    </row>
    <row r="747" spans="1:10">
      <c r="A747" s="77">
        <v>10</v>
      </c>
      <c r="B747" s="77">
        <v>2033</v>
      </c>
      <c r="C747" s="77" t="s">
        <v>814</v>
      </c>
      <c r="D747" s="79">
        <v>149</v>
      </c>
      <c r="E747" s="79">
        <v>2</v>
      </c>
      <c r="F747" s="79">
        <v>258</v>
      </c>
      <c r="G747" s="78">
        <f t="shared" si="33"/>
        <v>1.3422818791946308E-2</v>
      </c>
      <c r="H747" s="80">
        <f t="shared" si="34"/>
        <v>0.5852713178294574</v>
      </c>
      <c r="I747" s="81">
        <v>-0.72901360027887696</v>
      </c>
      <c r="J747" s="82">
        <f t="shared" si="35"/>
        <v>-108.62302644155267</v>
      </c>
    </row>
    <row r="748" spans="1:10">
      <c r="A748" s="77">
        <v>10</v>
      </c>
      <c r="B748" s="77">
        <v>2034</v>
      </c>
      <c r="C748" s="77" t="s">
        <v>815</v>
      </c>
      <c r="D748" s="79">
        <v>566</v>
      </c>
      <c r="E748" s="79">
        <v>62</v>
      </c>
      <c r="F748" s="79">
        <v>819</v>
      </c>
      <c r="G748" s="78">
        <f t="shared" si="33"/>
        <v>0.10954063604240283</v>
      </c>
      <c r="H748" s="80">
        <f t="shared" si="34"/>
        <v>0.76678876678876684</v>
      </c>
      <c r="I748" s="81">
        <v>-0.56490172358040402</v>
      </c>
      <c r="J748" s="82">
        <f t="shared" si="35"/>
        <v>-319.73437554650866</v>
      </c>
    </row>
    <row r="749" spans="1:10">
      <c r="A749" s="77">
        <v>10</v>
      </c>
      <c r="B749" s="77">
        <v>2035</v>
      </c>
      <c r="C749" s="77" t="s">
        <v>816</v>
      </c>
      <c r="D749" s="79">
        <v>371</v>
      </c>
      <c r="E749" s="79">
        <v>30</v>
      </c>
      <c r="F749" s="79">
        <v>397</v>
      </c>
      <c r="G749" s="78">
        <f t="shared" si="33"/>
        <v>8.0862533692722366E-2</v>
      </c>
      <c r="H749" s="80">
        <f t="shared" si="34"/>
        <v>1.0100755667506298</v>
      </c>
      <c r="I749" s="81">
        <v>-0.60424553675335901</v>
      </c>
      <c r="J749" s="82">
        <f t="shared" si="35"/>
        <v>-224.17509413549618</v>
      </c>
    </row>
    <row r="750" spans="1:10">
      <c r="A750" s="77">
        <v>10</v>
      </c>
      <c r="B750" s="77">
        <v>2038</v>
      </c>
      <c r="C750" s="77" t="s">
        <v>817</v>
      </c>
      <c r="D750" s="79">
        <v>63</v>
      </c>
      <c r="E750" s="79">
        <v>6</v>
      </c>
      <c r="F750" s="79">
        <v>183</v>
      </c>
      <c r="G750" s="78">
        <f t="shared" si="33"/>
        <v>9.5238095238095233E-2</v>
      </c>
      <c r="H750" s="80">
        <f t="shared" si="34"/>
        <v>0.37704918032786883</v>
      </c>
      <c r="I750" s="81">
        <v>-0.62292523257922805</v>
      </c>
      <c r="J750" s="82">
        <f t="shared" si="35"/>
        <v>-39.244289652491368</v>
      </c>
    </row>
    <row r="751" spans="1:10">
      <c r="A751" s="77">
        <v>10</v>
      </c>
      <c r="B751" s="77">
        <v>2039</v>
      </c>
      <c r="C751" s="77" t="s">
        <v>818</v>
      </c>
      <c r="D751" s="79">
        <v>320</v>
      </c>
      <c r="E751" s="79">
        <v>27</v>
      </c>
      <c r="F751" s="79">
        <v>314</v>
      </c>
      <c r="G751" s="78">
        <f t="shared" si="33"/>
        <v>8.4375000000000006E-2</v>
      </c>
      <c r="H751" s="80">
        <f t="shared" si="34"/>
        <v>1.105095541401274</v>
      </c>
      <c r="I751" s="81">
        <v>-0.59726774256849302</v>
      </c>
      <c r="J751" s="82">
        <f t="shared" si="35"/>
        <v>-191.12567762191776</v>
      </c>
    </row>
    <row r="752" spans="1:10">
      <c r="A752" s="77">
        <v>10</v>
      </c>
      <c r="B752" s="77">
        <v>2040</v>
      </c>
      <c r="C752" s="77" t="s">
        <v>819</v>
      </c>
      <c r="D752" s="79">
        <v>208</v>
      </c>
      <c r="E752" s="79">
        <v>1</v>
      </c>
      <c r="F752" s="79">
        <v>371</v>
      </c>
      <c r="G752" s="78">
        <f t="shared" si="33"/>
        <v>4.807692307692308E-3</v>
      </c>
      <c r="H752" s="80">
        <f t="shared" si="34"/>
        <v>0.56334231805929924</v>
      </c>
      <c r="I752" s="81">
        <v>-0.739962489493457</v>
      </c>
      <c r="J752" s="82">
        <f t="shared" si="35"/>
        <v>-153.91219781463906</v>
      </c>
    </row>
    <row r="753" spans="1:10">
      <c r="A753" s="77">
        <v>10</v>
      </c>
      <c r="B753" s="77">
        <v>2041</v>
      </c>
      <c r="C753" s="77" t="s">
        <v>820</v>
      </c>
      <c r="D753" s="79">
        <v>1391</v>
      </c>
      <c r="E753" s="79">
        <v>352</v>
      </c>
      <c r="F753" s="79">
        <v>778</v>
      </c>
      <c r="G753" s="78">
        <f t="shared" si="33"/>
        <v>0.25305535585909417</v>
      </c>
      <c r="H753" s="80">
        <f t="shared" si="34"/>
        <v>2.2403598971722367</v>
      </c>
      <c r="I753" s="81">
        <v>-0.26072650658633101</v>
      </c>
      <c r="J753" s="82">
        <f t="shared" si="35"/>
        <v>-362.67057066158645</v>
      </c>
    </row>
    <row r="754" spans="1:10">
      <c r="A754" s="77">
        <v>10</v>
      </c>
      <c r="B754" s="77">
        <v>2043</v>
      </c>
      <c r="C754" s="77" t="s">
        <v>821</v>
      </c>
      <c r="D754" s="79">
        <v>250</v>
      </c>
      <c r="E754" s="79">
        <v>160</v>
      </c>
      <c r="F754" s="79">
        <v>247</v>
      </c>
      <c r="G754" s="78">
        <f t="shared" si="33"/>
        <v>0.64</v>
      </c>
      <c r="H754" s="80">
        <f t="shared" si="34"/>
        <v>1.6599190283400809</v>
      </c>
      <c r="I754" s="81">
        <v>0.22760789465586401</v>
      </c>
      <c r="J754" s="82">
        <f t="shared" si="35"/>
        <v>56.901973663966004</v>
      </c>
    </row>
    <row r="755" spans="1:10">
      <c r="A755" s="77">
        <v>10</v>
      </c>
      <c r="B755" s="77">
        <v>2044</v>
      </c>
      <c r="C755" s="77" t="s">
        <v>822</v>
      </c>
      <c r="D755" s="79">
        <v>304</v>
      </c>
      <c r="E755" s="79">
        <v>28</v>
      </c>
      <c r="F755" s="79">
        <v>477</v>
      </c>
      <c r="G755" s="78">
        <f t="shared" si="33"/>
        <v>9.2105263157894732E-2</v>
      </c>
      <c r="H755" s="80">
        <f t="shared" si="34"/>
        <v>0.69601677148846963</v>
      </c>
      <c r="I755" s="81">
        <v>-0.60400122215528096</v>
      </c>
      <c r="J755" s="82">
        <f t="shared" si="35"/>
        <v>-183.61637153520542</v>
      </c>
    </row>
    <row r="756" spans="1:10">
      <c r="A756" s="77">
        <v>10</v>
      </c>
      <c r="B756" s="77">
        <v>2045</v>
      </c>
      <c r="C756" s="77" t="s">
        <v>823</v>
      </c>
      <c r="D756" s="79">
        <v>332</v>
      </c>
      <c r="E756" s="79">
        <v>22</v>
      </c>
      <c r="F756" s="79">
        <v>352</v>
      </c>
      <c r="G756" s="78">
        <f t="shared" si="33"/>
        <v>6.6265060240963861E-2</v>
      </c>
      <c r="H756" s="80">
        <f t="shared" si="34"/>
        <v>1.0056818181818181</v>
      </c>
      <c r="I756" s="81">
        <v>-0.62718189651259404</v>
      </c>
      <c r="J756" s="82">
        <f t="shared" si="35"/>
        <v>-208.22438964218122</v>
      </c>
    </row>
    <row r="757" spans="1:10">
      <c r="A757" s="77">
        <v>10</v>
      </c>
      <c r="B757" s="77">
        <v>2047</v>
      </c>
      <c r="C757" s="77" t="s">
        <v>824</v>
      </c>
      <c r="D757" s="79">
        <v>327</v>
      </c>
      <c r="E757" s="79">
        <v>49</v>
      </c>
      <c r="F757" s="79">
        <v>351</v>
      </c>
      <c r="G757" s="78">
        <f t="shared" si="33"/>
        <v>0.14984709480122324</v>
      </c>
      <c r="H757" s="80">
        <f t="shared" si="34"/>
        <v>1.0712250712250713</v>
      </c>
      <c r="I757" s="81">
        <v>-0.50362334601068004</v>
      </c>
      <c r="J757" s="82">
        <f t="shared" si="35"/>
        <v>-164.68483414549237</v>
      </c>
    </row>
    <row r="758" spans="1:10">
      <c r="A758" s="77">
        <v>10</v>
      </c>
      <c r="B758" s="77">
        <v>2049</v>
      </c>
      <c r="C758" s="77" t="s">
        <v>825</v>
      </c>
      <c r="D758" s="79">
        <v>180</v>
      </c>
      <c r="E758" s="79">
        <v>30</v>
      </c>
      <c r="F758" s="79">
        <v>560</v>
      </c>
      <c r="G758" s="78">
        <f t="shared" si="33"/>
        <v>0.16666666666666666</v>
      </c>
      <c r="H758" s="80">
        <f t="shared" si="34"/>
        <v>0.375</v>
      </c>
      <c r="I758" s="81">
        <v>-0.51475031340718602</v>
      </c>
      <c r="J758" s="82">
        <f t="shared" si="35"/>
        <v>-92.65505641329348</v>
      </c>
    </row>
    <row r="759" spans="1:10">
      <c r="A759" s="77">
        <v>10</v>
      </c>
      <c r="B759" s="77">
        <v>2050</v>
      </c>
      <c r="C759" s="77" t="s">
        <v>826</v>
      </c>
      <c r="D759" s="79">
        <v>1259</v>
      </c>
      <c r="E759" s="79">
        <v>201</v>
      </c>
      <c r="F759" s="79">
        <v>1028</v>
      </c>
      <c r="G759" s="78">
        <f t="shared" si="33"/>
        <v>0.15965051628276411</v>
      </c>
      <c r="H759" s="80">
        <f t="shared" si="34"/>
        <v>1.4202334630350195</v>
      </c>
      <c r="I759" s="81">
        <v>-0.43602917877830999</v>
      </c>
      <c r="J759" s="82">
        <f t="shared" si="35"/>
        <v>-548.96073608189226</v>
      </c>
    </row>
    <row r="760" spans="1:10">
      <c r="A760" s="77">
        <v>10</v>
      </c>
      <c r="B760" s="77">
        <v>2051</v>
      </c>
      <c r="C760" s="77" t="s">
        <v>827</v>
      </c>
      <c r="D760" s="79">
        <v>904</v>
      </c>
      <c r="E760" s="79">
        <v>137</v>
      </c>
      <c r="F760" s="79">
        <v>647</v>
      </c>
      <c r="G760" s="78">
        <f t="shared" si="33"/>
        <v>0.15154867256637169</v>
      </c>
      <c r="H760" s="80">
        <f t="shared" si="34"/>
        <v>1.6089644513137558</v>
      </c>
      <c r="I760" s="81">
        <v>-0.45452659015108898</v>
      </c>
      <c r="J760" s="82">
        <f t="shared" si="35"/>
        <v>-410.89203749658446</v>
      </c>
    </row>
    <row r="761" spans="1:10">
      <c r="A761" s="77">
        <v>10</v>
      </c>
      <c r="B761" s="77">
        <v>2052</v>
      </c>
      <c r="C761" s="77" t="s">
        <v>828</v>
      </c>
      <c r="D761" s="79">
        <v>1019</v>
      </c>
      <c r="E761" s="79">
        <v>80</v>
      </c>
      <c r="F761" s="79">
        <v>815</v>
      </c>
      <c r="G761" s="78">
        <f t="shared" si="33"/>
        <v>7.8508341511285579E-2</v>
      </c>
      <c r="H761" s="80">
        <f t="shared" si="34"/>
        <v>1.3484662576687116</v>
      </c>
      <c r="I761" s="81">
        <v>-0.56648515608206595</v>
      </c>
      <c r="J761" s="82">
        <f t="shared" si="35"/>
        <v>-577.24837404762525</v>
      </c>
    </row>
    <row r="762" spans="1:10">
      <c r="A762" s="77">
        <v>10</v>
      </c>
      <c r="B762" s="77">
        <v>2061</v>
      </c>
      <c r="C762" s="77" t="s">
        <v>829</v>
      </c>
      <c r="D762" s="79">
        <v>265</v>
      </c>
      <c r="E762" s="79">
        <v>18</v>
      </c>
      <c r="F762" s="79">
        <v>192</v>
      </c>
      <c r="G762" s="78">
        <f t="shared" si="33"/>
        <v>6.7924528301886791E-2</v>
      </c>
      <c r="H762" s="80">
        <f t="shared" si="34"/>
        <v>1.4739583333333333</v>
      </c>
      <c r="I762" s="81">
        <v>-0.60780158841381304</v>
      </c>
      <c r="J762" s="82">
        <f t="shared" si="35"/>
        <v>-161.06742092966044</v>
      </c>
    </row>
    <row r="763" spans="1:10">
      <c r="A763" s="77">
        <v>10</v>
      </c>
      <c r="B763" s="77">
        <v>2063</v>
      </c>
      <c r="C763" s="77" t="s">
        <v>830</v>
      </c>
      <c r="D763" s="79">
        <v>662</v>
      </c>
      <c r="E763" s="79">
        <v>108</v>
      </c>
      <c r="F763" s="79">
        <v>490</v>
      </c>
      <c r="G763" s="78">
        <f t="shared" si="33"/>
        <v>0.16314199395770393</v>
      </c>
      <c r="H763" s="80">
        <f t="shared" si="34"/>
        <v>1.5714285714285714</v>
      </c>
      <c r="I763" s="81">
        <v>-0.449369349177063</v>
      </c>
      <c r="J763" s="82">
        <f t="shared" si="35"/>
        <v>-297.48250915521572</v>
      </c>
    </row>
    <row r="764" spans="1:10">
      <c r="A764" s="77">
        <v>10</v>
      </c>
      <c r="B764" s="77">
        <v>2066</v>
      </c>
      <c r="C764" s="77" t="s">
        <v>831</v>
      </c>
      <c r="D764" s="79">
        <v>249</v>
      </c>
      <c r="E764" s="79">
        <v>14</v>
      </c>
      <c r="F764" s="79">
        <v>203</v>
      </c>
      <c r="G764" s="78">
        <f t="shared" si="33"/>
        <v>5.6224899598393573E-2</v>
      </c>
      <c r="H764" s="80">
        <f t="shared" si="34"/>
        <v>1.2955665024630543</v>
      </c>
      <c r="I764" s="81">
        <v>-0.63292993537113496</v>
      </c>
      <c r="J764" s="82">
        <f t="shared" si="35"/>
        <v>-157.5995539074126</v>
      </c>
    </row>
    <row r="765" spans="1:10">
      <c r="A765" s="77">
        <v>10</v>
      </c>
      <c r="B765" s="77">
        <v>2067</v>
      </c>
      <c r="C765" s="77" t="s">
        <v>832</v>
      </c>
      <c r="D765" s="79">
        <v>350</v>
      </c>
      <c r="E765" s="79">
        <v>41</v>
      </c>
      <c r="F765" s="79">
        <v>748</v>
      </c>
      <c r="G765" s="78">
        <f t="shared" si="33"/>
        <v>0.11714285714285715</v>
      </c>
      <c r="H765" s="80">
        <f t="shared" si="34"/>
        <v>0.52272727272727271</v>
      </c>
      <c r="I765" s="81">
        <v>-0.57315745877678503</v>
      </c>
      <c r="J765" s="82">
        <f t="shared" si="35"/>
        <v>-200.60511057187477</v>
      </c>
    </row>
    <row r="766" spans="1:10">
      <c r="A766" s="77">
        <v>10</v>
      </c>
      <c r="B766" s="77">
        <v>2068</v>
      </c>
      <c r="C766" s="77" t="s">
        <v>833</v>
      </c>
      <c r="D766" s="79">
        <v>738</v>
      </c>
      <c r="E766" s="79">
        <v>71</v>
      </c>
      <c r="F766" s="79">
        <v>633</v>
      </c>
      <c r="G766" s="78">
        <f t="shared" si="33"/>
        <v>9.6205962059620592E-2</v>
      </c>
      <c r="H766" s="80">
        <f t="shared" si="34"/>
        <v>1.2780410742496051</v>
      </c>
      <c r="I766" s="81">
        <v>-0.55549694054716603</v>
      </c>
      <c r="J766" s="82">
        <f t="shared" si="35"/>
        <v>-409.95674212380851</v>
      </c>
    </row>
    <row r="767" spans="1:10">
      <c r="A767" s="77">
        <v>10</v>
      </c>
      <c r="B767" s="77">
        <v>2072</v>
      </c>
      <c r="C767" s="77" t="s">
        <v>834</v>
      </c>
      <c r="D767" s="79">
        <v>280</v>
      </c>
      <c r="E767" s="79">
        <v>15</v>
      </c>
      <c r="F767" s="79">
        <v>477</v>
      </c>
      <c r="G767" s="78">
        <f t="shared" si="33"/>
        <v>5.3571428571428568E-2</v>
      </c>
      <c r="H767" s="80">
        <f t="shared" si="34"/>
        <v>0.61844863731656186</v>
      </c>
      <c r="I767" s="81">
        <v>-0.66405493829934004</v>
      </c>
      <c r="J767" s="82">
        <f t="shared" si="35"/>
        <v>-185.93538272381522</v>
      </c>
    </row>
    <row r="768" spans="1:10">
      <c r="A768" s="77">
        <v>10</v>
      </c>
      <c r="B768" s="77">
        <v>2079</v>
      </c>
      <c r="C768" s="77" t="s">
        <v>835</v>
      </c>
      <c r="D768" s="79">
        <v>176</v>
      </c>
      <c r="E768" s="79">
        <v>8</v>
      </c>
      <c r="F768" s="79">
        <v>336</v>
      </c>
      <c r="G768" s="78">
        <f t="shared" si="33"/>
        <v>4.5454545454545456E-2</v>
      </c>
      <c r="H768" s="80">
        <f t="shared" si="34"/>
        <v>0.54761904761904767</v>
      </c>
      <c r="I768" s="81">
        <v>-0.68310996475158303</v>
      </c>
      <c r="J768" s="82">
        <f t="shared" si="35"/>
        <v>-120.22735379627861</v>
      </c>
    </row>
    <row r="769" spans="1:10">
      <c r="A769" s="77">
        <v>10</v>
      </c>
      <c r="B769" s="77">
        <v>2086</v>
      </c>
      <c r="C769" s="77" t="s">
        <v>836</v>
      </c>
      <c r="D769" s="79">
        <v>441</v>
      </c>
      <c r="E769" s="79">
        <v>44</v>
      </c>
      <c r="F769" s="79">
        <v>424</v>
      </c>
      <c r="G769" s="78">
        <f t="shared" si="33"/>
        <v>9.9773242630385492E-2</v>
      </c>
      <c r="H769" s="80">
        <f t="shared" si="34"/>
        <v>1.1438679245283019</v>
      </c>
      <c r="I769" s="81">
        <v>-0.56831874064777599</v>
      </c>
      <c r="J769" s="82">
        <f t="shared" si="35"/>
        <v>-250.62856462566921</v>
      </c>
    </row>
    <row r="770" spans="1:10">
      <c r="A770" s="77">
        <v>10</v>
      </c>
      <c r="B770" s="77">
        <v>2087</v>
      </c>
      <c r="C770" s="77" t="s">
        <v>837</v>
      </c>
      <c r="D770" s="79">
        <v>997</v>
      </c>
      <c r="E770" s="79">
        <v>113</v>
      </c>
      <c r="F770" s="79">
        <v>895</v>
      </c>
      <c r="G770" s="78">
        <f t="shared" si="33"/>
        <v>0.11334002006018054</v>
      </c>
      <c r="H770" s="80">
        <f t="shared" si="34"/>
        <v>1.2402234636871508</v>
      </c>
      <c r="I770" s="81">
        <v>-0.52153993153749401</v>
      </c>
      <c r="J770" s="82">
        <f t="shared" si="35"/>
        <v>-519.97531174288156</v>
      </c>
    </row>
    <row r="771" spans="1:10">
      <c r="A771" s="77">
        <v>10</v>
      </c>
      <c r="B771" s="77">
        <v>2089</v>
      </c>
      <c r="C771" s="77" t="s">
        <v>838</v>
      </c>
      <c r="D771" s="79">
        <v>362</v>
      </c>
      <c r="E771" s="79">
        <v>5</v>
      </c>
      <c r="F771" s="79">
        <v>217</v>
      </c>
      <c r="G771" s="78">
        <f t="shared" si="33"/>
        <v>1.3812154696132596E-2</v>
      </c>
      <c r="H771" s="80">
        <f t="shared" si="34"/>
        <v>1.6912442396313363</v>
      </c>
      <c r="I771" s="81">
        <v>-0.67294594495457105</v>
      </c>
      <c r="J771" s="82">
        <f t="shared" si="35"/>
        <v>-243.60643207355471</v>
      </c>
    </row>
    <row r="772" spans="1:10">
      <c r="A772" s="77">
        <v>10</v>
      </c>
      <c r="B772" s="77">
        <v>2096</v>
      </c>
      <c r="C772" s="77" t="s">
        <v>839</v>
      </c>
      <c r="D772" s="79">
        <v>4588</v>
      </c>
      <c r="E772" s="79">
        <v>2823</v>
      </c>
      <c r="F772" s="79">
        <v>1084</v>
      </c>
      <c r="G772" s="78">
        <f t="shared" si="33"/>
        <v>0.61530078465562332</v>
      </c>
      <c r="H772" s="80">
        <f t="shared" si="34"/>
        <v>6.8367158671586719</v>
      </c>
      <c r="I772" s="81">
        <v>0.59029645554495402</v>
      </c>
      <c r="J772" s="82">
        <f t="shared" si="35"/>
        <v>2708.2801380402489</v>
      </c>
    </row>
    <row r="773" spans="1:10">
      <c r="A773" s="77">
        <v>10</v>
      </c>
      <c r="B773" s="77">
        <v>2097</v>
      </c>
      <c r="C773" s="77" t="s">
        <v>840</v>
      </c>
      <c r="D773" s="79">
        <v>1214</v>
      </c>
      <c r="E773" s="79">
        <v>155</v>
      </c>
      <c r="F773" s="79">
        <v>1120</v>
      </c>
      <c r="G773" s="78">
        <f t="shared" si="33"/>
        <v>0.12767710049423395</v>
      </c>
      <c r="H773" s="80">
        <f t="shared" si="34"/>
        <v>1.2223214285714286</v>
      </c>
      <c r="I773" s="81">
        <v>-0.49253466617448799</v>
      </c>
      <c r="J773" s="82">
        <f t="shared" si="35"/>
        <v>-597.93708473582842</v>
      </c>
    </row>
    <row r="774" spans="1:10">
      <c r="A774" s="77">
        <v>10</v>
      </c>
      <c r="B774" s="77">
        <v>2099</v>
      </c>
      <c r="C774" s="77" t="s">
        <v>841</v>
      </c>
      <c r="D774" s="79">
        <v>2076</v>
      </c>
      <c r="E774" s="79">
        <v>377</v>
      </c>
      <c r="F774" s="79">
        <v>2017</v>
      </c>
      <c r="G774" s="78">
        <f t="shared" si="33"/>
        <v>0.18159922928709055</v>
      </c>
      <c r="H774" s="80">
        <f t="shared" si="34"/>
        <v>1.2161626177491325</v>
      </c>
      <c r="I774" s="81">
        <v>-0.37896109982538401</v>
      </c>
      <c r="J774" s="82">
        <f t="shared" si="35"/>
        <v>-786.72324323749717</v>
      </c>
    </row>
    <row r="775" spans="1:10">
      <c r="A775" s="77">
        <v>10</v>
      </c>
      <c r="B775" s="77">
        <v>2102</v>
      </c>
      <c r="C775" s="77" t="s">
        <v>842</v>
      </c>
      <c r="D775" s="79">
        <v>1809</v>
      </c>
      <c r="E775" s="79">
        <v>627</v>
      </c>
      <c r="F775" s="79">
        <v>891</v>
      </c>
      <c r="G775" s="78">
        <f t="shared" si="33"/>
        <v>0.34660033167495852</v>
      </c>
      <c r="H775" s="80">
        <f t="shared" si="34"/>
        <v>2.734006734006734</v>
      </c>
      <c r="I775" s="81">
        <v>-8.7127934682994193E-2</v>
      </c>
      <c r="J775" s="82">
        <f t="shared" si="35"/>
        <v>-157.61443384153648</v>
      </c>
    </row>
    <row r="776" spans="1:10">
      <c r="A776" s="77">
        <v>10</v>
      </c>
      <c r="B776" s="77">
        <v>2111</v>
      </c>
      <c r="C776" s="77" t="s">
        <v>843</v>
      </c>
      <c r="D776" s="79">
        <v>996</v>
      </c>
      <c r="E776" s="79">
        <v>332</v>
      </c>
      <c r="F776" s="79">
        <v>551</v>
      </c>
      <c r="G776" s="78">
        <f t="shared" si="33"/>
        <v>0.33333333333333331</v>
      </c>
      <c r="H776" s="80">
        <f t="shared" si="34"/>
        <v>2.4101633393829403</v>
      </c>
      <c r="I776" s="81">
        <v>-0.153736230558874</v>
      </c>
      <c r="J776" s="82">
        <f t="shared" si="35"/>
        <v>-153.1212856366385</v>
      </c>
    </row>
    <row r="777" spans="1:10">
      <c r="A777" s="77">
        <v>10</v>
      </c>
      <c r="B777" s="77">
        <v>2112</v>
      </c>
      <c r="C777" s="77" t="s">
        <v>844</v>
      </c>
      <c r="D777" s="79">
        <v>610</v>
      </c>
      <c r="E777" s="79">
        <v>55</v>
      </c>
      <c r="F777" s="79">
        <v>603</v>
      </c>
      <c r="G777" s="78">
        <f t="shared" ref="G777:G840" si="36">E777/D777</f>
        <v>9.0163934426229511E-2</v>
      </c>
      <c r="H777" s="80">
        <f t="shared" ref="H777:H840" si="37">(D777+E777)/F777</f>
        <v>1.1028192371475953</v>
      </c>
      <c r="I777" s="81">
        <v>-0.576948860798005</v>
      </c>
      <c r="J777" s="82">
        <f t="shared" ref="J777:J840" si="38">I777*D777</f>
        <v>-351.93880508678308</v>
      </c>
    </row>
    <row r="778" spans="1:10">
      <c r="A778" s="77">
        <v>10</v>
      </c>
      <c r="B778" s="77">
        <v>2113</v>
      </c>
      <c r="C778" s="77" t="s">
        <v>845</v>
      </c>
      <c r="D778" s="79">
        <v>1955</v>
      </c>
      <c r="E778" s="79">
        <v>309</v>
      </c>
      <c r="F778" s="79">
        <v>2395</v>
      </c>
      <c r="G778" s="78">
        <f t="shared" si="36"/>
        <v>0.15805626598465472</v>
      </c>
      <c r="H778" s="80">
        <f t="shared" si="37"/>
        <v>0.9453027139874739</v>
      </c>
      <c r="I778" s="81">
        <v>-0.42949370793656799</v>
      </c>
      <c r="J778" s="82">
        <f t="shared" si="38"/>
        <v>-839.66019901599043</v>
      </c>
    </row>
    <row r="779" spans="1:10">
      <c r="A779" s="77">
        <v>10</v>
      </c>
      <c r="B779" s="77">
        <v>2114</v>
      </c>
      <c r="C779" s="77" t="s">
        <v>846</v>
      </c>
      <c r="D779" s="79">
        <v>1260</v>
      </c>
      <c r="E779" s="79">
        <v>148</v>
      </c>
      <c r="F779" s="79">
        <v>1547</v>
      </c>
      <c r="G779" s="78">
        <f t="shared" si="36"/>
        <v>0.11746031746031746</v>
      </c>
      <c r="H779" s="80">
        <f t="shared" si="37"/>
        <v>0.91014867485455719</v>
      </c>
      <c r="I779" s="81">
        <v>-0.51858815260204205</v>
      </c>
      <c r="J779" s="82">
        <f t="shared" si="38"/>
        <v>-653.42107227857298</v>
      </c>
    </row>
    <row r="780" spans="1:10">
      <c r="A780" s="77">
        <v>10</v>
      </c>
      <c r="B780" s="77">
        <v>2115</v>
      </c>
      <c r="C780" s="77" t="s">
        <v>847</v>
      </c>
      <c r="D780" s="79">
        <v>807</v>
      </c>
      <c r="E780" s="79">
        <v>49</v>
      </c>
      <c r="F780" s="79">
        <v>1016</v>
      </c>
      <c r="G780" s="78">
        <f t="shared" si="36"/>
        <v>6.0718711276332091E-2</v>
      </c>
      <c r="H780" s="80">
        <f t="shared" si="37"/>
        <v>0.84251968503937003</v>
      </c>
      <c r="I780" s="81">
        <v>-0.62238420053865595</v>
      </c>
      <c r="J780" s="82">
        <f t="shared" si="38"/>
        <v>-502.26404983469536</v>
      </c>
    </row>
    <row r="781" spans="1:10">
      <c r="A781" s="77">
        <v>10</v>
      </c>
      <c r="B781" s="77">
        <v>2116</v>
      </c>
      <c r="C781" s="77" t="s">
        <v>848</v>
      </c>
      <c r="D781" s="79">
        <v>873</v>
      </c>
      <c r="E781" s="79">
        <v>88</v>
      </c>
      <c r="F781" s="79">
        <v>987</v>
      </c>
      <c r="G781" s="78">
        <f t="shared" si="36"/>
        <v>0.10080183276059565</v>
      </c>
      <c r="H781" s="80">
        <f t="shared" si="37"/>
        <v>0.97365754812563321</v>
      </c>
      <c r="I781" s="81">
        <v>-0.55608439514211006</v>
      </c>
      <c r="J781" s="82">
        <f t="shared" si="38"/>
        <v>-485.46167695906206</v>
      </c>
    </row>
    <row r="782" spans="1:10">
      <c r="A782" s="77">
        <v>10</v>
      </c>
      <c r="B782" s="77">
        <v>2121</v>
      </c>
      <c r="C782" s="77" t="s">
        <v>849</v>
      </c>
      <c r="D782" s="79">
        <v>1415</v>
      </c>
      <c r="E782" s="79">
        <v>304</v>
      </c>
      <c r="F782" s="79">
        <v>5245</v>
      </c>
      <c r="G782" s="78">
        <f t="shared" si="36"/>
        <v>0.21484098939929328</v>
      </c>
      <c r="H782" s="80">
        <f t="shared" si="37"/>
        <v>0.32774070543374645</v>
      </c>
      <c r="I782" s="81">
        <v>-0.395753254702646</v>
      </c>
      <c r="J782" s="82">
        <f t="shared" si="38"/>
        <v>-559.99085540424403</v>
      </c>
    </row>
    <row r="783" spans="1:10">
      <c r="A783" s="77">
        <v>10</v>
      </c>
      <c r="B783" s="77">
        <v>2122</v>
      </c>
      <c r="C783" s="77" t="s">
        <v>850</v>
      </c>
      <c r="D783" s="79">
        <v>1601</v>
      </c>
      <c r="E783" s="79">
        <v>236</v>
      </c>
      <c r="F783" s="79">
        <v>993</v>
      </c>
      <c r="G783" s="78">
        <f t="shared" si="36"/>
        <v>0.14740787008119924</v>
      </c>
      <c r="H783" s="80">
        <f t="shared" si="37"/>
        <v>1.8499496475327291</v>
      </c>
      <c r="I783" s="81">
        <v>-0.42142915558142602</v>
      </c>
      <c r="J783" s="82">
        <f t="shared" si="38"/>
        <v>-674.70807808586301</v>
      </c>
    </row>
    <row r="784" spans="1:10">
      <c r="A784" s="77">
        <v>10</v>
      </c>
      <c r="B784" s="77">
        <v>2123</v>
      </c>
      <c r="C784" s="77" t="s">
        <v>851</v>
      </c>
      <c r="D784" s="79">
        <v>483</v>
      </c>
      <c r="E784" s="79">
        <v>104</v>
      </c>
      <c r="F784" s="79">
        <v>402</v>
      </c>
      <c r="G784" s="78">
        <f t="shared" si="36"/>
        <v>0.21532091097308489</v>
      </c>
      <c r="H784" s="80">
        <f t="shared" si="37"/>
        <v>1.4601990049751243</v>
      </c>
      <c r="I784" s="81">
        <v>-0.38595195275724897</v>
      </c>
      <c r="J784" s="82">
        <f t="shared" si="38"/>
        <v>-186.41479318175126</v>
      </c>
    </row>
    <row r="785" spans="1:10">
      <c r="A785" s="77">
        <v>10</v>
      </c>
      <c r="B785" s="77">
        <v>2124</v>
      </c>
      <c r="C785" s="77" t="s">
        <v>852</v>
      </c>
      <c r="D785" s="79">
        <v>2296</v>
      </c>
      <c r="E785" s="79">
        <v>773</v>
      </c>
      <c r="F785" s="79">
        <v>952</v>
      </c>
      <c r="G785" s="78">
        <f t="shared" si="36"/>
        <v>0.3366724738675958</v>
      </c>
      <c r="H785" s="80">
        <f t="shared" si="37"/>
        <v>3.2237394957983194</v>
      </c>
      <c r="I785" s="81">
        <v>-6.0627325045328799E-2</v>
      </c>
      <c r="J785" s="82">
        <f t="shared" si="38"/>
        <v>-139.20033830407493</v>
      </c>
    </row>
    <row r="786" spans="1:10">
      <c r="A786" s="77">
        <v>10</v>
      </c>
      <c r="B786" s="77">
        <v>2125</v>
      </c>
      <c r="C786" s="77" t="s">
        <v>853</v>
      </c>
      <c r="D786" s="79">
        <v>18947</v>
      </c>
      <c r="E786" s="79">
        <v>10313</v>
      </c>
      <c r="F786" s="79">
        <v>2360</v>
      </c>
      <c r="G786" s="78">
        <f t="shared" si="36"/>
        <v>0.54430780598511641</v>
      </c>
      <c r="H786" s="80">
        <f t="shared" si="37"/>
        <v>12.398305084745763</v>
      </c>
      <c r="I786" s="81">
        <v>1.31805164178628</v>
      </c>
      <c r="J786" s="82">
        <f t="shared" si="38"/>
        <v>24973.124456924648</v>
      </c>
    </row>
    <row r="787" spans="1:10">
      <c r="A787" s="77">
        <v>10</v>
      </c>
      <c r="B787" s="77">
        <v>2126</v>
      </c>
      <c r="C787" s="77" t="s">
        <v>854</v>
      </c>
      <c r="D787" s="79">
        <v>332</v>
      </c>
      <c r="E787" s="79">
        <v>20</v>
      </c>
      <c r="F787" s="79">
        <v>3286</v>
      </c>
      <c r="G787" s="78">
        <f t="shared" si="36"/>
        <v>6.0240963855421686E-2</v>
      </c>
      <c r="H787" s="80">
        <f t="shared" si="37"/>
        <v>0.10712111990261716</v>
      </c>
      <c r="I787" s="81">
        <v>-0.67381640988911395</v>
      </c>
      <c r="J787" s="82">
        <f t="shared" si="38"/>
        <v>-223.70704808318584</v>
      </c>
    </row>
    <row r="788" spans="1:10">
      <c r="A788" s="77">
        <v>10</v>
      </c>
      <c r="B788" s="77">
        <v>2127</v>
      </c>
      <c r="C788" s="77" t="s">
        <v>855</v>
      </c>
      <c r="D788" s="79">
        <v>1849</v>
      </c>
      <c r="E788" s="79">
        <v>658</v>
      </c>
      <c r="F788" s="79">
        <v>6298</v>
      </c>
      <c r="G788" s="78">
        <f t="shared" si="36"/>
        <v>0.35586803677663603</v>
      </c>
      <c r="H788" s="80">
        <f t="shared" si="37"/>
        <v>0.39806287710384247</v>
      </c>
      <c r="I788" s="81">
        <v>-0.170613184897073</v>
      </c>
      <c r="J788" s="82">
        <f t="shared" si="38"/>
        <v>-315.46377887468799</v>
      </c>
    </row>
    <row r="789" spans="1:10">
      <c r="A789" s="77">
        <v>10</v>
      </c>
      <c r="B789" s="77">
        <v>2128</v>
      </c>
      <c r="C789" s="77" t="s">
        <v>856</v>
      </c>
      <c r="D789" s="79">
        <v>246</v>
      </c>
      <c r="E789" s="79">
        <v>13</v>
      </c>
      <c r="F789" s="79">
        <v>193</v>
      </c>
      <c r="G789" s="78">
        <f t="shared" si="36"/>
        <v>5.2845528455284556E-2</v>
      </c>
      <c r="H789" s="80">
        <f t="shared" si="37"/>
        <v>1.3419689119170986</v>
      </c>
      <c r="I789" s="81">
        <v>-0.635988811947374</v>
      </c>
      <c r="J789" s="82">
        <f t="shared" si="38"/>
        <v>-156.45324773905401</v>
      </c>
    </row>
    <row r="790" spans="1:10">
      <c r="A790" s="77">
        <v>10</v>
      </c>
      <c r="B790" s="77">
        <v>2129</v>
      </c>
      <c r="C790" s="77" t="s">
        <v>857</v>
      </c>
      <c r="D790" s="79">
        <v>687</v>
      </c>
      <c r="E790" s="79">
        <v>131</v>
      </c>
      <c r="F790" s="79">
        <v>959</v>
      </c>
      <c r="G790" s="78">
        <f t="shared" si="36"/>
        <v>0.19068413391557495</v>
      </c>
      <c r="H790" s="80">
        <f t="shared" si="37"/>
        <v>0.85297184567257556</v>
      </c>
      <c r="I790" s="81">
        <v>-0.438773814038807</v>
      </c>
      <c r="J790" s="82">
        <f t="shared" si="38"/>
        <v>-301.43761024466039</v>
      </c>
    </row>
    <row r="791" spans="1:10">
      <c r="A791" s="77">
        <v>10</v>
      </c>
      <c r="B791" s="77">
        <v>2130</v>
      </c>
      <c r="C791" s="77" t="s">
        <v>858</v>
      </c>
      <c r="D791" s="79">
        <v>295</v>
      </c>
      <c r="E791" s="79">
        <v>18</v>
      </c>
      <c r="F791" s="79">
        <v>164</v>
      </c>
      <c r="G791" s="78">
        <f t="shared" si="36"/>
        <v>6.1016949152542375E-2</v>
      </c>
      <c r="H791" s="80">
        <f t="shared" si="37"/>
        <v>1.9085365853658536</v>
      </c>
      <c r="I791" s="81">
        <v>-0.59822023622835496</v>
      </c>
      <c r="J791" s="82">
        <f t="shared" si="38"/>
        <v>-176.47496968736471</v>
      </c>
    </row>
    <row r="792" spans="1:10">
      <c r="A792" s="77">
        <v>10</v>
      </c>
      <c r="B792" s="77">
        <v>2131</v>
      </c>
      <c r="C792" s="77" t="s">
        <v>859</v>
      </c>
      <c r="D792" s="79">
        <v>716</v>
      </c>
      <c r="E792" s="79">
        <v>51</v>
      </c>
      <c r="F792" s="79">
        <v>452</v>
      </c>
      <c r="G792" s="78">
        <f t="shared" si="36"/>
        <v>7.1229050279329603E-2</v>
      </c>
      <c r="H792" s="80">
        <f t="shared" si="37"/>
        <v>1.6969026548672566</v>
      </c>
      <c r="I792" s="81">
        <v>-0.57489533633634804</v>
      </c>
      <c r="J792" s="82">
        <f t="shared" si="38"/>
        <v>-411.62506081682517</v>
      </c>
    </row>
    <row r="793" spans="1:10">
      <c r="A793" s="77">
        <v>10</v>
      </c>
      <c r="B793" s="77">
        <v>2134</v>
      </c>
      <c r="C793" s="77" t="s">
        <v>860</v>
      </c>
      <c r="D793" s="79">
        <v>700</v>
      </c>
      <c r="E793" s="79">
        <v>110</v>
      </c>
      <c r="F793" s="79">
        <v>1860</v>
      </c>
      <c r="G793" s="78">
        <f t="shared" si="36"/>
        <v>0.15714285714285714</v>
      </c>
      <c r="H793" s="80">
        <f t="shared" si="37"/>
        <v>0.43548387096774194</v>
      </c>
      <c r="I793" s="81">
        <v>-0.50440689818224005</v>
      </c>
      <c r="J793" s="82">
        <f t="shared" si="38"/>
        <v>-353.08482872756804</v>
      </c>
    </row>
    <row r="794" spans="1:10">
      <c r="A794" s="77">
        <v>10</v>
      </c>
      <c r="B794" s="77">
        <v>2135</v>
      </c>
      <c r="C794" s="77" t="s">
        <v>861</v>
      </c>
      <c r="D794" s="79">
        <v>1789</v>
      </c>
      <c r="E794" s="79">
        <v>676</v>
      </c>
      <c r="F794" s="79">
        <v>2695</v>
      </c>
      <c r="G794" s="78">
        <f t="shared" si="36"/>
        <v>0.37786472889882616</v>
      </c>
      <c r="H794" s="80">
        <f t="shared" si="37"/>
        <v>0.9146567717996289</v>
      </c>
      <c r="I794" s="81">
        <v>-0.119461795005528</v>
      </c>
      <c r="J794" s="82">
        <f t="shared" si="38"/>
        <v>-213.71715126488959</v>
      </c>
    </row>
    <row r="795" spans="1:10">
      <c r="A795" s="77">
        <v>10</v>
      </c>
      <c r="B795" s="77">
        <v>2137</v>
      </c>
      <c r="C795" s="77" t="s">
        <v>862</v>
      </c>
      <c r="D795" s="79">
        <v>563</v>
      </c>
      <c r="E795" s="79">
        <v>42</v>
      </c>
      <c r="F795" s="79">
        <v>1043</v>
      </c>
      <c r="G795" s="78">
        <f t="shared" si="36"/>
        <v>7.460035523978685E-2</v>
      </c>
      <c r="H795" s="80">
        <f t="shared" si="37"/>
        <v>0.58005752636625119</v>
      </c>
      <c r="I795" s="81">
        <v>-0.62348763312014999</v>
      </c>
      <c r="J795" s="82">
        <f t="shared" si="38"/>
        <v>-351.02353744664447</v>
      </c>
    </row>
    <row r="796" spans="1:10">
      <c r="A796" s="77">
        <v>10</v>
      </c>
      <c r="B796" s="77">
        <v>2138</v>
      </c>
      <c r="C796" s="77" t="s">
        <v>863</v>
      </c>
      <c r="D796" s="79">
        <v>686</v>
      </c>
      <c r="E796" s="79">
        <v>139</v>
      </c>
      <c r="F796" s="79">
        <v>4528</v>
      </c>
      <c r="G796" s="78">
        <f t="shared" si="36"/>
        <v>0.20262390670553937</v>
      </c>
      <c r="H796" s="80">
        <f t="shared" si="37"/>
        <v>0.18219964664310953</v>
      </c>
      <c r="I796" s="81">
        <v>-0.44983256733679899</v>
      </c>
      <c r="J796" s="82">
        <f t="shared" si="38"/>
        <v>-308.58514119304414</v>
      </c>
    </row>
    <row r="797" spans="1:10">
      <c r="A797" s="77">
        <v>10</v>
      </c>
      <c r="B797" s="77">
        <v>2140</v>
      </c>
      <c r="C797" s="77" t="s">
        <v>864</v>
      </c>
      <c r="D797" s="79">
        <v>1593</v>
      </c>
      <c r="E797" s="79">
        <v>628</v>
      </c>
      <c r="F797" s="79">
        <v>776</v>
      </c>
      <c r="G797" s="78">
        <f t="shared" si="36"/>
        <v>0.39422473320778406</v>
      </c>
      <c r="H797" s="80">
        <f t="shared" si="37"/>
        <v>2.8621134020618557</v>
      </c>
      <c r="I797" s="81">
        <v>-2.1741007357257001E-2</v>
      </c>
      <c r="J797" s="82">
        <f t="shared" si="38"/>
        <v>-34.633424720110405</v>
      </c>
    </row>
    <row r="798" spans="1:10">
      <c r="A798" s="77">
        <v>10</v>
      </c>
      <c r="B798" s="77">
        <v>2143</v>
      </c>
      <c r="C798" s="77" t="s">
        <v>865</v>
      </c>
      <c r="D798" s="79">
        <v>590</v>
      </c>
      <c r="E798" s="79">
        <v>94</v>
      </c>
      <c r="F798" s="79">
        <v>242</v>
      </c>
      <c r="G798" s="78">
        <f t="shared" si="36"/>
        <v>0.15932203389830507</v>
      </c>
      <c r="H798" s="80">
        <f t="shared" si="37"/>
        <v>2.8264462809917354</v>
      </c>
      <c r="I798" s="81">
        <v>-0.404933574953033</v>
      </c>
      <c r="J798" s="82">
        <f t="shared" si="38"/>
        <v>-238.91080922228946</v>
      </c>
    </row>
    <row r="799" spans="1:10">
      <c r="A799" s="77">
        <v>10</v>
      </c>
      <c r="B799" s="77">
        <v>2145</v>
      </c>
      <c r="C799" s="77" t="s">
        <v>866</v>
      </c>
      <c r="D799" s="79">
        <v>1094</v>
      </c>
      <c r="E799" s="79">
        <v>139</v>
      </c>
      <c r="F799" s="79">
        <v>447</v>
      </c>
      <c r="G799" s="78">
        <f t="shared" si="36"/>
        <v>0.12705667276051189</v>
      </c>
      <c r="H799" s="80">
        <f t="shared" si="37"/>
        <v>2.7583892617449663</v>
      </c>
      <c r="I799" s="81">
        <v>-0.43360035204730302</v>
      </c>
      <c r="J799" s="82">
        <f t="shared" si="38"/>
        <v>-474.3587851397495</v>
      </c>
    </row>
    <row r="800" spans="1:10">
      <c r="A800" s="77">
        <v>10</v>
      </c>
      <c r="B800" s="77">
        <v>2147</v>
      </c>
      <c r="C800" s="77" t="s">
        <v>867</v>
      </c>
      <c r="D800" s="79">
        <v>570</v>
      </c>
      <c r="E800" s="79">
        <v>34</v>
      </c>
      <c r="F800" s="79">
        <v>429</v>
      </c>
      <c r="G800" s="78">
        <f t="shared" si="36"/>
        <v>5.9649122807017542E-2</v>
      </c>
      <c r="H800" s="80">
        <f t="shared" si="37"/>
        <v>1.407925407925408</v>
      </c>
      <c r="I800" s="81">
        <v>-0.60991110761600198</v>
      </c>
      <c r="J800" s="82">
        <f t="shared" si="38"/>
        <v>-347.64933134112113</v>
      </c>
    </row>
    <row r="801" spans="1:10">
      <c r="A801" s="77">
        <v>10</v>
      </c>
      <c r="B801" s="77">
        <v>2148</v>
      </c>
      <c r="C801" s="77" t="s">
        <v>868</v>
      </c>
      <c r="D801" s="79">
        <v>2153</v>
      </c>
      <c r="E801" s="79">
        <v>879</v>
      </c>
      <c r="F801" s="79">
        <v>776</v>
      </c>
      <c r="G801" s="78">
        <f t="shared" si="36"/>
        <v>0.40826753367394336</v>
      </c>
      <c r="H801" s="80">
        <f t="shared" si="37"/>
        <v>3.9072164948453607</v>
      </c>
      <c r="I801" s="81">
        <v>6.5924003097262304E-2</v>
      </c>
      <c r="J801" s="82">
        <f t="shared" si="38"/>
        <v>141.93437866840574</v>
      </c>
    </row>
    <row r="802" spans="1:10">
      <c r="A802" s="77">
        <v>10</v>
      </c>
      <c r="B802" s="77">
        <v>2149</v>
      </c>
      <c r="C802" s="77" t="s">
        <v>869</v>
      </c>
      <c r="D802" s="79">
        <v>1395</v>
      </c>
      <c r="E802" s="79">
        <v>500</v>
      </c>
      <c r="F802" s="79">
        <v>2360</v>
      </c>
      <c r="G802" s="78">
        <f t="shared" si="36"/>
        <v>0.35842293906810035</v>
      </c>
      <c r="H802" s="80">
        <f t="shared" si="37"/>
        <v>0.80296610169491522</v>
      </c>
      <c r="I802" s="81">
        <v>-0.16867017400436901</v>
      </c>
      <c r="J802" s="82">
        <f t="shared" si="38"/>
        <v>-235.29489273609477</v>
      </c>
    </row>
    <row r="803" spans="1:10">
      <c r="A803" s="77">
        <v>10</v>
      </c>
      <c r="B803" s="77">
        <v>2152</v>
      </c>
      <c r="C803" s="77" t="s">
        <v>870</v>
      </c>
      <c r="D803" s="79">
        <v>1392</v>
      </c>
      <c r="E803" s="79">
        <v>407</v>
      </c>
      <c r="F803" s="79">
        <v>1857</v>
      </c>
      <c r="G803" s="78">
        <f t="shared" si="36"/>
        <v>0.29238505747126436</v>
      </c>
      <c r="H803" s="80">
        <f t="shared" si="37"/>
        <v>0.96876682821755522</v>
      </c>
      <c r="I803" s="81">
        <v>-0.25740104790203699</v>
      </c>
      <c r="J803" s="82">
        <f t="shared" si="38"/>
        <v>-358.30225867963549</v>
      </c>
    </row>
    <row r="804" spans="1:10">
      <c r="A804" s="77">
        <v>10</v>
      </c>
      <c r="B804" s="77">
        <v>2153</v>
      </c>
      <c r="C804" s="77" t="s">
        <v>871</v>
      </c>
      <c r="D804" s="79">
        <v>921</v>
      </c>
      <c r="E804" s="79">
        <v>210</v>
      </c>
      <c r="F804" s="79">
        <v>874</v>
      </c>
      <c r="G804" s="78">
        <f t="shared" si="36"/>
        <v>0.2280130293159609</v>
      </c>
      <c r="H804" s="80">
        <f t="shared" si="37"/>
        <v>1.2940503432494279</v>
      </c>
      <c r="I804" s="81">
        <v>-0.35641211651064503</v>
      </c>
      <c r="J804" s="82">
        <f t="shared" si="38"/>
        <v>-328.25555930630406</v>
      </c>
    </row>
    <row r="805" spans="1:10">
      <c r="A805" s="77">
        <v>10</v>
      </c>
      <c r="B805" s="77">
        <v>2155</v>
      </c>
      <c r="C805" s="77" t="s">
        <v>872</v>
      </c>
      <c r="D805" s="79">
        <v>1006</v>
      </c>
      <c r="E805" s="79">
        <v>294</v>
      </c>
      <c r="F805" s="79">
        <v>1003</v>
      </c>
      <c r="G805" s="78">
        <f t="shared" si="36"/>
        <v>0.2922465208747515</v>
      </c>
      <c r="H805" s="80">
        <f t="shared" si="37"/>
        <v>1.2961116650049851</v>
      </c>
      <c r="I805" s="81">
        <v>-0.25980790648850799</v>
      </c>
      <c r="J805" s="82">
        <f t="shared" si="38"/>
        <v>-261.36675392743905</v>
      </c>
    </row>
    <row r="806" spans="1:10">
      <c r="A806" s="77">
        <v>10</v>
      </c>
      <c r="B806" s="77">
        <v>2160</v>
      </c>
      <c r="C806" s="77" t="s">
        <v>873</v>
      </c>
      <c r="D806" s="79">
        <v>1982</v>
      </c>
      <c r="E806" s="79">
        <v>411</v>
      </c>
      <c r="F806" s="79">
        <v>1041</v>
      </c>
      <c r="G806" s="78">
        <f t="shared" si="36"/>
        <v>0.20736629667003026</v>
      </c>
      <c r="H806" s="80">
        <f t="shared" si="37"/>
        <v>2.2987512007684918</v>
      </c>
      <c r="I806" s="81">
        <v>-0.29988096122882602</v>
      </c>
      <c r="J806" s="82">
        <f t="shared" si="38"/>
        <v>-594.36406515553313</v>
      </c>
    </row>
    <row r="807" spans="1:10">
      <c r="A807" s="77">
        <v>10</v>
      </c>
      <c r="B807" s="77">
        <v>2162</v>
      </c>
      <c r="C807" s="77" t="s">
        <v>874</v>
      </c>
      <c r="D807" s="79">
        <v>1114</v>
      </c>
      <c r="E807" s="79">
        <v>200</v>
      </c>
      <c r="F807" s="79">
        <v>2978</v>
      </c>
      <c r="G807" s="78">
        <f t="shared" si="36"/>
        <v>0.17953321364452424</v>
      </c>
      <c r="H807" s="80">
        <f t="shared" si="37"/>
        <v>0.44123572867696442</v>
      </c>
      <c r="I807" s="81">
        <v>-0.45456990457852597</v>
      </c>
      <c r="J807" s="82">
        <f t="shared" si="38"/>
        <v>-506.39087370047793</v>
      </c>
    </row>
    <row r="808" spans="1:10">
      <c r="A808" s="77">
        <v>10</v>
      </c>
      <c r="B808" s="77">
        <v>2171</v>
      </c>
      <c r="C808" s="77" t="s">
        <v>875</v>
      </c>
      <c r="D808" s="79">
        <v>771</v>
      </c>
      <c r="E808" s="79">
        <v>40</v>
      </c>
      <c r="F808" s="79">
        <v>590</v>
      </c>
      <c r="G808" s="78">
        <f t="shared" si="36"/>
        <v>5.1880674448767837E-2</v>
      </c>
      <c r="H808" s="80">
        <f t="shared" si="37"/>
        <v>1.3745762711864407</v>
      </c>
      <c r="I808" s="81">
        <v>-0.61422343880848596</v>
      </c>
      <c r="J808" s="82">
        <f t="shared" si="38"/>
        <v>-473.5662713213427</v>
      </c>
    </row>
    <row r="809" spans="1:10">
      <c r="A809" s="77">
        <v>10</v>
      </c>
      <c r="B809" s="77">
        <v>2172</v>
      </c>
      <c r="C809" s="77" t="s">
        <v>876</v>
      </c>
      <c r="D809" s="79">
        <v>72</v>
      </c>
      <c r="E809" s="79">
        <v>0</v>
      </c>
      <c r="F809" s="79">
        <v>243</v>
      </c>
      <c r="G809" s="78">
        <f t="shared" si="36"/>
        <v>0</v>
      </c>
      <c r="H809" s="80">
        <f t="shared" si="37"/>
        <v>0.29629629629629628</v>
      </c>
      <c r="I809" s="81">
        <v>-0.76383385571641504</v>
      </c>
      <c r="J809" s="82">
        <f t="shared" si="38"/>
        <v>-54.996037611581883</v>
      </c>
    </row>
    <row r="810" spans="1:10">
      <c r="A810" s="77">
        <v>10</v>
      </c>
      <c r="B810" s="77">
        <v>2173</v>
      </c>
      <c r="C810" s="77" t="s">
        <v>877</v>
      </c>
      <c r="D810" s="79">
        <v>689</v>
      </c>
      <c r="E810" s="79">
        <v>45</v>
      </c>
      <c r="F810" s="79">
        <v>615</v>
      </c>
      <c r="G810" s="78">
        <f t="shared" si="36"/>
        <v>6.5312046444121918E-2</v>
      </c>
      <c r="H810" s="80">
        <f t="shared" si="37"/>
        <v>1.1934959349593497</v>
      </c>
      <c r="I810" s="81">
        <v>-0.60582228420589401</v>
      </c>
      <c r="J810" s="82">
        <f t="shared" si="38"/>
        <v>-417.41155381786098</v>
      </c>
    </row>
    <row r="811" spans="1:10">
      <c r="A811" s="77">
        <v>10</v>
      </c>
      <c r="B811" s="77">
        <v>2174</v>
      </c>
      <c r="C811" s="77" t="s">
        <v>878</v>
      </c>
      <c r="D811" s="79">
        <v>1705</v>
      </c>
      <c r="E811" s="79">
        <v>1201</v>
      </c>
      <c r="F811" s="79">
        <v>580</v>
      </c>
      <c r="G811" s="78">
        <f t="shared" si="36"/>
        <v>0.70439882697947209</v>
      </c>
      <c r="H811" s="80">
        <f t="shared" si="37"/>
        <v>5.0103448275862066</v>
      </c>
      <c r="I811" s="81">
        <v>0.52258303849548104</v>
      </c>
      <c r="J811" s="82">
        <f t="shared" si="38"/>
        <v>891.00408063479517</v>
      </c>
    </row>
    <row r="812" spans="1:10">
      <c r="A812" s="77">
        <v>10</v>
      </c>
      <c r="B812" s="77">
        <v>2175</v>
      </c>
      <c r="C812" s="77" t="s">
        <v>879</v>
      </c>
      <c r="D812" s="79">
        <v>2723</v>
      </c>
      <c r="E812" s="79">
        <v>451</v>
      </c>
      <c r="F812" s="79">
        <v>640</v>
      </c>
      <c r="G812" s="78">
        <f t="shared" si="36"/>
        <v>0.16562614763128902</v>
      </c>
      <c r="H812" s="80">
        <f t="shared" si="37"/>
        <v>4.9593749999999996</v>
      </c>
      <c r="I812" s="81">
        <v>-0.21729639450487601</v>
      </c>
      <c r="J812" s="82">
        <f t="shared" si="38"/>
        <v>-591.6980822367774</v>
      </c>
    </row>
    <row r="813" spans="1:10">
      <c r="A813" s="77">
        <v>10</v>
      </c>
      <c r="B813" s="77">
        <v>2177</v>
      </c>
      <c r="C813" s="77" t="s">
        <v>880</v>
      </c>
      <c r="D813" s="79">
        <v>658</v>
      </c>
      <c r="E813" s="79">
        <v>98</v>
      </c>
      <c r="F813" s="79">
        <v>397</v>
      </c>
      <c r="G813" s="78">
        <f t="shared" si="36"/>
        <v>0.14893617021276595</v>
      </c>
      <c r="H813" s="80">
        <f t="shared" si="37"/>
        <v>1.9042821158690175</v>
      </c>
      <c r="I813" s="81">
        <v>-0.45605662079194598</v>
      </c>
      <c r="J813" s="82">
        <f t="shared" si="38"/>
        <v>-300.08525648110043</v>
      </c>
    </row>
    <row r="814" spans="1:10">
      <c r="A814" s="77">
        <v>10</v>
      </c>
      <c r="B814" s="77">
        <v>2179</v>
      </c>
      <c r="C814" s="77" t="s">
        <v>881</v>
      </c>
      <c r="D814" s="79">
        <v>113</v>
      </c>
      <c r="E814" s="79">
        <v>9</v>
      </c>
      <c r="F814" s="79">
        <v>165</v>
      </c>
      <c r="G814" s="78">
        <f t="shared" si="36"/>
        <v>7.9646017699115043E-2</v>
      </c>
      <c r="H814" s="80">
        <f t="shared" si="37"/>
        <v>0.73939393939393938</v>
      </c>
      <c r="I814" s="81">
        <v>-0.628134141253198</v>
      </c>
      <c r="J814" s="82">
        <f t="shared" si="38"/>
        <v>-70.979157961611378</v>
      </c>
    </row>
    <row r="815" spans="1:10">
      <c r="A815" s="77">
        <v>10</v>
      </c>
      <c r="B815" s="77">
        <v>2183</v>
      </c>
      <c r="C815" s="77" t="s">
        <v>882</v>
      </c>
      <c r="D815" s="79">
        <v>2134</v>
      </c>
      <c r="E815" s="79">
        <v>515</v>
      </c>
      <c r="F815" s="79">
        <v>562</v>
      </c>
      <c r="G815" s="78">
        <f t="shared" si="36"/>
        <v>0.24133083411433928</v>
      </c>
      <c r="H815" s="80">
        <f t="shared" si="37"/>
        <v>4.7135231316725976</v>
      </c>
      <c r="I815" s="81">
        <v>-0.14251538033465</v>
      </c>
      <c r="J815" s="82">
        <f t="shared" si="38"/>
        <v>-304.12782163414312</v>
      </c>
    </row>
    <row r="816" spans="1:10">
      <c r="A816" s="77">
        <v>10</v>
      </c>
      <c r="B816" s="77">
        <v>2184</v>
      </c>
      <c r="C816" s="77" t="s">
        <v>883</v>
      </c>
      <c r="D816" s="79">
        <v>1160</v>
      </c>
      <c r="E816" s="79">
        <v>59</v>
      </c>
      <c r="F816" s="79">
        <v>436</v>
      </c>
      <c r="G816" s="78">
        <f t="shared" si="36"/>
        <v>5.0862068965517239E-2</v>
      </c>
      <c r="H816" s="80">
        <f t="shared" si="37"/>
        <v>2.7958715596330275</v>
      </c>
      <c r="I816" s="81">
        <v>-0.53958583671818805</v>
      </c>
      <c r="J816" s="82">
        <f t="shared" si="38"/>
        <v>-625.91957059309811</v>
      </c>
    </row>
    <row r="817" spans="1:10">
      <c r="A817" s="77">
        <v>10</v>
      </c>
      <c r="B817" s="77">
        <v>2185</v>
      </c>
      <c r="C817" s="77" t="s">
        <v>884</v>
      </c>
      <c r="D817" s="79">
        <v>332</v>
      </c>
      <c r="E817" s="79">
        <v>32</v>
      </c>
      <c r="F817" s="79">
        <v>346</v>
      </c>
      <c r="G817" s="78">
        <f t="shared" si="36"/>
        <v>9.6385542168674704E-2</v>
      </c>
      <c r="H817" s="80">
        <f t="shared" si="37"/>
        <v>1.0520231213872833</v>
      </c>
      <c r="I817" s="81">
        <v>-0.58162159271234404</v>
      </c>
      <c r="J817" s="82">
        <f t="shared" si="38"/>
        <v>-193.09836878049822</v>
      </c>
    </row>
    <row r="818" spans="1:10">
      <c r="A818" s="77">
        <v>10</v>
      </c>
      <c r="B818" s="77">
        <v>2186</v>
      </c>
      <c r="C818" s="77" t="s">
        <v>885</v>
      </c>
      <c r="D818" s="79">
        <v>1323</v>
      </c>
      <c r="E818" s="79">
        <v>170</v>
      </c>
      <c r="F818" s="79">
        <v>492</v>
      </c>
      <c r="G818" s="78">
        <f t="shared" si="36"/>
        <v>0.12849584278155707</v>
      </c>
      <c r="H818" s="80">
        <f t="shared" si="37"/>
        <v>3.0345528455284554</v>
      </c>
      <c r="I818" s="81">
        <v>-0.41036154779911199</v>
      </c>
      <c r="J818" s="82">
        <f t="shared" si="38"/>
        <v>-542.90832773822513</v>
      </c>
    </row>
    <row r="819" spans="1:10">
      <c r="A819" s="77">
        <v>10</v>
      </c>
      <c r="B819" s="77">
        <v>2189</v>
      </c>
      <c r="C819" s="77" t="s">
        <v>886</v>
      </c>
      <c r="D819" s="79">
        <v>1022</v>
      </c>
      <c r="E819" s="79">
        <v>131</v>
      </c>
      <c r="F819" s="79">
        <v>563</v>
      </c>
      <c r="G819" s="78">
        <f t="shared" si="36"/>
        <v>0.12818003913894324</v>
      </c>
      <c r="H819" s="80">
        <f t="shared" si="37"/>
        <v>2.0479573712255772</v>
      </c>
      <c r="I819" s="81">
        <v>-0.464937595163878</v>
      </c>
      <c r="J819" s="82">
        <f t="shared" si="38"/>
        <v>-475.1662222574833</v>
      </c>
    </row>
    <row r="820" spans="1:10">
      <c r="A820" s="77">
        <v>10</v>
      </c>
      <c r="B820" s="77">
        <v>2192</v>
      </c>
      <c r="C820" s="77" t="s">
        <v>887</v>
      </c>
      <c r="D820" s="79">
        <v>2093</v>
      </c>
      <c r="E820" s="79">
        <v>573</v>
      </c>
      <c r="F820" s="79">
        <v>996</v>
      </c>
      <c r="G820" s="78">
        <f t="shared" si="36"/>
        <v>0.27376970855231725</v>
      </c>
      <c r="H820" s="80">
        <f t="shared" si="37"/>
        <v>2.6767068273092369</v>
      </c>
      <c r="I820" s="81">
        <v>-0.18319610945489401</v>
      </c>
      <c r="J820" s="82">
        <f t="shared" si="38"/>
        <v>-383.42945708909315</v>
      </c>
    </row>
    <row r="821" spans="1:10">
      <c r="A821" s="77">
        <v>10</v>
      </c>
      <c r="B821" s="77">
        <v>2194</v>
      </c>
      <c r="C821" s="77" t="s">
        <v>888</v>
      </c>
      <c r="D821" s="79">
        <v>261</v>
      </c>
      <c r="E821" s="79">
        <v>63</v>
      </c>
      <c r="F821" s="79">
        <v>103</v>
      </c>
      <c r="G821" s="78">
        <f t="shared" si="36"/>
        <v>0.2413793103448276</v>
      </c>
      <c r="H821" s="80">
        <f t="shared" si="37"/>
        <v>3.145631067961165</v>
      </c>
      <c r="I821" s="81">
        <v>-0.28632563935842797</v>
      </c>
      <c r="J821" s="82">
        <f t="shared" si="38"/>
        <v>-74.730991872549708</v>
      </c>
    </row>
    <row r="822" spans="1:10">
      <c r="A822" s="77">
        <v>10</v>
      </c>
      <c r="B822" s="77">
        <v>2196</v>
      </c>
      <c r="C822" s="77" t="s">
        <v>889</v>
      </c>
      <c r="D822" s="79">
        <v>34897</v>
      </c>
      <c r="E822" s="79">
        <v>25435</v>
      </c>
      <c r="F822" s="79">
        <v>870</v>
      </c>
      <c r="G822" s="78">
        <f t="shared" si="36"/>
        <v>0.72885921425910538</v>
      </c>
      <c r="H822" s="80">
        <f t="shared" si="37"/>
        <v>69.347126436781608</v>
      </c>
      <c r="I822" s="81">
        <v>4.64999037489358</v>
      </c>
      <c r="J822" s="82">
        <f t="shared" si="38"/>
        <v>162270.71411266126</v>
      </c>
    </row>
    <row r="823" spans="1:10">
      <c r="A823" s="77">
        <v>10</v>
      </c>
      <c r="B823" s="77">
        <v>2197</v>
      </c>
      <c r="C823" s="77" t="s">
        <v>890</v>
      </c>
      <c r="D823" s="79">
        <v>3010</v>
      </c>
      <c r="E823" s="79">
        <v>3705</v>
      </c>
      <c r="F823" s="79">
        <v>343</v>
      </c>
      <c r="G823" s="78">
        <f t="shared" si="36"/>
        <v>1.2308970099667773</v>
      </c>
      <c r="H823" s="80">
        <f t="shared" si="37"/>
        <v>19.577259475218661</v>
      </c>
      <c r="I823" s="81">
        <v>1.9535723191522201</v>
      </c>
      <c r="J823" s="82">
        <f t="shared" si="38"/>
        <v>5880.2526806481828</v>
      </c>
    </row>
    <row r="824" spans="1:10">
      <c r="A824" s="77">
        <v>10</v>
      </c>
      <c r="B824" s="77">
        <v>2198</v>
      </c>
      <c r="C824" s="77" t="s">
        <v>891</v>
      </c>
      <c r="D824" s="79">
        <v>2608</v>
      </c>
      <c r="E824" s="79">
        <v>2906</v>
      </c>
      <c r="F824" s="79">
        <v>367</v>
      </c>
      <c r="G824" s="78">
        <f t="shared" si="36"/>
        <v>1.1142638036809815</v>
      </c>
      <c r="H824" s="80">
        <f t="shared" si="37"/>
        <v>15.024523160762943</v>
      </c>
      <c r="I824" s="81">
        <v>1.5759455940398199</v>
      </c>
      <c r="J824" s="82">
        <f t="shared" si="38"/>
        <v>4110.0661092558503</v>
      </c>
    </row>
    <row r="825" spans="1:10">
      <c r="A825" s="77">
        <v>10</v>
      </c>
      <c r="B825" s="77">
        <v>2200</v>
      </c>
      <c r="C825" s="77" t="s">
        <v>892</v>
      </c>
      <c r="D825" s="79">
        <v>1695</v>
      </c>
      <c r="E825" s="79">
        <v>572</v>
      </c>
      <c r="F825" s="79">
        <v>532</v>
      </c>
      <c r="G825" s="78">
        <f t="shared" si="36"/>
        <v>0.33746312684365781</v>
      </c>
      <c r="H825" s="80">
        <f t="shared" si="37"/>
        <v>4.261278195488722</v>
      </c>
      <c r="I825" s="81">
        <v>-4.0645402426259802E-2</v>
      </c>
      <c r="J825" s="82">
        <f t="shared" si="38"/>
        <v>-68.893957112510364</v>
      </c>
    </row>
    <row r="826" spans="1:10">
      <c r="A826" s="77">
        <v>10</v>
      </c>
      <c r="B826" s="77">
        <v>2206</v>
      </c>
      <c r="C826" s="77" t="s">
        <v>893</v>
      </c>
      <c r="D826" s="79">
        <v>7579</v>
      </c>
      <c r="E826" s="79">
        <v>2156</v>
      </c>
      <c r="F826" s="79">
        <v>724</v>
      </c>
      <c r="G826" s="78">
        <f t="shared" si="36"/>
        <v>0.28447024673439769</v>
      </c>
      <c r="H826" s="80">
        <f t="shared" si="37"/>
        <v>13.446132596685082</v>
      </c>
      <c r="I826" s="81">
        <v>0.51435284401845005</v>
      </c>
      <c r="J826" s="82">
        <f t="shared" si="38"/>
        <v>3898.2802048158328</v>
      </c>
    </row>
    <row r="827" spans="1:10">
      <c r="A827" s="77">
        <v>10</v>
      </c>
      <c r="B827" s="77">
        <v>2208</v>
      </c>
      <c r="C827" s="77" t="s">
        <v>894</v>
      </c>
      <c r="D827" s="79">
        <v>1552</v>
      </c>
      <c r="E827" s="79">
        <v>1010</v>
      </c>
      <c r="F827" s="79">
        <v>287</v>
      </c>
      <c r="G827" s="78">
        <f t="shared" si="36"/>
        <v>0.65077319587628868</v>
      </c>
      <c r="H827" s="80">
        <f t="shared" si="37"/>
        <v>8.9268292682926838</v>
      </c>
      <c r="I827" s="81">
        <v>0.60385139332194604</v>
      </c>
      <c r="J827" s="82">
        <f t="shared" si="38"/>
        <v>937.17736243566026</v>
      </c>
    </row>
    <row r="828" spans="1:10">
      <c r="A828" s="77">
        <v>10</v>
      </c>
      <c r="B828" s="77">
        <v>2211</v>
      </c>
      <c r="C828" s="77" t="s">
        <v>895</v>
      </c>
      <c r="D828" s="79">
        <v>2126</v>
      </c>
      <c r="E828" s="79">
        <v>222</v>
      </c>
      <c r="F828" s="79">
        <v>550</v>
      </c>
      <c r="G828" s="78">
        <f t="shared" si="36"/>
        <v>0.10442144873000941</v>
      </c>
      <c r="H828" s="80">
        <f t="shared" si="37"/>
        <v>4.2690909090909095</v>
      </c>
      <c r="I828" s="81">
        <v>-0.35980134780898299</v>
      </c>
      <c r="J828" s="82">
        <f t="shared" si="38"/>
        <v>-764.93766544189782</v>
      </c>
    </row>
    <row r="829" spans="1:10">
      <c r="A829" s="77">
        <v>10</v>
      </c>
      <c r="B829" s="77">
        <v>2213</v>
      </c>
      <c r="C829" s="77" t="s">
        <v>896</v>
      </c>
      <c r="D829" s="79">
        <v>566</v>
      </c>
      <c r="E829" s="79">
        <v>181</v>
      </c>
      <c r="F829" s="79">
        <v>675</v>
      </c>
      <c r="G829" s="78">
        <f t="shared" si="36"/>
        <v>0.31978798586572438</v>
      </c>
      <c r="H829" s="80">
        <f t="shared" si="37"/>
        <v>1.1066666666666667</v>
      </c>
      <c r="I829" s="81">
        <v>-0.24618892471148901</v>
      </c>
      <c r="J829" s="82">
        <f t="shared" si="38"/>
        <v>-139.34293138670279</v>
      </c>
    </row>
    <row r="830" spans="1:10">
      <c r="A830" s="77">
        <v>10</v>
      </c>
      <c r="B830" s="77">
        <v>2216</v>
      </c>
      <c r="C830" s="77" t="s">
        <v>897</v>
      </c>
      <c r="D830" s="79">
        <v>146</v>
      </c>
      <c r="E830" s="79">
        <v>14</v>
      </c>
      <c r="F830" s="79">
        <v>501</v>
      </c>
      <c r="G830" s="78">
        <f t="shared" si="36"/>
        <v>9.5890410958904104E-2</v>
      </c>
      <c r="H830" s="80">
        <f t="shared" si="37"/>
        <v>0.31936127744510978</v>
      </c>
      <c r="I830" s="81">
        <v>-0.62097062556181304</v>
      </c>
      <c r="J830" s="82">
        <f t="shared" si="38"/>
        <v>-90.661711332024709</v>
      </c>
    </row>
    <row r="831" spans="1:10">
      <c r="A831" s="77">
        <v>10</v>
      </c>
      <c r="B831" s="77">
        <v>2217</v>
      </c>
      <c r="C831" s="77" t="s">
        <v>898</v>
      </c>
      <c r="D831" s="79">
        <v>643</v>
      </c>
      <c r="E831" s="79">
        <v>59</v>
      </c>
      <c r="F831" s="79">
        <v>595</v>
      </c>
      <c r="G831" s="78">
        <f t="shared" si="36"/>
        <v>9.1757387247278388E-2</v>
      </c>
      <c r="H831" s="80">
        <f t="shared" si="37"/>
        <v>1.1798319327731093</v>
      </c>
      <c r="I831" s="81">
        <v>-0.57002317031620897</v>
      </c>
      <c r="J831" s="82">
        <f t="shared" si="38"/>
        <v>-366.52489851332234</v>
      </c>
    </row>
    <row r="832" spans="1:10">
      <c r="A832" s="77">
        <v>10</v>
      </c>
      <c r="B832" s="77">
        <v>2220</v>
      </c>
      <c r="C832" s="77" t="s">
        <v>899</v>
      </c>
      <c r="D832" s="79">
        <v>2919</v>
      </c>
      <c r="E832" s="79">
        <v>674</v>
      </c>
      <c r="F832" s="79">
        <v>1839</v>
      </c>
      <c r="G832" s="78">
        <f t="shared" si="36"/>
        <v>0.23090099349092155</v>
      </c>
      <c r="H832" s="80">
        <f t="shared" si="37"/>
        <v>1.953779227841218</v>
      </c>
      <c r="I832" s="81">
        <v>-0.24148226351097099</v>
      </c>
      <c r="J832" s="82">
        <f t="shared" si="38"/>
        <v>-704.88672718852433</v>
      </c>
    </row>
    <row r="833" spans="1:10">
      <c r="A833" s="77">
        <v>10</v>
      </c>
      <c r="B833" s="77">
        <v>2221</v>
      </c>
      <c r="C833" s="77" t="s">
        <v>900</v>
      </c>
      <c r="D833" s="79">
        <v>881</v>
      </c>
      <c r="E833" s="79">
        <v>99</v>
      </c>
      <c r="F833" s="79">
        <v>571</v>
      </c>
      <c r="G833" s="78">
        <f t="shared" si="36"/>
        <v>0.11237230419977298</v>
      </c>
      <c r="H833" s="80">
        <f t="shared" si="37"/>
        <v>1.7162872154115587</v>
      </c>
      <c r="I833" s="81">
        <v>-0.50766778229698395</v>
      </c>
      <c r="J833" s="82">
        <f t="shared" si="38"/>
        <v>-447.25531620364285</v>
      </c>
    </row>
    <row r="834" spans="1:10">
      <c r="A834" s="77">
        <v>10</v>
      </c>
      <c r="B834" s="77">
        <v>2222</v>
      </c>
      <c r="C834" s="77" t="s">
        <v>901</v>
      </c>
      <c r="D834" s="79">
        <v>1222</v>
      </c>
      <c r="E834" s="79">
        <v>551</v>
      </c>
      <c r="F834" s="79">
        <v>499</v>
      </c>
      <c r="G834" s="78">
        <f t="shared" si="36"/>
        <v>0.45090016366612112</v>
      </c>
      <c r="H834" s="80">
        <f t="shared" si="37"/>
        <v>3.5531062124248498</v>
      </c>
      <c r="I834" s="81">
        <v>7.4066999313854007E-2</v>
      </c>
      <c r="J834" s="82">
        <f t="shared" si="38"/>
        <v>90.509873161529597</v>
      </c>
    </row>
    <row r="835" spans="1:10">
      <c r="A835" s="77">
        <v>10</v>
      </c>
      <c r="B835" s="77">
        <v>2223</v>
      </c>
      <c r="C835" s="77" t="s">
        <v>902</v>
      </c>
      <c r="D835" s="79">
        <v>1123</v>
      </c>
      <c r="E835" s="79">
        <v>135</v>
      </c>
      <c r="F835" s="79">
        <v>1029</v>
      </c>
      <c r="G835" s="78">
        <f t="shared" si="36"/>
        <v>0.12021371326803205</v>
      </c>
      <c r="H835" s="80">
        <f t="shared" si="37"/>
        <v>1.2225461613216715</v>
      </c>
      <c r="I835" s="81">
        <v>-0.50710612622853601</v>
      </c>
      <c r="J835" s="82">
        <f t="shared" si="38"/>
        <v>-569.48017975464597</v>
      </c>
    </row>
    <row r="836" spans="1:10">
      <c r="A836" s="77">
        <v>10</v>
      </c>
      <c r="B836" s="77">
        <v>2225</v>
      </c>
      <c r="C836" s="77" t="s">
        <v>903</v>
      </c>
      <c r="D836" s="79">
        <v>122</v>
      </c>
      <c r="E836" s="79">
        <v>41</v>
      </c>
      <c r="F836" s="79">
        <v>50</v>
      </c>
      <c r="G836" s="78">
        <f t="shared" si="36"/>
        <v>0.33606557377049179</v>
      </c>
      <c r="H836" s="80">
        <f t="shared" si="37"/>
        <v>3.26</v>
      </c>
      <c r="I836" s="81">
        <v>-0.15019223005055499</v>
      </c>
      <c r="J836" s="82">
        <f t="shared" si="38"/>
        <v>-18.323452066167707</v>
      </c>
    </row>
    <row r="837" spans="1:10">
      <c r="A837" s="77">
        <v>10</v>
      </c>
      <c r="B837" s="77">
        <v>2226</v>
      </c>
      <c r="C837" s="77" t="s">
        <v>904</v>
      </c>
      <c r="D837" s="79">
        <v>1439</v>
      </c>
      <c r="E837" s="79">
        <v>357</v>
      </c>
      <c r="F837" s="79">
        <v>1134</v>
      </c>
      <c r="G837" s="78">
        <f t="shared" si="36"/>
        <v>0.24808895066018069</v>
      </c>
      <c r="H837" s="80">
        <f t="shared" si="37"/>
        <v>1.5837742504409171</v>
      </c>
      <c r="I837" s="81">
        <v>-0.29362812045687398</v>
      </c>
      <c r="J837" s="82">
        <f t="shared" si="38"/>
        <v>-422.53086533744164</v>
      </c>
    </row>
    <row r="838" spans="1:10">
      <c r="A838" s="77">
        <v>10</v>
      </c>
      <c r="B838" s="77">
        <v>2228</v>
      </c>
      <c r="C838" s="77" t="s">
        <v>905</v>
      </c>
      <c r="D838" s="79">
        <v>11397</v>
      </c>
      <c r="E838" s="79">
        <v>7631</v>
      </c>
      <c r="F838" s="79">
        <v>543</v>
      </c>
      <c r="G838" s="78">
        <f t="shared" si="36"/>
        <v>0.66956216548214442</v>
      </c>
      <c r="H838" s="80">
        <f t="shared" si="37"/>
        <v>35.042357274401475</v>
      </c>
      <c r="I838" s="81">
        <v>2.14150621718297</v>
      </c>
      <c r="J838" s="82">
        <f t="shared" si="38"/>
        <v>24406.746357234308</v>
      </c>
    </row>
    <row r="839" spans="1:10">
      <c r="A839" s="77">
        <v>10</v>
      </c>
      <c r="B839" s="77">
        <v>2230</v>
      </c>
      <c r="C839" s="77" t="s">
        <v>906</v>
      </c>
      <c r="D839" s="79">
        <v>87</v>
      </c>
      <c r="E839" s="79">
        <v>0</v>
      </c>
      <c r="F839" s="79">
        <v>140</v>
      </c>
      <c r="G839" s="78">
        <f t="shared" si="36"/>
        <v>0</v>
      </c>
      <c r="H839" s="80">
        <f t="shared" si="37"/>
        <v>0.62142857142857144</v>
      </c>
      <c r="I839" s="81">
        <v>-0.74949288604108699</v>
      </c>
      <c r="J839" s="82">
        <f t="shared" si="38"/>
        <v>-65.205881085574575</v>
      </c>
    </row>
    <row r="840" spans="1:10">
      <c r="A840" s="77">
        <v>10</v>
      </c>
      <c r="B840" s="77">
        <v>2231</v>
      </c>
      <c r="C840" s="77" t="s">
        <v>907</v>
      </c>
      <c r="D840" s="79">
        <v>845</v>
      </c>
      <c r="E840" s="79">
        <v>104</v>
      </c>
      <c r="F840" s="79">
        <v>623</v>
      </c>
      <c r="G840" s="78">
        <f t="shared" si="36"/>
        <v>0.12307692307692308</v>
      </c>
      <c r="H840" s="80">
        <f t="shared" si="37"/>
        <v>1.5232744783306582</v>
      </c>
      <c r="I840" s="81">
        <v>-0.50180868092470299</v>
      </c>
      <c r="J840" s="82">
        <f t="shared" si="38"/>
        <v>-424.02833538137401</v>
      </c>
    </row>
    <row r="841" spans="1:10">
      <c r="A841" s="77">
        <v>10</v>
      </c>
      <c r="B841" s="77">
        <v>2233</v>
      </c>
      <c r="C841" s="77" t="s">
        <v>908</v>
      </c>
      <c r="D841" s="79">
        <v>2178</v>
      </c>
      <c r="E841" s="79">
        <v>873</v>
      </c>
      <c r="F841" s="79">
        <v>1172</v>
      </c>
      <c r="G841" s="78">
        <f t="shared" ref="G841:G904" si="39">E841/D841</f>
        <v>0.40082644628099173</v>
      </c>
      <c r="H841" s="80">
        <f t="shared" ref="H841:H904" si="40">(D841+E841)/F841</f>
        <v>2.6032423208191124</v>
      </c>
      <c r="I841" s="81">
        <v>1.1697218666997099E-3</v>
      </c>
      <c r="J841" s="82">
        <f t="shared" ref="J841:J904" si="41">I841*D841</f>
        <v>2.5476542256719683</v>
      </c>
    </row>
    <row r="842" spans="1:10">
      <c r="A842" s="77">
        <v>10</v>
      </c>
      <c r="B842" s="77">
        <v>2234</v>
      </c>
      <c r="C842" s="77" t="s">
        <v>909</v>
      </c>
      <c r="D842" s="79">
        <v>1746</v>
      </c>
      <c r="E842" s="79">
        <v>138</v>
      </c>
      <c r="F842" s="79">
        <v>1017</v>
      </c>
      <c r="G842" s="78">
        <f t="shared" si="39"/>
        <v>7.903780068728522E-2</v>
      </c>
      <c r="H842" s="80">
        <f t="shared" si="40"/>
        <v>1.8525073746312684</v>
      </c>
      <c r="I842" s="81">
        <v>-0.51428243760180903</v>
      </c>
      <c r="J842" s="82">
        <f t="shared" si="41"/>
        <v>-897.93713605275855</v>
      </c>
    </row>
    <row r="843" spans="1:10">
      <c r="A843" s="77">
        <v>10</v>
      </c>
      <c r="B843" s="77">
        <v>2235</v>
      </c>
      <c r="C843" s="77" t="s">
        <v>910</v>
      </c>
      <c r="D843" s="79">
        <v>1012</v>
      </c>
      <c r="E843" s="79">
        <v>114</v>
      </c>
      <c r="F843" s="79">
        <v>660</v>
      </c>
      <c r="G843" s="78">
        <f t="shared" si="39"/>
        <v>0.11264822134387352</v>
      </c>
      <c r="H843" s="80">
        <f t="shared" si="40"/>
        <v>1.7060606060606061</v>
      </c>
      <c r="I843" s="81">
        <v>-0.50226362371890698</v>
      </c>
      <c r="J843" s="82">
        <f t="shared" si="41"/>
        <v>-508.29078720353385</v>
      </c>
    </row>
    <row r="844" spans="1:10">
      <c r="A844" s="77">
        <v>10</v>
      </c>
      <c r="B844" s="77">
        <v>2243</v>
      </c>
      <c r="C844" s="77" t="s">
        <v>911</v>
      </c>
      <c r="D844" s="79">
        <v>510</v>
      </c>
      <c r="E844" s="79">
        <v>103</v>
      </c>
      <c r="F844" s="79">
        <v>783</v>
      </c>
      <c r="G844" s="78">
        <f t="shared" si="39"/>
        <v>0.20196078431372549</v>
      </c>
      <c r="H844" s="80">
        <f t="shared" si="40"/>
        <v>0.78288633461047252</v>
      </c>
      <c r="I844" s="81">
        <v>-0.43275104098692102</v>
      </c>
      <c r="J844" s="82">
        <f t="shared" si="41"/>
        <v>-220.70303090332973</v>
      </c>
    </row>
    <row r="845" spans="1:10">
      <c r="A845" s="77">
        <v>10</v>
      </c>
      <c r="B845" s="77">
        <v>2244</v>
      </c>
      <c r="C845" s="77" t="s">
        <v>912</v>
      </c>
      <c r="D845" s="79">
        <v>177</v>
      </c>
      <c r="E845" s="79">
        <v>65</v>
      </c>
      <c r="F845" s="79">
        <v>161</v>
      </c>
      <c r="G845" s="78">
        <f t="shared" si="39"/>
        <v>0.3672316384180791</v>
      </c>
      <c r="H845" s="80">
        <f t="shared" si="40"/>
        <v>1.5031055900621118</v>
      </c>
      <c r="I845" s="81">
        <v>-0.17692088357097199</v>
      </c>
      <c r="J845" s="82">
        <f t="shared" si="41"/>
        <v>-31.314996392062042</v>
      </c>
    </row>
    <row r="846" spans="1:10">
      <c r="A846" s="77">
        <v>10</v>
      </c>
      <c r="B846" s="77">
        <v>2250</v>
      </c>
      <c r="C846" s="77" t="s">
        <v>913</v>
      </c>
      <c r="D846" s="79">
        <v>1287</v>
      </c>
      <c r="E846" s="79">
        <v>412</v>
      </c>
      <c r="F846" s="79">
        <v>341</v>
      </c>
      <c r="G846" s="78">
        <f t="shared" si="39"/>
        <v>0.32012432012432013</v>
      </c>
      <c r="H846" s="80">
        <f t="shared" si="40"/>
        <v>4.9824046920821115</v>
      </c>
      <c r="I846" s="81">
        <v>-5.2250734502301097E-2</v>
      </c>
      <c r="J846" s="82">
        <f t="shared" si="41"/>
        <v>-67.246695304461511</v>
      </c>
    </row>
    <row r="847" spans="1:10">
      <c r="A847" s="77">
        <v>10</v>
      </c>
      <c r="B847" s="77">
        <v>2251</v>
      </c>
      <c r="C847" s="77" t="s">
        <v>914</v>
      </c>
      <c r="D847" s="79">
        <v>309</v>
      </c>
      <c r="E847" s="79">
        <v>19</v>
      </c>
      <c r="F847" s="79">
        <v>327</v>
      </c>
      <c r="G847" s="78">
        <f t="shared" si="39"/>
        <v>6.1488673139158574E-2</v>
      </c>
      <c r="H847" s="80">
        <f t="shared" si="40"/>
        <v>1.0030581039755351</v>
      </c>
      <c r="I847" s="81">
        <v>-0.63516175867944902</v>
      </c>
      <c r="J847" s="82">
        <f t="shared" si="41"/>
        <v>-196.26498343194976</v>
      </c>
    </row>
    <row r="848" spans="1:10">
      <c r="A848" s="77">
        <v>10</v>
      </c>
      <c r="B848" s="77">
        <v>2254</v>
      </c>
      <c r="C848" s="77" t="s">
        <v>915</v>
      </c>
      <c r="D848" s="79">
        <v>3246</v>
      </c>
      <c r="E848" s="79">
        <v>1870</v>
      </c>
      <c r="F848" s="79">
        <v>406</v>
      </c>
      <c r="G848" s="78">
        <f t="shared" si="39"/>
        <v>0.57609365372766486</v>
      </c>
      <c r="H848" s="80">
        <f t="shared" si="40"/>
        <v>12.600985221674877</v>
      </c>
      <c r="I848" s="81">
        <v>0.72106206342892798</v>
      </c>
      <c r="J848" s="82">
        <f t="shared" si="41"/>
        <v>2340.5674578903004</v>
      </c>
    </row>
    <row r="849" spans="1:10">
      <c r="A849" s="77">
        <v>10</v>
      </c>
      <c r="B849" s="77">
        <v>2257</v>
      </c>
      <c r="C849" s="77" t="s">
        <v>916</v>
      </c>
      <c r="D849" s="79">
        <v>823</v>
      </c>
      <c r="E849" s="79">
        <v>538</v>
      </c>
      <c r="F849" s="79">
        <v>414</v>
      </c>
      <c r="G849" s="78">
        <f t="shared" si="39"/>
        <v>0.65370595382746055</v>
      </c>
      <c r="H849" s="80">
        <f t="shared" si="40"/>
        <v>3.28743961352657</v>
      </c>
      <c r="I849" s="81">
        <v>0.33989902148419199</v>
      </c>
      <c r="J849" s="82">
        <f t="shared" si="41"/>
        <v>279.73689468149001</v>
      </c>
    </row>
    <row r="850" spans="1:10">
      <c r="A850" s="77">
        <v>10</v>
      </c>
      <c r="B850" s="77">
        <v>2258</v>
      </c>
      <c r="C850" s="77" t="s">
        <v>917</v>
      </c>
      <c r="D850" s="79">
        <v>482</v>
      </c>
      <c r="E850" s="79">
        <v>45</v>
      </c>
      <c r="F850" s="79">
        <v>310</v>
      </c>
      <c r="G850" s="78">
        <f t="shared" si="39"/>
        <v>9.3360995850622408E-2</v>
      </c>
      <c r="H850" s="80">
        <f t="shared" si="40"/>
        <v>1.7</v>
      </c>
      <c r="I850" s="81">
        <v>-0.55243503288142404</v>
      </c>
      <c r="J850" s="82">
        <f t="shared" si="41"/>
        <v>-266.27368584884641</v>
      </c>
    </row>
    <row r="851" spans="1:10">
      <c r="A851" s="77">
        <v>10</v>
      </c>
      <c r="B851" s="77">
        <v>2259</v>
      </c>
      <c r="C851" s="77" t="s">
        <v>918</v>
      </c>
      <c r="D851" s="79">
        <v>608</v>
      </c>
      <c r="E851" s="79">
        <v>75</v>
      </c>
      <c r="F851" s="79">
        <v>887</v>
      </c>
      <c r="G851" s="78">
        <f t="shared" si="39"/>
        <v>0.12335526315789473</v>
      </c>
      <c r="H851" s="80">
        <f t="shared" si="40"/>
        <v>0.77001127395715896</v>
      </c>
      <c r="I851" s="81">
        <v>-0.54302360485868495</v>
      </c>
      <c r="J851" s="82">
        <f t="shared" si="41"/>
        <v>-330.15835175408046</v>
      </c>
    </row>
    <row r="852" spans="1:10">
      <c r="A852" s="77">
        <v>10</v>
      </c>
      <c r="B852" s="77">
        <v>2260</v>
      </c>
      <c r="C852" s="77" t="s">
        <v>919</v>
      </c>
      <c r="D852" s="79">
        <v>286</v>
      </c>
      <c r="E852" s="79">
        <v>62</v>
      </c>
      <c r="F852" s="79">
        <v>166</v>
      </c>
      <c r="G852" s="78">
        <f t="shared" si="39"/>
        <v>0.21678321678321677</v>
      </c>
      <c r="H852" s="80">
        <f t="shared" si="40"/>
        <v>2.0963855421686746</v>
      </c>
      <c r="I852" s="81">
        <v>-0.36516706165243201</v>
      </c>
      <c r="J852" s="82">
        <f t="shared" si="41"/>
        <v>-104.43777963259555</v>
      </c>
    </row>
    <row r="853" spans="1:10">
      <c r="A853" s="77">
        <v>10</v>
      </c>
      <c r="B853" s="77">
        <v>2261</v>
      </c>
      <c r="C853" s="77" t="s">
        <v>920</v>
      </c>
      <c r="D853" s="79">
        <v>170</v>
      </c>
      <c r="E853" s="79">
        <v>54</v>
      </c>
      <c r="F853" s="79">
        <v>99</v>
      </c>
      <c r="G853" s="78">
        <f t="shared" si="39"/>
        <v>0.31764705882352939</v>
      </c>
      <c r="H853" s="80">
        <f t="shared" si="40"/>
        <v>2.2626262626262625</v>
      </c>
      <c r="I853" s="81">
        <v>-0.216947351248098</v>
      </c>
      <c r="J853" s="82">
        <f t="shared" si="41"/>
        <v>-36.881049712176662</v>
      </c>
    </row>
    <row r="854" spans="1:10">
      <c r="A854" s="77">
        <v>10</v>
      </c>
      <c r="B854" s="77">
        <v>2262</v>
      </c>
      <c r="C854" s="77" t="s">
        <v>921</v>
      </c>
      <c r="D854" s="79">
        <v>3857</v>
      </c>
      <c r="E854" s="79">
        <v>544</v>
      </c>
      <c r="F854" s="79">
        <v>1711</v>
      </c>
      <c r="G854" s="78">
        <f t="shared" si="39"/>
        <v>0.14104226082447499</v>
      </c>
      <c r="H854" s="80">
        <f t="shared" si="40"/>
        <v>2.5721800116890705</v>
      </c>
      <c r="I854" s="81">
        <v>-0.30655196963345599</v>
      </c>
      <c r="J854" s="82">
        <f t="shared" si="41"/>
        <v>-1182.3709468762397</v>
      </c>
    </row>
    <row r="855" spans="1:10">
      <c r="A855" s="77">
        <v>10</v>
      </c>
      <c r="B855" s="77">
        <v>2264</v>
      </c>
      <c r="C855" s="77" t="s">
        <v>922</v>
      </c>
      <c r="D855" s="79">
        <v>418</v>
      </c>
      <c r="E855" s="79">
        <v>88</v>
      </c>
      <c r="F855" s="79">
        <v>177</v>
      </c>
      <c r="G855" s="78">
        <f t="shared" si="39"/>
        <v>0.21052631578947367</v>
      </c>
      <c r="H855" s="80">
        <f t="shared" si="40"/>
        <v>2.8587570621468927</v>
      </c>
      <c r="I855" s="81">
        <v>-0.33658017478125601</v>
      </c>
      <c r="J855" s="82">
        <f t="shared" si="41"/>
        <v>-140.69051305856502</v>
      </c>
    </row>
    <row r="856" spans="1:10">
      <c r="A856" s="77">
        <v>10</v>
      </c>
      <c r="B856" s="77">
        <v>2265</v>
      </c>
      <c r="C856" s="77" t="s">
        <v>923</v>
      </c>
      <c r="D856" s="79">
        <v>4598</v>
      </c>
      <c r="E856" s="79">
        <v>1742</v>
      </c>
      <c r="F856" s="79">
        <v>1216</v>
      </c>
      <c r="G856" s="78">
        <f t="shared" si="39"/>
        <v>0.37886037407568507</v>
      </c>
      <c r="H856" s="80">
        <f t="shared" si="40"/>
        <v>5.2138157894736841</v>
      </c>
      <c r="I856" s="81">
        <v>0.17994398075368701</v>
      </c>
      <c r="J856" s="82">
        <f t="shared" si="41"/>
        <v>827.38242350545283</v>
      </c>
    </row>
    <row r="857" spans="1:10">
      <c r="A857" s="77">
        <v>10</v>
      </c>
      <c r="B857" s="77">
        <v>2266</v>
      </c>
      <c r="C857" s="77" t="s">
        <v>924</v>
      </c>
      <c r="D857" s="79">
        <v>582</v>
      </c>
      <c r="E857" s="79">
        <v>66</v>
      </c>
      <c r="F857" s="79">
        <v>288</v>
      </c>
      <c r="G857" s="78">
        <f t="shared" si="39"/>
        <v>0.1134020618556701</v>
      </c>
      <c r="H857" s="80">
        <f t="shared" si="40"/>
        <v>2.25</v>
      </c>
      <c r="I857" s="81">
        <v>-0.49606559983058901</v>
      </c>
      <c r="J857" s="82">
        <f t="shared" si="41"/>
        <v>-288.71017910140279</v>
      </c>
    </row>
    <row r="858" spans="1:10">
      <c r="A858" s="77">
        <v>10</v>
      </c>
      <c r="B858" s="77">
        <v>2270</v>
      </c>
      <c r="C858" s="77" t="s">
        <v>925</v>
      </c>
      <c r="D858" s="79">
        <v>185</v>
      </c>
      <c r="E858" s="79">
        <v>22</v>
      </c>
      <c r="F858" s="79">
        <v>230</v>
      </c>
      <c r="G858" s="78">
        <f t="shared" si="39"/>
        <v>0.11891891891891893</v>
      </c>
      <c r="H858" s="80">
        <f t="shared" si="40"/>
        <v>0.9</v>
      </c>
      <c r="I858" s="81">
        <v>-0.56151492393646596</v>
      </c>
      <c r="J858" s="82">
        <f t="shared" si="41"/>
        <v>-103.8802609282462</v>
      </c>
    </row>
    <row r="859" spans="1:10">
      <c r="A859" s="77">
        <v>10</v>
      </c>
      <c r="B859" s="77">
        <v>2271</v>
      </c>
      <c r="C859" s="77" t="s">
        <v>926</v>
      </c>
      <c r="D859" s="79">
        <v>600</v>
      </c>
      <c r="E859" s="79">
        <v>269</v>
      </c>
      <c r="F859" s="79">
        <v>31</v>
      </c>
      <c r="G859" s="78">
        <f t="shared" si="39"/>
        <v>0.44833333333333331</v>
      </c>
      <c r="H859" s="80">
        <f t="shared" si="40"/>
        <v>28.032258064516128</v>
      </c>
      <c r="I859" s="81">
        <v>1.07740301997244</v>
      </c>
      <c r="J859" s="82">
        <f t="shared" si="41"/>
        <v>646.44181198346405</v>
      </c>
    </row>
    <row r="860" spans="1:10">
      <c r="A860" s="77">
        <v>10</v>
      </c>
      <c r="B860" s="77">
        <v>2272</v>
      </c>
      <c r="C860" s="77" t="s">
        <v>927</v>
      </c>
      <c r="D860" s="79">
        <v>1494</v>
      </c>
      <c r="E860" s="79">
        <v>201</v>
      </c>
      <c r="F860" s="79">
        <v>1139</v>
      </c>
      <c r="G860" s="78">
        <f t="shared" si="39"/>
        <v>0.13453815261044177</v>
      </c>
      <c r="H860" s="80">
        <f t="shared" si="40"/>
        <v>1.4881474978050921</v>
      </c>
      <c r="I860" s="81">
        <v>-0.45976646767886797</v>
      </c>
      <c r="J860" s="82">
        <f t="shared" si="41"/>
        <v>-686.89110271222876</v>
      </c>
    </row>
    <row r="861" spans="1:10">
      <c r="A861" s="77">
        <v>10</v>
      </c>
      <c r="B861" s="77">
        <v>2274</v>
      </c>
      <c r="C861" s="77" t="s">
        <v>928</v>
      </c>
      <c r="D861" s="79">
        <v>928</v>
      </c>
      <c r="E861" s="79">
        <v>444</v>
      </c>
      <c r="F861" s="79">
        <v>110</v>
      </c>
      <c r="G861" s="78">
        <f t="shared" si="39"/>
        <v>0.47844827586206895</v>
      </c>
      <c r="H861" s="80">
        <f t="shared" si="40"/>
        <v>12.472727272727273</v>
      </c>
      <c r="I861" s="81">
        <v>0.47809860884001898</v>
      </c>
      <c r="J861" s="82">
        <f t="shared" si="41"/>
        <v>443.67550900353763</v>
      </c>
    </row>
    <row r="862" spans="1:10">
      <c r="A862" s="77">
        <v>10</v>
      </c>
      <c r="B862" s="77">
        <v>2275</v>
      </c>
      <c r="C862" s="77" t="s">
        <v>929</v>
      </c>
      <c r="D862" s="79">
        <v>6125</v>
      </c>
      <c r="E862" s="79">
        <v>3637</v>
      </c>
      <c r="F862" s="79">
        <v>1197</v>
      </c>
      <c r="G862" s="78">
        <f t="shared" si="39"/>
        <v>0.59379591836734691</v>
      </c>
      <c r="H862" s="80">
        <f t="shared" si="40"/>
        <v>8.155388471177945</v>
      </c>
      <c r="I862" s="81">
        <v>0.67858586566916901</v>
      </c>
      <c r="J862" s="82">
        <f t="shared" si="41"/>
        <v>4156.3384272236599</v>
      </c>
    </row>
    <row r="863" spans="1:10">
      <c r="A863" s="77">
        <v>10</v>
      </c>
      <c r="B863" s="77">
        <v>2276</v>
      </c>
      <c r="C863" s="77" t="s">
        <v>930</v>
      </c>
      <c r="D863" s="79">
        <v>1007</v>
      </c>
      <c r="E863" s="79">
        <v>302</v>
      </c>
      <c r="F863" s="79">
        <v>755</v>
      </c>
      <c r="G863" s="78">
        <f t="shared" si="39"/>
        <v>0.29990069513406159</v>
      </c>
      <c r="H863" s="80">
        <f t="shared" si="40"/>
        <v>1.733774834437086</v>
      </c>
      <c r="I863" s="81">
        <v>-0.23021898216518799</v>
      </c>
      <c r="J863" s="82">
        <f t="shared" si="41"/>
        <v>-231.8305150403443</v>
      </c>
    </row>
    <row r="864" spans="1:10">
      <c r="A864" s="77">
        <v>10</v>
      </c>
      <c r="B864" s="77">
        <v>2277</v>
      </c>
      <c r="C864" s="77" t="s">
        <v>931</v>
      </c>
      <c r="D864" s="79">
        <v>486</v>
      </c>
      <c r="E864" s="79">
        <v>56</v>
      </c>
      <c r="F864" s="79">
        <v>384</v>
      </c>
      <c r="G864" s="78">
        <f t="shared" si="39"/>
        <v>0.11522633744855967</v>
      </c>
      <c r="H864" s="80">
        <f t="shared" si="40"/>
        <v>1.4114583333333333</v>
      </c>
      <c r="I864" s="81">
        <v>-0.53278950740408504</v>
      </c>
      <c r="J864" s="82">
        <f t="shared" si="41"/>
        <v>-258.93570059838532</v>
      </c>
    </row>
    <row r="865" spans="1:10">
      <c r="A865" s="77">
        <v>10</v>
      </c>
      <c r="B865" s="77">
        <v>2278</v>
      </c>
      <c r="C865" s="77" t="s">
        <v>932</v>
      </c>
      <c r="D865" s="79">
        <v>420</v>
      </c>
      <c r="E865" s="79">
        <v>98</v>
      </c>
      <c r="F865" s="79">
        <v>286</v>
      </c>
      <c r="G865" s="78">
        <f t="shared" si="39"/>
        <v>0.23333333333333334</v>
      </c>
      <c r="H865" s="80">
        <f t="shared" si="40"/>
        <v>1.8111888111888113</v>
      </c>
      <c r="I865" s="81">
        <v>-0.34768046078694997</v>
      </c>
      <c r="J865" s="82">
        <f t="shared" si="41"/>
        <v>-146.025793530519</v>
      </c>
    </row>
    <row r="866" spans="1:10">
      <c r="A866" s="77">
        <v>10</v>
      </c>
      <c r="B866" s="77">
        <v>2279</v>
      </c>
      <c r="C866" s="77" t="s">
        <v>933</v>
      </c>
      <c r="D866" s="79">
        <v>543</v>
      </c>
      <c r="E866" s="79">
        <v>31</v>
      </c>
      <c r="F866" s="79">
        <v>472</v>
      </c>
      <c r="G866" s="78">
        <f t="shared" si="39"/>
        <v>5.70902394106814E-2</v>
      </c>
      <c r="H866" s="80">
        <f t="shared" si="40"/>
        <v>1.2161016949152543</v>
      </c>
      <c r="I866" s="81">
        <v>-0.62282974196170104</v>
      </c>
      <c r="J866" s="82">
        <f t="shared" si="41"/>
        <v>-338.19654988520369</v>
      </c>
    </row>
    <row r="867" spans="1:10">
      <c r="A867" s="77">
        <v>10</v>
      </c>
      <c r="B867" s="77">
        <v>2280</v>
      </c>
      <c r="C867" s="77" t="s">
        <v>934</v>
      </c>
      <c r="D867" s="79">
        <v>1963</v>
      </c>
      <c r="E867" s="79">
        <v>637</v>
      </c>
      <c r="F867" s="79">
        <v>965</v>
      </c>
      <c r="G867" s="78">
        <f t="shared" si="39"/>
        <v>0.32450331125827814</v>
      </c>
      <c r="H867" s="80">
        <f t="shared" si="40"/>
        <v>2.6943005181347148</v>
      </c>
      <c r="I867" s="81">
        <v>-0.114402163446831</v>
      </c>
      <c r="J867" s="82">
        <f t="shared" si="41"/>
        <v>-224.57144684612925</v>
      </c>
    </row>
    <row r="868" spans="1:10">
      <c r="A868" s="77">
        <v>10</v>
      </c>
      <c r="B868" s="77">
        <v>2281</v>
      </c>
      <c r="C868" s="77" t="s">
        <v>935</v>
      </c>
      <c r="D868" s="79">
        <v>1369</v>
      </c>
      <c r="E868" s="79">
        <v>197</v>
      </c>
      <c r="F868" s="79">
        <v>729</v>
      </c>
      <c r="G868" s="78">
        <f t="shared" si="39"/>
        <v>0.14390065741417093</v>
      </c>
      <c r="H868" s="80">
        <f t="shared" si="40"/>
        <v>2.1481481481481484</v>
      </c>
      <c r="I868" s="81">
        <v>-0.42355192336786202</v>
      </c>
      <c r="J868" s="82">
        <f t="shared" si="41"/>
        <v>-579.84258309060306</v>
      </c>
    </row>
    <row r="869" spans="1:10">
      <c r="A869" s="77">
        <v>10</v>
      </c>
      <c r="B869" s="77">
        <v>2283</v>
      </c>
      <c r="C869" s="77" t="s">
        <v>936</v>
      </c>
      <c r="D869" s="79">
        <v>438</v>
      </c>
      <c r="E869" s="79">
        <v>36</v>
      </c>
      <c r="F869" s="79">
        <v>387</v>
      </c>
      <c r="G869" s="78">
        <f t="shared" si="39"/>
        <v>8.2191780821917804E-2</v>
      </c>
      <c r="H869" s="80">
        <f t="shared" si="40"/>
        <v>1.2248062015503876</v>
      </c>
      <c r="I869" s="81">
        <v>-0.59048059103405603</v>
      </c>
      <c r="J869" s="82">
        <f t="shared" si="41"/>
        <v>-258.63049887291652</v>
      </c>
    </row>
    <row r="870" spans="1:10">
      <c r="A870" s="77">
        <v>10</v>
      </c>
      <c r="B870" s="77">
        <v>2291</v>
      </c>
      <c r="C870" s="77" t="s">
        <v>937</v>
      </c>
      <c r="D870" s="79">
        <v>1929</v>
      </c>
      <c r="E870" s="79">
        <v>342</v>
      </c>
      <c r="F870" s="79">
        <v>1601</v>
      </c>
      <c r="G870" s="78">
        <f t="shared" si="39"/>
        <v>0.17729393468118196</v>
      </c>
      <c r="H870" s="80">
        <f t="shared" si="40"/>
        <v>1.4184884447220487</v>
      </c>
      <c r="I870" s="81">
        <v>-0.38275713828420399</v>
      </c>
      <c r="J870" s="82">
        <f t="shared" si="41"/>
        <v>-738.33851975022947</v>
      </c>
    </row>
    <row r="871" spans="1:10">
      <c r="A871" s="77">
        <v>10</v>
      </c>
      <c r="B871" s="77">
        <v>2292</v>
      </c>
      <c r="C871" s="77" t="s">
        <v>938</v>
      </c>
      <c r="D871" s="79">
        <v>640</v>
      </c>
      <c r="E871" s="79">
        <v>40</v>
      </c>
      <c r="F871" s="79">
        <v>324</v>
      </c>
      <c r="G871" s="78">
        <f t="shared" si="39"/>
        <v>6.25E-2</v>
      </c>
      <c r="H871" s="80">
        <f t="shared" si="40"/>
        <v>2.0987654320987654</v>
      </c>
      <c r="I871" s="81">
        <v>-0.57373005517444897</v>
      </c>
      <c r="J871" s="82">
        <f t="shared" si="41"/>
        <v>-367.18723531164733</v>
      </c>
    </row>
    <row r="872" spans="1:10">
      <c r="A872" s="77">
        <v>10</v>
      </c>
      <c r="B872" s="77">
        <v>2293</v>
      </c>
      <c r="C872" s="77" t="s">
        <v>939</v>
      </c>
      <c r="D872" s="79">
        <v>7325</v>
      </c>
      <c r="E872" s="79">
        <v>2900</v>
      </c>
      <c r="F872" s="79">
        <v>2867</v>
      </c>
      <c r="G872" s="78">
        <f t="shared" si="39"/>
        <v>0.39590443686006827</v>
      </c>
      <c r="H872" s="80">
        <f t="shared" si="40"/>
        <v>3.5664457621206838</v>
      </c>
      <c r="I872" s="81">
        <v>0.248274513654373</v>
      </c>
      <c r="J872" s="82">
        <f t="shared" si="41"/>
        <v>1818.6108125182823</v>
      </c>
    </row>
    <row r="873" spans="1:10">
      <c r="A873" s="77">
        <v>10</v>
      </c>
      <c r="B873" s="77">
        <v>2294</v>
      </c>
      <c r="C873" s="77" t="s">
        <v>940</v>
      </c>
      <c r="D873" s="79">
        <v>1420</v>
      </c>
      <c r="E873" s="79">
        <v>298</v>
      </c>
      <c r="F873" s="79">
        <v>509</v>
      </c>
      <c r="G873" s="78">
        <f t="shared" si="39"/>
        <v>0.20985915492957746</v>
      </c>
      <c r="H873" s="80">
        <f t="shared" si="40"/>
        <v>3.37524557956778</v>
      </c>
      <c r="I873" s="81">
        <v>-0.27417268445688397</v>
      </c>
      <c r="J873" s="82">
        <f t="shared" si="41"/>
        <v>-389.32521192877522</v>
      </c>
    </row>
    <row r="874" spans="1:10">
      <c r="A874" s="77">
        <v>10</v>
      </c>
      <c r="B874" s="77">
        <v>2295</v>
      </c>
      <c r="C874" s="77" t="s">
        <v>941</v>
      </c>
      <c r="D874" s="79">
        <v>3286</v>
      </c>
      <c r="E874" s="79">
        <v>783</v>
      </c>
      <c r="F874" s="79">
        <v>1421</v>
      </c>
      <c r="G874" s="78">
        <f t="shared" si="39"/>
        <v>0.23828362751065124</v>
      </c>
      <c r="H874" s="80">
        <f t="shared" si="40"/>
        <v>2.8634764250527796</v>
      </c>
      <c r="I874" s="81">
        <v>-0.17718142454922001</v>
      </c>
      <c r="J874" s="82">
        <f t="shared" si="41"/>
        <v>-582.21816106873689</v>
      </c>
    </row>
    <row r="875" spans="1:10">
      <c r="A875" s="77">
        <v>10</v>
      </c>
      <c r="B875" s="77">
        <v>2296</v>
      </c>
      <c r="C875" s="77" t="s">
        <v>942</v>
      </c>
      <c r="D875" s="79">
        <v>1290</v>
      </c>
      <c r="E875" s="79">
        <v>157</v>
      </c>
      <c r="F875" s="79">
        <v>899</v>
      </c>
      <c r="G875" s="78">
        <f t="shared" si="39"/>
        <v>0.12170542635658915</v>
      </c>
      <c r="H875" s="80">
        <f t="shared" si="40"/>
        <v>1.6095661846496108</v>
      </c>
      <c r="I875" s="81">
        <v>-0.48168668843416002</v>
      </c>
      <c r="J875" s="82">
        <f t="shared" si="41"/>
        <v>-621.37582808006641</v>
      </c>
    </row>
    <row r="876" spans="1:10">
      <c r="A876" s="77">
        <v>10</v>
      </c>
      <c r="B876" s="77">
        <v>2298</v>
      </c>
      <c r="C876" s="77" t="s">
        <v>943</v>
      </c>
      <c r="D876" s="79">
        <v>1136</v>
      </c>
      <c r="E876" s="79">
        <v>202</v>
      </c>
      <c r="F876" s="79">
        <v>523</v>
      </c>
      <c r="G876" s="78">
        <f t="shared" si="39"/>
        <v>0.17781690140845072</v>
      </c>
      <c r="H876" s="80">
        <f t="shared" si="40"/>
        <v>2.5583173996175907</v>
      </c>
      <c r="I876" s="81">
        <v>-0.366814328669884</v>
      </c>
      <c r="J876" s="82">
        <f t="shared" si="41"/>
        <v>-416.70107736898825</v>
      </c>
    </row>
    <row r="877" spans="1:10">
      <c r="A877" s="77">
        <v>10</v>
      </c>
      <c r="B877" s="77">
        <v>2299</v>
      </c>
      <c r="C877" s="77" t="s">
        <v>944</v>
      </c>
      <c r="D877" s="79">
        <v>1911</v>
      </c>
      <c r="E877" s="79">
        <v>900</v>
      </c>
      <c r="F877" s="79">
        <v>5276</v>
      </c>
      <c r="G877" s="78">
        <f t="shared" si="39"/>
        <v>0.47095761381475665</v>
      </c>
      <c r="H877" s="80">
        <f t="shared" si="40"/>
        <v>0.53278999241849889</v>
      </c>
      <c r="I877" s="81">
        <v>4.2578613921647399E-3</v>
      </c>
      <c r="J877" s="82">
        <f t="shared" si="41"/>
        <v>8.1367731204268186</v>
      </c>
    </row>
    <row r="878" spans="1:10">
      <c r="A878" s="77">
        <v>10</v>
      </c>
      <c r="B878" s="77">
        <v>2300</v>
      </c>
      <c r="C878" s="77" t="s">
        <v>945</v>
      </c>
      <c r="D878" s="79">
        <v>1013</v>
      </c>
      <c r="E878" s="79">
        <v>96</v>
      </c>
      <c r="F878" s="79">
        <v>1766</v>
      </c>
      <c r="G878" s="78">
        <f t="shared" si="39"/>
        <v>9.47680157946693E-2</v>
      </c>
      <c r="H878" s="80">
        <f t="shared" si="40"/>
        <v>0.62797281993204979</v>
      </c>
      <c r="I878" s="81">
        <v>-0.57359545621406105</v>
      </c>
      <c r="J878" s="82">
        <f t="shared" si="41"/>
        <v>-581.05219714484383</v>
      </c>
    </row>
    <row r="879" spans="1:10">
      <c r="A879" s="77">
        <v>10</v>
      </c>
      <c r="B879" s="77">
        <v>2301</v>
      </c>
      <c r="C879" s="77" t="s">
        <v>946</v>
      </c>
      <c r="D879" s="79">
        <v>1085</v>
      </c>
      <c r="E879" s="79">
        <v>121</v>
      </c>
      <c r="F879" s="79">
        <v>724</v>
      </c>
      <c r="G879" s="78">
        <f t="shared" si="39"/>
        <v>0.11152073732718894</v>
      </c>
      <c r="H879" s="80">
        <f t="shared" si="40"/>
        <v>1.6657458563535912</v>
      </c>
      <c r="I879" s="81">
        <v>-0.50256754998411401</v>
      </c>
      <c r="J879" s="82">
        <f t="shared" si="41"/>
        <v>-545.28579173276376</v>
      </c>
    </row>
    <row r="880" spans="1:10">
      <c r="A880" s="77">
        <v>10</v>
      </c>
      <c r="B880" s="77">
        <v>2302</v>
      </c>
      <c r="C880" s="77" t="s">
        <v>947</v>
      </c>
      <c r="D880" s="79">
        <v>1925</v>
      </c>
      <c r="E880" s="79">
        <v>390</v>
      </c>
      <c r="F880" s="79">
        <v>1669</v>
      </c>
      <c r="G880" s="78">
        <f t="shared" si="39"/>
        <v>0.20259740259740261</v>
      </c>
      <c r="H880" s="80">
        <f t="shared" si="40"/>
        <v>1.3870581186339126</v>
      </c>
      <c r="I880" s="81">
        <v>-0.34761781437429201</v>
      </c>
      <c r="J880" s="82">
        <f t="shared" si="41"/>
        <v>-669.16429267051217</v>
      </c>
    </row>
    <row r="881" spans="1:10">
      <c r="A881" s="77">
        <v>10</v>
      </c>
      <c r="B881" s="77">
        <v>2303</v>
      </c>
      <c r="C881" s="77" t="s">
        <v>948</v>
      </c>
      <c r="D881" s="79">
        <v>922</v>
      </c>
      <c r="E881" s="79">
        <v>68</v>
      </c>
      <c r="F881" s="79">
        <v>691</v>
      </c>
      <c r="G881" s="78">
        <f t="shared" si="39"/>
        <v>7.3752711496746198E-2</v>
      </c>
      <c r="H881" s="80">
        <f t="shared" si="40"/>
        <v>1.4327062228654124</v>
      </c>
      <c r="I881" s="81">
        <v>-0.57384071569688899</v>
      </c>
      <c r="J881" s="82">
        <f t="shared" si="41"/>
        <v>-529.08113987253159</v>
      </c>
    </row>
    <row r="882" spans="1:10">
      <c r="A882" s="77">
        <v>10</v>
      </c>
      <c r="B882" s="77">
        <v>2304</v>
      </c>
      <c r="C882" s="77" t="s">
        <v>949</v>
      </c>
      <c r="D882" s="79">
        <v>1251</v>
      </c>
      <c r="E882" s="79">
        <v>212</v>
      </c>
      <c r="F882" s="79">
        <v>1568</v>
      </c>
      <c r="G882" s="78">
        <f t="shared" si="39"/>
        <v>0.16946442845723422</v>
      </c>
      <c r="H882" s="80">
        <f t="shared" si="40"/>
        <v>0.9330357142857143</v>
      </c>
      <c r="I882" s="81">
        <v>-0.44271032769715501</v>
      </c>
      <c r="J882" s="82">
        <f t="shared" si="41"/>
        <v>-553.8306199491409</v>
      </c>
    </row>
    <row r="883" spans="1:10">
      <c r="A883" s="77">
        <v>10</v>
      </c>
      <c r="B883" s="77">
        <v>2305</v>
      </c>
      <c r="C883" s="77" t="s">
        <v>950</v>
      </c>
      <c r="D883" s="79">
        <v>3801</v>
      </c>
      <c r="E883" s="79">
        <v>1296</v>
      </c>
      <c r="F883" s="79">
        <v>1349</v>
      </c>
      <c r="G883" s="78">
        <f t="shared" si="39"/>
        <v>0.34096290449881611</v>
      </c>
      <c r="H883" s="80">
        <f t="shared" si="40"/>
        <v>3.7783543365455894</v>
      </c>
      <c r="I883" s="81">
        <v>3.1439292196042801E-2</v>
      </c>
      <c r="J883" s="82">
        <f t="shared" si="41"/>
        <v>119.50074963715869</v>
      </c>
    </row>
    <row r="884" spans="1:10">
      <c r="A884" s="77">
        <v>10</v>
      </c>
      <c r="B884" s="77">
        <v>2306</v>
      </c>
      <c r="C884" s="77" t="s">
        <v>951</v>
      </c>
      <c r="D884" s="79">
        <v>2851</v>
      </c>
      <c r="E884" s="79">
        <v>1348</v>
      </c>
      <c r="F884" s="79">
        <v>835</v>
      </c>
      <c r="G884" s="78">
        <f t="shared" si="39"/>
        <v>0.47281655559452823</v>
      </c>
      <c r="H884" s="80">
        <f t="shared" si="40"/>
        <v>5.0287425149700598</v>
      </c>
      <c r="I884" s="81">
        <v>0.23565741678319299</v>
      </c>
      <c r="J884" s="82">
        <f t="shared" si="41"/>
        <v>671.8592952488832</v>
      </c>
    </row>
    <row r="885" spans="1:10">
      <c r="A885" s="77">
        <v>10</v>
      </c>
      <c r="B885" s="77">
        <v>2307</v>
      </c>
      <c r="C885" s="77" t="s">
        <v>952</v>
      </c>
      <c r="D885" s="79">
        <v>1218</v>
      </c>
      <c r="E885" s="79">
        <v>273</v>
      </c>
      <c r="F885" s="79">
        <v>359</v>
      </c>
      <c r="G885" s="78">
        <f t="shared" si="39"/>
        <v>0.22413793103448276</v>
      </c>
      <c r="H885" s="80">
        <f t="shared" si="40"/>
        <v>4.1532033426183848</v>
      </c>
      <c r="I885" s="81">
        <v>-0.229059220121929</v>
      </c>
      <c r="J885" s="82">
        <f t="shared" si="41"/>
        <v>-278.99413010850952</v>
      </c>
    </row>
    <row r="886" spans="1:10">
      <c r="A886" s="77">
        <v>10</v>
      </c>
      <c r="B886" s="77">
        <v>2308</v>
      </c>
      <c r="C886" s="77" t="s">
        <v>953</v>
      </c>
      <c r="D886" s="79">
        <v>2367</v>
      </c>
      <c r="E886" s="79">
        <v>293</v>
      </c>
      <c r="F886" s="79">
        <v>1592</v>
      </c>
      <c r="G886" s="78">
        <f t="shared" si="39"/>
        <v>0.12378538234051542</v>
      </c>
      <c r="H886" s="80">
        <f t="shared" si="40"/>
        <v>1.670854271356784</v>
      </c>
      <c r="I886" s="81">
        <v>-0.43139644563875601</v>
      </c>
      <c r="J886" s="82">
        <f t="shared" si="41"/>
        <v>-1021.1153868269355</v>
      </c>
    </row>
    <row r="887" spans="1:10">
      <c r="A887" s="77">
        <v>10</v>
      </c>
      <c r="B887" s="77">
        <v>2309</v>
      </c>
      <c r="C887" s="77" t="s">
        <v>954</v>
      </c>
      <c r="D887" s="79">
        <v>5322</v>
      </c>
      <c r="E887" s="79">
        <v>1773</v>
      </c>
      <c r="F887" s="79">
        <v>1311</v>
      </c>
      <c r="G887" s="78">
        <f t="shared" si="39"/>
        <v>0.33314543404735064</v>
      </c>
      <c r="H887" s="80">
        <f t="shared" si="40"/>
        <v>5.4118993135011442</v>
      </c>
      <c r="I887" s="81">
        <v>0.152165387325394</v>
      </c>
      <c r="J887" s="82">
        <f t="shared" si="41"/>
        <v>809.82419134574684</v>
      </c>
    </row>
    <row r="888" spans="1:10">
      <c r="A888" s="77">
        <v>10</v>
      </c>
      <c r="B888" s="77">
        <v>2310</v>
      </c>
      <c r="C888" s="77" t="s">
        <v>955</v>
      </c>
      <c r="D888" s="79">
        <v>421</v>
      </c>
      <c r="E888" s="79">
        <v>74</v>
      </c>
      <c r="F888" s="79">
        <v>187</v>
      </c>
      <c r="G888" s="78">
        <f t="shared" si="39"/>
        <v>0.17577197149643706</v>
      </c>
      <c r="H888" s="80">
        <f t="shared" si="40"/>
        <v>2.6470588235294117</v>
      </c>
      <c r="I888" s="81">
        <v>-0.395701367348123</v>
      </c>
      <c r="J888" s="82">
        <f t="shared" si="41"/>
        <v>-166.59027565355979</v>
      </c>
    </row>
    <row r="889" spans="1:10">
      <c r="A889" s="77">
        <v>10</v>
      </c>
      <c r="B889" s="77">
        <v>2321</v>
      </c>
      <c r="C889" s="77" t="s">
        <v>956</v>
      </c>
      <c r="D889" s="79">
        <v>2909</v>
      </c>
      <c r="E889" s="79">
        <v>502</v>
      </c>
      <c r="F889" s="79">
        <v>980</v>
      </c>
      <c r="G889" s="78">
        <f t="shared" si="39"/>
        <v>0.17256789274664833</v>
      </c>
      <c r="H889" s="80">
        <f t="shared" si="40"/>
        <v>3.4806122448979591</v>
      </c>
      <c r="I889" s="81">
        <v>-0.26192266252038998</v>
      </c>
      <c r="J889" s="82">
        <f t="shared" si="41"/>
        <v>-761.93302527181447</v>
      </c>
    </row>
    <row r="890" spans="1:10">
      <c r="A890" s="77">
        <v>10</v>
      </c>
      <c r="B890" s="77">
        <v>2323</v>
      </c>
      <c r="C890" s="77" t="s">
        <v>957</v>
      </c>
      <c r="D890" s="79">
        <v>1358</v>
      </c>
      <c r="E890" s="79">
        <v>238</v>
      </c>
      <c r="F890" s="79">
        <v>408</v>
      </c>
      <c r="G890" s="78">
        <f t="shared" si="39"/>
        <v>0.17525773195876287</v>
      </c>
      <c r="H890" s="80">
        <f t="shared" si="40"/>
        <v>3.9117647058823528</v>
      </c>
      <c r="I890" s="81">
        <v>-0.30419986651056502</v>
      </c>
      <c r="J890" s="82">
        <f t="shared" si="41"/>
        <v>-413.10341872134728</v>
      </c>
    </row>
    <row r="891" spans="1:10">
      <c r="A891" s="77">
        <v>10</v>
      </c>
      <c r="B891" s="77">
        <v>2325</v>
      </c>
      <c r="C891" s="77" t="s">
        <v>958</v>
      </c>
      <c r="D891" s="79">
        <v>5727</v>
      </c>
      <c r="E891" s="79">
        <v>2712</v>
      </c>
      <c r="F891" s="79">
        <v>4598</v>
      </c>
      <c r="G891" s="78">
        <f t="shared" si="39"/>
        <v>0.47354635935044526</v>
      </c>
      <c r="H891" s="80">
        <f t="shared" si="40"/>
        <v>1.8353632013919094</v>
      </c>
      <c r="I891" s="81">
        <v>0.22132149929536701</v>
      </c>
      <c r="J891" s="82">
        <f t="shared" si="41"/>
        <v>1267.5082264645669</v>
      </c>
    </row>
    <row r="892" spans="1:10">
      <c r="A892" s="77">
        <v>10</v>
      </c>
      <c r="B892" s="77">
        <v>2328</v>
      </c>
      <c r="C892" s="77" t="s">
        <v>959</v>
      </c>
      <c r="D892" s="79">
        <v>818</v>
      </c>
      <c r="E892" s="79">
        <v>233</v>
      </c>
      <c r="F892" s="79">
        <v>444</v>
      </c>
      <c r="G892" s="78">
        <f t="shared" si="39"/>
        <v>0.28484107579462103</v>
      </c>
      <c r="H892" s="80">
        <f t="shared" si="40"/>
        <v>2.3671171171171173</v>
      </c>
      <c r="I892" s="81">
        <v>-0.23314067603772001</v>
      </c>
      <c r="J892" s="82">
        <f t="shared" si="41"/>
        <v>-190.70907299885496</v>
      </c>
    </row>
    <row r="893" spans="1:10">
      <c r="A893" s="77">
        <v>10</v>
      </c>
      <c r="B893" s="77">
        <v>2333</v>
      </c>
      <c r="C893" s="77" t="s">
        <v>960</v>
      </c>
      <c r="D893" s="79">
        <v>902</v>
      </c>
      <c r="E893" s="79">
        <v>190</v>
      </c>
      <c r="F893" s="79">
        <v>589</v>
      </c>
      <c r="G893" s="78">
        <f t="shared" si="39"/>
        <v>0.21064301552106429</v>
      </c>
      <c r="H893" s="80">
        <f t="shared" si="40"/>
        <v>1.8539898132427843</v>
      </c>
      <c r="I893" s="81">
        <v>-0.35872103527386801</v>
      </c>
      <c r="J893" s="82">
        <f t="shared" si="41"/>
        <v>-323.56637381702893</v>
      </c>
    </row>
    <row r="894" spans="1:10">
      <c r="A894" s="77">
        <v>10</v>
      </c>
      <c r="B894" s="77">
        <v>2335</v>
      </c>
      <c r="C894" s="77" t="s">
        <v>961</v>
      </c>
      <c r="D894" s="79">
        <v>941</v>
      </c>
      <c r="E894" s="79">
        <v>86</v>
      </c>
      <c r="F894" s="79">
        <v>968</v>
      </c>
      <c r="G894" s="78">
        <f t="shared" si="39"/>
        <v>9.1392136025504778E-2</v>
      </c>
      <c r="H894" s="80">
        <f t="shared" si="40"/>
        <v>1.0609504132231404</v>
      </c>
      <c r="I894" s="81">
        <v>-0.563201628038136</v>
      </c>
      <c r="J894" s="82">
        <f t="shared" si="41"/>
        <v>-529.97273198388598</v>
      </c>
    </row>
    <row r="895" spans="1:10">
      <c r="A895" s="77">
        <v>10</v>
      </c>
      <c r="B895" s="77">
        <v>2336</v>
      </c>
      <c r="C895" s="77" t="s">
        <v>962</v>
      </c>
      <c r="D895" s="79">
        <v>1203</v>
      </c>
      <c r="E895" s="79">
        <v>224</v>
      </c>
      <c r="F895" s="79">
        <v>2870</v>
      </c>
      <c r="G895" s="78">
        <f t="shared" si="39"/>
        <v>0.1862011637572735</v>
      </c>
      <c r="H895" s="80">
        <f t="shared" si="40"/>
        <v>0.49721254355400696</v>
      </c>
      <c r="I895" s="81">
        <v>-0.43886163744523399</v>
      </c>
      <c r="J895" s="82">
        <f t="shared" si="41"/>
        <v>-527.95054984661647</v>
      </c>
    </row>
    <row r="896" spans="1:10">
      <c r="A896" s="77">
        <v>10</v>
      </c>
      <c r="B896" s="77">
        <v>2337</v>
      </c>
      <c r="C896" s="77" t="s">
        <v>963</v>
      </c>
      <c r="D896" s="79">
        <v>1028</v>
      </c>
      <c r="E896" s="79">
        <v>70</v>
      </c>
      <c r="F896" s="79">
        <v>950</v>
      </c>
      <c r="G896" s="78">
        <f t="shared" si="39"/>
        <v>6.8093385214007776E-2</v>
      </c>
      <c r="H896" s="80">
        <f t="shared" si="40"/>
        <v>1.1557894736842105</v>
      </c>
      <c r="I896" s="81">
        <v>-0.58931898899336099</v>
      </c>
      <c r="J896" s="82">
        <f t="shared" si="41"/>
        <v>-605.81992068517513</v>
      </c>
    </row>
    <row r="897" spans="1:10">
      <c r="A897" s="77">
        <v>10</v>
      </c>
      <c r="B897" s="77">
        <v>2338</v>
      </c>
      <c r="C897" s="77" t="s">
        <v>964</v>
      </c>
      <c r="D897" s="79">
        <v>1086</v>
      </c>
      <c r="E897" s="79">
        <v>164</v>
      </c>
      <c r="F897" s="79">
        <v>1328</v>
      </c>
      <c r="G897" s="78">
        <f t="shared" si="39"/>
        <v>0.15101289134438306</v>
      </c>
      <c r="H897" s="80">
        <f t="shared" si="40"/>
        <v>0.9412650602409639</v>
      </c>
      <c r="I897" s="81">
        <v>-0.47592227286614103</v>
      </c>
      <c r="J897" s="82">
        <f t="shared" si="41"/>
        <v>-516.85158833262915</v>
      </c>
    </row>
    <row r="898" spans="1:10">
      <c r="A898" s="77">
        <v>11</v>
      </c>
      <c r="B898" s="77">
        <v>2401</v>
      </c>
      <c r="C898" s="77" t="s">
        <v>965</v>
      </c>
      <c r="D898" s="79">
        <v>3136</v>
      </c>
      <c r="E898" s="79">
        <v>2490</v>
      </c>
      <c r="F898" s="79">
        <v>691</v>
      </c>
      <c r="G898" s="78">
        <f t="shared" si="39"/>
        <v>0.79400510204081631</v>
      </c>
      <c r="H898" s="80">
        <f t="shared" si="40"/>
        <v>8.1418234442836468</v>
      </c>
      <c r="I898" s="81">
        <v>0.84381653132476198</v>
      </c>
      <c r="J898" s="82">
        <f t="shared" si="41"/>
        <v>2646.2086422344537</v>
      </c>
    </row>
    <row r="899" spans="1:10">
      <c r="A899" s="77">
        <v>11</v>
      </c>
      <c r="B899" s="77">
        <v>2402</v>
      </c>
      <c r="C899" s="77" t="s">
        <v>966</v>
      </c>
      <c r="D899" s="79">
        <v>1332</v>
      </c>
      <c r="E899" s="79">
        <v>1742</v>
      </c>
      <c r="F899" s="79">
        <v>557</v>
      </c>
      <c r="G899" s="78">
        <f t="shared" si="39"/>
        <v>1.3078078078078077</v>
      </c>
      <c r="H899" s="80">
        <f t="shared" si="40"/>
        <v>5.5188509874326748</v>
      </c>
      <c r="I899" s="81">
        <v>1.4021067362916499</v>
      </c>
      <c r="J899" s="82">
        <f t="shared" si="41"/>
        <v>1867.6061727404776</v>
      </c>
    </row>
    <row r="900" spans="1:10">
      <c r="A900" s="77">
        <v>11</v>
      </c>
      <c r="B900" s="77">
        <v>2403</v>
      </c>
      <c r="C900" s="77" t="s">
        <v>967</v>
      </c>
      <c r="D900" s="79">
        <v>1661</v>
      </c>
      <c r="E900" s="79">
        <v>890</v>
      </c>
      <c r="F900" s="79">
        <v>859</v>
      </c>
      <c r="G900" s="78">
        <f t="shared" si="39"/>
        <v>0.5358217940999398</v>
      </c>
      <c r="H900" s="80">
        <f t="shared" si="40"/>
        <v>2.9697322467986029</v>
      </c>
      <c r="I900" s="81">
        <v>0.19060974106756701</v>
      </c>
      <c r="J900" s="82">
        <f t="shared" si="41"/>
        <v>316.6027799132288</v>
      </c>
    </row>
    <row r="901" spans="1:10">
      <c r="A901" s="77">
        <v>11</v>
      </c>
      <c r="B901" s="77">
        <v>2404</v>
      </c>
      <c r="C901" s="77" t="s">
        <v>968</v>
      </c>
      <c r="D901" s="79">
        <v>1897</v>
      </c>
      <c r="E901" s="79">
        <v>2161</v>
      </c>
      <c r="F901" s="79">
        <v>712</v>
      </c>
      <c r="G901" s="78">
        <f t="shared" si="39"/>
        <v>1.1391671059567738</v>
      </c>
      <c r="H901" s="80">
        <f t="shared" si="40"/>
        <v>5.6994382022471912</v>
      </c>
      <c r="I901" s="81">
        <v>1.1890338636949001</v>
      </c>
      <c r="J901" s="82">
        <f t="shared" si="41"/>
        <v>2255.5972394292253</v>
      </c>
    </row>
    <row r="902" spans="1:10">
      <c r="A902" s="77">
        <v>11</v>
      </c>
      <c r="B902" s="77">
        <v>2405</v>
      </c>
      <c r="C902" s="77" t="s">
        <v>969</v>
      </c>
      <c r="D902" s="79">
        <v>959</v>
      </c>
      <c r="E902" s="79">
        <v>584</v>
      </c>
      <c r="F902" s="79">
        <v>549</v>
      </c>
      <c r="G902" s="78">
        <f t="shared" si="39"/>
        <v>0.60896767466110535</v>
      </c>
      <c r="H902" s="80">
        <f t="shared" si="40"/>
        <v>2.8105646630236794</v>
      </c>
      <c r="I902" s="81">
        <v>0.26065467638932199</v>
      </c>
      <c r="J902" s="82">
        <f t="shared" si="41"/>
        <v>249.96783465735979</v>
      </c>
    </row>
    <row r="903" spans="1:10">
      <c r="A903" s="77">
        <v>11</v>
      </c>
      <c r="B903" s="77">
        <v>2406</v>
      </c>
      <c r="C903" s="77" t="s">
        <v>970</v>
      </c>
      <c r="D903" s="79">
        <v>1906</v>
      </c>
      <c r="E903" s="79">
        <v>578</v>
      </c>
      <c r="F903" s="79">
        <v>936</v>
      </c>
      <c r="G903" s="78">
        <f t="shared" si="39"/>
        <v>0.30325288562434416</v>
      </c>
      <c r="H903" s="80">
        <f t="shared" si="40"/>
        <v>2.6538461538461537</v>
      </c>
      <c r="I903" s="81">
        <v>-0.14923839645213499</v>
      </c>
      <c r="J903" s="82">
        <f t="shared" si="41"/>
        <v>-284.44838363776927</v>
      </c>
    </row>
    <row r="904" spans="1:10">
      <c r="A904" s="77">
        <v>11</v>
      </c>
      <c r="B904" s="77">
        <v>2407</v>
      </c>
      <c r="C904" s="77" t="s">
        <v>971</v>
      </c>
      <c r="D904" s="79">
        <v>5229</v>
      </c>
      <c r="E904" s="79">
        <v>4824</v>
      </c>
      <c r="F904" s="79">
        <v>1198</v>
      </c>
      <c r="G904" s="78">
        <f t="shared" si="39"/>
        <v>0.92254733218588636</v>
      </c>
      <c r="H904" s="80">
        <f t="shared" si="40"/>
        <v>8.3914858096828056</v>
      </c>
      <c r="I904" s="81">
        <v>1.1272944033660399</v>
      </c>
      <c r="J904" s="82">
        <f t="shared" si="41"/>
        <v>5894.6224352010231</v>
      </c>
    </row>
    <row r="905" spans="1:10">
      <c r="A905" s="77">
        <v>11</v>
      </c>
      <c r="B905" s="77">
        <v>2408</v>
      </c>
      <c r="C905" s="77" t="s">
        <v>972</v>
      </c>
      <c r="D905" s="79">
        <v>2015</v>
      </c>
      <c r="E905" s="79">
        <v>557</v>
      </c>
      <c r="F905" s="79">
        <v>665</v>
      </c>
      <c r="G905" s="78">
        <f t="shared" ref="G905:G968" si="42">E905/D905</f>
        <v>0.27642679900744416</v>
      </c>
      <c r="H905" s="80">
        <f t="shared" ref="H905:H968" si="43">(D905+E905)/F905</f>
        <v>3.8676691729323309</v>
      </c>
      <c r="I905" s="81">
        <v>-0.132335314046684</v>
      </c>
      <c r="J905" s="82">
        <f t="shared" ref="J905:J968" si="44">I905*D905</f>
        <v>-266.65565780406826</v>
      </c>
    </row>
    <row r="906" spans="1:10">
      <c r="A906" s="77">
        <v>11</v>
      </c>
      <c r="B906" s="77">
        <v>2421</v>
      </c>
      <c r="C906" s="77" t="s">
        <v>973</v>
      </c>
      <c r="D906" s="79">
        <v>562</v>
      </c>
      <c r="E906" s="79">
        <v>99</v>
      </c>
      <c r="F906" s="79">
        <v>1286</v>
      </c>
      <c r="G906" s="78">
        <f t="shared" si="42"/>
        <v>0.17615658362989323</v>
      </c>
      <c r="H906" s="80">
        <f t="shared" si="43"/>
        <v>0.51399688958009326</v>
      </c>
      <c r="I906" s="81">
        <v>-0.47929494658079003</v>
      </c>
      <c r="J906" s="82">
        <f t="shared" si="44"/>
        <v>-269.363759978404</v>
      </c>
    </row>
    <row r="907" spans="1:10">
      <c r="A907" s="77">
        <v>11</v>
      </c>
      <c r="B907" s="77">
        <v>2422</v>
      </c>
      <c r="C907" s="77" t="s">
        <v>974</v>
      </c>
      <c r="D907" s="79">
        <v>5772</v>
      </c>
      <c r="E907" s="79">
        <v>2375</v>
      </c>
      <c r="F907" s="79">
        <v>1551</v>
      </c>
      <c r="G907" s="78">
        <f t="shared" si="42"/>
        <v>0.41146916146916146</v>
      </c>
      <c r="H907" s="80">
        <f t="shared" si="43"/>
        <v>5.2527401676337844</v>
      </c>
      <c r="I907" s="81">
        <v>0.27751206586780403</v>
      </c>
      <c r="J907" s="82">
        <f t="shared" si="44"/>
        <v>1601.7996441889647</v>
      </c>
    </row>
    <row r="908" spans="1:10">
      <c r="A908" s="77">
        <v>11</v>
      </c>
      <c r="B908" s="77">
        <v>2423</v>
      </c>
      <c r="C908" s="77" t="s">
        <v>975</v>
      </c>
      <c r="D908" s="79">
        <v>100</v>
      </c>
      <c r="E908" s="79">
        <v>12</v>
      </c>
      <c r="F908" s="79">
        <v>1134</v>
      </c>
      <c r="G908" s="78">
        <f t="shared" si="42"/>
        <v>0.12</v>
      </c>
      <c r="H908" s="80">
        <f t="shared" si="43"/>
        <v>9.8765432098765427E-2</v>
      </c>
      <c r="I908" s="81">
        <v>-0.597284146748848</v>
      </c>
      <c r="J908" s="82">
        <f t="shared" si="44"/>
        <v>-59.728414674884803</v>
      </c>
    </row>
    <row r="909" spans="1:10">
      <c r="A909" s="77">
        <v>11</v>
      </c>
      <c r="B909" s="77">
        <v>2424</v>
      </c>
      <c r="C909" s="77" t="s">
        <v>976</v>
      </c>
      <c r="D909" s="79">
        <v>541</v>
      </c>
      <c r="E909" s="79">
        <v>112</v>
      </c>
      <c r="F909" s="79">
        <v>1633</v>
      </c>
      <c r="G909" s="78">
        <f t="shared" si="42"/>
        <v>0.20702402957486138</v>
      </c>
      <c r="H909" s="80">
        <f t="shared" si="43"/>
        <v>0.39987752602571952</v>
      </c>
      <c r="I909" s="81">
        <v>-0.44029514153691401</v>
      </c>
      <c r="J909" s="82">
        <f t="shared" si="44"/>
        <v>-238.19967157147047</v>
      </c>
    </row>
    <row r="910" spans="1:10">
      <c r="A910" s="77">
        <v>11</v>
      </c>
      <c r="B910" s="77">
        <v>2425</v>
      </c>
      <c r="C910" s="77" t="s">
        <v>977</v>
      </c>
      <c r="D910" s="79">
        <v>629</v>
      </c>
      <c r="E910" s="79">
        <v>174</v>
      </c>
      <c r="F910" s="79">
        <v>778</v>
      </c>
      <c r="G910" s="78">
        <f t="shared" si="42"/>
        <v>0.27662957074721778</v>
      </c>
      <c r="H910" s="80">
        <f t="shared" si="43"/>
        <v>1.032133676092545</v>
      </c>
      <c r="I910" s="81">
        <v>-0.30919920673712997</v>
      </c>
      <c r="J910" s="82">
        <f t="shared" si="44"/>
        <v>-194.48630103765475</v>
      </c>
    </row>
    <row r="911" spans="1:10">
      <c r="A911" s="77">
        <v>11</v>
      </c>
      <c r="B911" s="77">
        <v>2426</v>
      </c>
      <c r="C911" s="77" t="s">
        <v>978</v>
      </c>
      <c r="D911" s="79">
        <v>1685</v>
      </c>
      <c r="E911" s="79">
        <v>248</v>
      </c>
      <c r="F911" s="79">
        <v>1548</v>
      </c>
      <c r="G911" s="78">
        <f t="shared" si="42"/>
        <v>0.14718100890207717</v>
      </c>
      <c r="H911" s="80">
        <f t="shared" si="43"/>
        <v>1.2487080103359174</v>
      </c>
      <c r="I911" s="81">
        <v>-0.44364031356231398</v>
      </c>
      <c r="J911" s="82">
        <f t="shared" si="44"/>
        <v>-747.53392835249906</v>
      </c>
    </row>
    <row r="912" spans="1:10">
      <c r="A912" s="77">
        <v>11</v>
      </c>
      <c r="B912" s="77">
        <v>2427</v>
      </c>
      <c r="C912" s="77" t="s">
        <v>979</v>
      </c>
      <c r="D912" s="79">
        <v>1290</v>
      </c>
      <c r="E912" s="79">
        <v>245</v>
      </c>
      <c r="F912" s="79">
        <v>1127</v>
      </c>
      <c r="G912" s="78">
        <f t="shared" si="42"/>
        <v>0.18992248062015504</v>
      </c>
      <c r="H912" s="80">
        <f t="shared" si="43"/>
        <v>1.3620230700976041</v>
      </c>
      <c r="I912" s="81">
        <v>-0.39337455636264002</v>
      </c>
      <c r="J912" s="82">
        <f t="shared" si="44"/>
        <v>-507.45317770780559</v>
      </c>
    </row>
    <row r="913" spans="1:10">
      <c r="A913" s="77">
        <v>11</v>
      </c>
      <c r="B913" s="77">
        <v>2428</v>
      </c>
      <c r="C913" s="77" t="s">
        <v>980</v>
      </c>
      <c r="D913" s="79">
        <v>2513</v>
      </c>
      <c r="E913" s="79">
        <v>505</v>
      </c>
      <c r="F913" s="79">
        <v>3542</v>
      </c>
      <c r="G913" s="78">
        <f t="shared" si="42"/>
        <v>0.20095503382411462</v>
      </c>
      <c r="H913" s="80">
        <f t="shared" si="43"/>
        <v>0.85206098249576512</v>
      </c>
      <c r="I913" s="81">
        <v>-0.34816818610462502</v>
      </c>
      <c r="J913" s="82">
        <f t="shared" si="44"/>
        <v>-874.94665168092263</v>
      </c>
    </row>
    <row r="914" spans="1:10">
      <c r="A914" s="77">
        <v>11</v>
      </c>
      <c r="B914" s="77">
        <v>2429</v>
      </c>
      <c r="C914" s="77" t="s">
        <v>981</v>
      </c>
      <c r="D914" s="79">
        <v>1124</v>
      </c>
      <c r="E914" s="79">
        <v>297</v>
      </c>
      <c r="F914" s="79">
        <v>1282</v>
      </c>
      <c r="G914" s="78">
        <f t="shared" si="42"/>
        <v>0.26423487544483987</v>
      </c>
      <c r="H914" s="80">
        <f t="shared" si="43"/>
        <v>1.108424336973479</v>
      </c>
      <c r="I914" s="81">
        <v>-0.30338243252538899</v>
      </c>
      <c r="J914" s="82">
        <f t="shared" si="44"/>
        <v>-341.00185415853724</v>
      </c>
    </row>
    <row r="915" spans="1:10">
      <c r="A915" s="77">
        <v>11</v>
      </c>
      <c r="B915" s="77">
        <v>2441</v>
      </c>
      <c r="C915" s="77" t="s">
        <v>982</v>
      </c>
      <c r="D915" s="79">
        <v>174</v>
      </c>
      <c r="E915" s="79">
        <v>32</v>
      </c>
      <c r="F915" s="79">
        <v>203</v>
      </c>
      <c r="G915" s="78">
        <f t="shared" si="42"/>
        <v>0.18390804597701149</v>
      </c>
      <c r="H915" s="80">
        <f t="shared" si="43"/>
        <v>1.0147783251231528</v>
      </c>
      <c r="I915" s="81">
        <v>-0.463044645427721</v>
      </c>
      <c r="J915" s="82">
        <f t="shared" si="44"/>
        <v>-80.569768304423448</v>
      </c>
    </row>
    <row r="916" spans="1:10">
      <c r="A916" s="77">
        <v>11</v>
      </c>
      <c r="B916" s="77">
        <v>2442</v>
      </c>
      <c r="C916" s="77" t="s">
        <v>983</v>
      </c>
      <c r="D916" s="79">
        <v>304</v>
      </c>
      <c r="E916" s="79">
        <v>59</v>
      </c>
      <c r="F916" s="79">
        <v>277</v>
      </c>
      <c r="G916" s="78">
        <f t="shared" si="42"/>
        <v>0.19407894736842105</v>
      </c>
      <c r="H916" s="80">
        <f t="shared" si="43"/>
        <v>1.3104693140794224</v>
      </c>
      <c r="I916" s="81">
        <v>-0.43044938953610201</v>
      </c>
      <c r="J916" s="82">
        <f t="shared" si="44"/>
        <v>-130.856614418975</v>
      </c>
    </row>
    <row r="917" spans="1:10">
      <c r="A917" s="77">
        <v>11</v>
      </c>
      <c r="B917" s="77">
        <v>2444</v>
      </c>
      <c r="C917" s="77" t="s">
        <v>984</v>
      </c>
      <c r="D917" s="79">
        <v>244</v>
      </c>
      <c r="E917" s="79">
        <v>13</v>
      </c>
      <c r="F917" s="79">
        <v>297</v>
      </c>
      <c r="G917" s="78">
        <f t="shared" si="42"/>
        <v>5.3278688524590161E-2</v>
      </c>
      <c r="H917" s="80">
        <f t="shared" si="43"/>
        <v>0.86531986531986527</v>
      </c>
      <c r="I917" s="81">
        <v>-0.65555626880203499</v>
      </c>
      <c r="J917" s="82">
        <f t="shared" si="44"/>
        <v>-159.95572958769654</v>
      </c>
    </row>
    <row r="918" spans="1:10">
      <c r="A918" s="77">
        <v>11</v>
      </c>
      <c r="B918" s="77">
        <v>2445</v>
      </c>
      <c r="C918" s="77" t="s">
        <v>985</v>
      </c>
      <c r="D918" s="79">
        <v>326</v>
      </c>
      <c r="E918" s="79">
        <v>29</v>
      </c>
      <c r="F918" s="79">
        <v>418</v>
      </c>
      <c r="G918" s="78">
        <f t="shared" si="42"/>
        <v>8.8957055214723926E-2</v>
      </c>
      <c r="H918" s="80">
        <f t="shared" si="43"/>
        <v>0.84928229665071775</v>
      </c>
      <c r="I918" s="81">
        <v>-0.60117906152181999</v>
      </c>
      <c r="J918" s="82">
        <f t="shared" si="44"/>
        <v>-195.98437405611332</v>
      </c>
    </row>
    <row r="919" spans="1:10">
      <c r="A919" s="77">
        <v>11</v>
      </c>
      <c r="B919" s="77">
        <v>2446</v>
      </c>
      <c r="C919" s="77" t="s">
        <v>986</v>
      </c>
      <c r="D919" s="79">
        <v>204</v>
      </c>
      <c r="E919" s="79">
        <v>8</v>
      </c>
      <c r="F919" s="79">
        <v>170</v>
      </c>
      <c r="G919" s="78">
        <f t="shared" si="42"/>
        <v>3.9215686274509803E-2</v>
      </c>
      <c r="H919" s="80">
        <f t="shared" si="43"/>
        <v>1.2470588235294118</v>
      </c>
      <c r="I919" s="81">
        <v>-0.66146804958203298</v>
      </c>
      <c r="J919" s="82">
        <f t="shared" si="44"/>
        <v>-134.93948211473472</v>
      </c>
    </row>
    <row r="920" spans="1:10">
      <c r="A920" s="77">
        <v>11</v>
      </c>
      <c r="B920" s="77">
        <v>2449</v>
      </c>
      <c r="C920" s="77" t="s">
        <v>987</v>
      </c>
      <c r="D920" s="79">
        <v>193</v>
      </c>
      <c r="E920" s="79">
        <v>8</v>
      </c>
      <c r="F920" s="79">
        <v>197</v>
      </c>
      <c r="G920" s="78">
        <f t="shared" si="42"/>
        <v>4.145077720207254E-2</v>
      </c>
      <c r="H920" s="80">
        <f t="shared" si="43"/>
        <v>1.0203045685279188</v>
      </c>
      <c r="I920" s="81">
        <v>-0.66825639514349799</v>
      </c>
      <c r="J920" s="82">
        <f t="shared" si="44"/>
        <v>-128.97348426269511</v>
      </c>
    </row>
    <row r="921" spans="1:10">
      <c r="A921" s="77">
        <v>11</v>
      </c>
      <c r="B921" s="77">
        <v>2450</v>
      </c>
      <c r="C921" s="77" t="s">
        <v>988</v>
      </c>
      <c r="D921" s="79">
        <v>263</v>
      </c>
      <c r="E921" s="79">
        <v>78</v>
      </c>
      <c r="F921" s="79">
        <v>226</v>
      </c>
      <c r="G921" s="78">
        <f t="shared" si="42"/>
        <v>0.29657794676806082</v>
      </c>
      <c r="H921" s="80">
        <f t="shared" si="43"/>
        <v>1.5088495575221239</v>
      </c>
      <c r="I921" s="81">
        <v>-0.27539406590160098</v>
      </c>
      <c r="J921" s="82">
        <f t="shared" si="44"/>
        <v>-72.428639332121065</v>
      </c>
    </row>
    <row r="922" spans="1:10">
      <c r="A922" s="77">
        <v>11</v>
      </c>
      <c r="B922" s="77">
        <v>2452</v>
      </c>
      <c r="C922" s="77" t="s">
        <v>989</v>
      </c>
      <c r="D922" s="79">
        <v>255</v>
      </c>
      <c r="E922" s="79">
        <v>41</v>
      </c>
      <c r="F922" s="79">
        <v>216</v>
      </c>
      <c r="G922" s="78">
        <f t="shared" si="42"/>
        <v>0.16078431372549021</v>
      </c>
      <c r="H922" s="80">
        <f t="shared" si="43"/>
        <v>1.3703703703703705</v>
      </c>
      <c r="I922" s="81">
        <v>-0.47815551333078499</v>
      </c>
      <c r="J922" s="82">
        <f t="shared" si="44"/>
        <v>-121.92965589935017</v>
      </c>
    </row>
    <row r="923" spans="1:10">
      <c r="A923" s="77">
        <v>11</v>
      </c>
      <c r="B923" s="77">
        <v>2453</v>
      </c>
      <c r="C923" s="77" t="s">
        <v>990</v>
      </c>
      <c r="D923" s="79">
        <v>347</v>
      </c>
      <c r="E923" s="79">
        <v>173</v>
      </c>
      <c r="F923" s="79">
        <v>161</v>
      </c>
      <c r="G923" s="78">
        <f t="shared" si="42"/>
        <v>0.49855907780979825</v>
      </c>
      <c r="H923" s="80">
        <f t="shared" si="43"/>
        <v>3.2298136645962732</v>
      </c>
      <c r="I923" s="81">
        <v>9.3110665590270703E-2</v>
      </c>
      <c r="J923" s="82">
        <f t="shared" si="44"/>
        <v>32.309400959823932</v>
      </c>
    </row>
    <row r="924" spans="1:10">
      <c r="A924" s="77">
        <v>11</v>
      </c>
      <c r="B924" s="77">
        <v>2454</v>
      </c>
      <c r="C924" s="77" t="s">
        <v>991</v>
      </c>
      <c r="D924" s="79">
        <v>509</v>
      </c>
      <c r="E924" s="79">
        <v>249</v>
      </c>
      <c r="F924" s="79">
        <v>303</v>
      </c>
      <c r="G924" s="78">
        <f t="shared" si="42"/>
        <v>0.48919449901768175</v>
      </c>
      <c r="H924" s="80">
        <f t="shared" si="43"/>
        <v>2.5016501650165015</v>
      </c>
      <c r="I924" s="81">
        <v>5.5552501977382998E-2</v>
      </c>
      <c r="J924" s="82">
        <f t="shared" si="44"/>
        <v>28.276223506487945</v>
      </c>
    </row>
    <row r="925" spans="1:10">
      <c r="A925" s="77">
        <v>11</v>
      </c>
      <c r="B925" s="77">
        <v>2455</v>
      </c>
      <c r="C925" s="77" t="s">
        <v>992</v>
      </c>
      <c r="D925" s="79">
        <v>730</v>
      </c>
      <c r="E925" s="79">
        <v>98</v>
      </c>
      <c r="F925" s="79">
        <v>436</v>
      </c>
      <c r="G925" s="78">
        <f t="shared" si="42"/>
        <v>0.13424657534246576</v>
      </c>
      <c r="H925" s="80">
        <f t="shared" si="43"/>
        <v>1.8990825688073394</v>
      </c>
      <c r="I925" s="81">
        <v>-0.47455408470014698</v>
      </c>
      <c r="J925" s="82">
        <f t="shared" si="44"/>
        <v>-346.4244818311073</v>
      </c>
    </row>
    <row r="926" spans="1:10">
      <c r="A926" s="77">
        <v>11</v>
      </c>
      <c r="B926" s="77">
        <v>2456</v>
      </c>
      <c r="C926" s="77" t="s">
        <v>993</v>
      </c>
      <c r="D926" s="79">
        <v>338</v>
      </c>
      <c r="E926" s="79">
        <v>126</v>
      </c>
      <c r="F926" s="79">
        <v>308</v>
      </c>
      <c r="G926" s="78">
        <f t="shared" si="42"/>
        <v>0.37278106508875741</v>
      </c>
      <c r="H926" s="80">
        <f t="shared" si="43"/>
        <v>1.5064935064935066</v>
      </c>
      <c r="I926" s="81">
        <v>-0.16206295899422701</v>
      </c>
      <c r="J926" s="82">
        <f t="shared" si="44"/>
        <v>-54.777280140048731</v>
      </c>
    </row>
    <row r="927" spans="1:10">
      <c r="A927" s="77">
        <v>11</v>
      </c>
      <c r="B927" s="77">
        <v>2457</v>
      </c>
      <c r="C927" s="77" t="s">
        <v>994</v>
      </c>
      <c r="D927" s="79">
        <v>1409</v>
      </c>
      <c r="E927" s="79">
        <v>279</v>
      </c>
      <c r="F927" s="79">
        <v>1182</v>
      </c>
      <c r="G927" s="78">
        <f t="shared" si="42"/>
        <v>0.19801277501774309</v>
      </c>
      <c r="H927" s="80">
        <f t="shared" si="43"/>
        <v>1.4280879864636209</v>
      </c>
      <c r="I927" s="81">
        <v>-0.37393659342841201</v>
      </c>
      <c r="J927" s="82">
        <f t="shared" si="44"/>
        <v>-526.87666014063257</v>
      </c>
    </row>
    <row r="928" spans="1:10">
      <c r="A928" s="77">
        <v>11</v>
      </c>
      <c r="B928" s="77">
        <v>2458</v>
      </c>
      <c r="C928" s="77" t="s">
        <v>995</v>
      </c>
      <c r="D928" s="79">
        <v>325</v>
      </c>
      <c r="E928" s="79">
        <v>82</v>
      </c>
      <c r="F928" s="79">
        <v>331</v>
      </c>
      <c r="G928" s="78">
        <f t="shared" si="42"/>
        <v>0.25230769230769229</v>
      </c>
      <c r="H928" s="80">
        <f t="shared" si="43"/>
        <v>1.2296072507552871</v>
      </c>
      <c r="I928" s="81">
        <v>-0.34869286364129198</v>
      </c>
      <c r="J928" s="82">
        <f t="shared" si="44"/>
        <v>-113.3251806834199</v>
      </c>
    </row>
    <row r="929" spans="1:10">
      <c r="A929" s="77">
        <v>11</v>
      </c>
      <c r="B929" s="77">
        <v>2459</v>
      </c>
      <c r="C929" s="77" t="s">
        <v>996</v>
      </c>
      <c r="D929" s="79">
        <v>486</v>
      </c>
      <c r="E929" s="79">
        <v>110</v>
      </c>
      <c r="F929" s="79">
        <v>447</v>
      </c>
      <c r="G929" s="78">
        <f t="shared" si="42"/>
        <v>0.22633744855967078</v>
      </c>
      <c r="H929" s="80">
        <f t="shared" si="43"/>
        <v>1.3333333333333333</v>
      </c>
      <c r="I929" s="81">
        <v>-0.37523189293637699</v>
      </c>
      <c r="J929" s="82">
        <f t="shared" si="44"/>
        <v>-182.36269996707921</v>
      </c>
    </row>
    <row r="930" spans="1:10">
      <c r="A930" s="77">
        <v>11</v>
      </c>
      <c r="B930" s="77">
        <v>2461</v>
      </c>
      <c r="C930" s="77" t="s">
        <v>997</v>
      </c>
      <c r="D930" s="79">
        <v>1024</v>
      </c>
      <c r="E930" s="79">
        <v>238</v>
      </c>
      <c r="F930" s="79">
        <v>716</v>
      </c>
      <c r="G930" s="78">
        <f t="shared" si="42"/>
        <v>0.232421875</v>
      </c>
      <c r="H930" s="80">
        <f t="shared" si="43"/>
        <v>1.7625698324022345</v>
      </c>
      <c r="I930" s="81">
        <v>-0.32598669143611603</v>
      </c>
      <c r="J930" s="82">
        <f t="shared" si="44"/>
        <v>-333.81037203058281</v>
      </c>
    </row>
    <row r="931" spans="1:10">
      <c r="A931" s="77">
        <v>11</v>
      </c>
      <c r="B931" s="77">
        <v>2462</v>
      </c>
      <c r="C931" s="77" t="s">
        <v>998</v>
      </c>
      <c r="D931" s="79">
        <v>198</v>
      </c>
      <c r="E931" s="79">
        <v>52</v>
      </c>
      <c r="F931" s="79">
        <v>183</v>
      </c>
      <c r="G931" s="78">
        <f t="shared" si="42"/>
        <v>0.26262626262626265</v>
      </c>
      <c r="H931" s="80">
        <f t="shared" si="43"/>
        <v>1.3661202185792349</v>
      </c>
      <c r="I931" s="81">
        <v>-0.33326506417857299</v>
      </c>
      <c r="J931" s="82">
        <f t="shared" si="44"/>
        <v>-65.986482707357453</v>
      </c>
    </row>
    <row r="932" spans="1:10">
      <c r="A932" s="77">
        <v>11</v>
      </c>
      <c r="B932" s="77">
        <v>2463</v>
      </c>
      <c r="C932" s="77" t="s">
        <v>999</v>
      </c>
      <c r="D932" s="79">
        <v>214</v>
      </c>
      <c r="E932" s="79">
        <v>40</v>
      </c>
      <c r="F932" s="79">
        <v>153</v>
      </c>
      <c r="G932" s="78">
        <f t="shared" si="42"/>
        <v>0.18691588785046728</v>
      </c>
      <c r="H932" s="80">
        <f t="shared" si="43"/>
        <v>1.6601307189542485</v>
      </c>
      <c r="I932" s="81">
        <v>-0.42980057914281999</v>
      </c>
      <c r="J932" s="82">
        <f t="shared" si="44"/>
        <v>-91.977323936563479</v>
      </c>
    </row>
    <row r="933" spans="1:10">
      <c r="A933" s="77">
        <v>11</v>
      </c>
      <c r="B933" s="77">
        <v>2471</v>
      </c>
      <c r="C933" s="77" t="s">
        <v>1000</v>
      </c>
      <c r="D933" s="79">
        <v>1206</v>
      </c>
      <c r="E933" s="79">
        <v>547</v>
      </c>
      <c r="F933" s="79">
        <v>169</v>
      </c>
      <c r="G933" s="78">
        <f t="shared" si="42"/>
        <v>0.45356550580431176</v>
      </c>
      <c r="H933" s="80">
        <f t="shared" si="43"/>
        <v>10.372781065088757</v>
      </c>
      <c r="I933" s="81">
        <v>0.36500826996468499</v>
      </c>
      <c r="J933" s="82">
        <f t="shared" si="44"/>
        <v>440.19997357741011</v>
      </c>
    </row>
    <row r="934" spans="1:10">
      <c r="A934" s="77">
        <v>11</v>
      </c>
      <c r="B934" s="77">
        <v>2472</v>
      </c>
      <c r="C934" s="77" t="s">
        <v>1001</v>
      </c>
      <c r="D934" s="79">
        <v>947</v>
      </c>
      <c r="E934" s="79">
        <v>131</v>
      </c>
      <c r="F934" s="79">
        <v>620</v>
      </c>
      <c r="G934" s="78">
        <f t="shared" si="42"/>
        <v>0.13833157338965152</v>
      </c>
      <c r="H934" s="80">
        <f t="shared" si="43"/>
        <v>1.7387096774193549</v>
      </c>
      <c r="I934" s="81">
        <v>-0.46640197337078798</v>
      </c>
      <c r="J934" s="82">
        <f t="shared" si="44"/>
        <v>-441.6826687821362</v>
      </c>
    </row>
    <row r="935" spans="1:10">
      <c r="A935" s="77">
        <v>11</v>
      </c>
      <c r="B935" s="77">
        <v>2473</v>
      </c>
      <c r="C935" s="77" t="s">
        <v>1002</v>
      </c>
      <c r="D935" s="79">
        <v>6201</v>
      </c>
      <c r="E935" s="79">
        <v>2183</v>
      </c>
      <c r="F935" s="79">
        <v>574</v>
      </c>
      <c r="G935" s="78">
        <f t="shared" si="42"/>
        <v>0.3520399935494275</v>
      </c>
      <c r="H935" s="80">
        <f t="shared" si="43"/>
        <v>14.606271777003485</v>
      </c>
      <c r="I935" s="81">
        <v>0.60393906789549801</v>
      </c>
      <c r="J935" s="82">
        <f t="shared" si="44"/>
        <v>3745.0261600199833</v>
      </c>
    </row>
    <row r="936" spans="1:10">
      <c r="A936" s="77">
        <v>11</v>
      </c>
      <c r="B936" s="77">
        <v>2474</v>
      </c>
      <c r="C936" s="77" t="s">
        <v>1003</v>
      </c>
      <c r="D936" s="79">
        <v>832</v>
      </c>
      <c r="E936" s="79">
        <v>287</v>
      </c>
      <c r="F936" s="79">
        <v>597</v>
      </c>
      <c r="G936" s="78">
        <f t="shared" si="42"/>
        <v>0.34495192307692307</v>
      </c>
      <c r="H936" s="80">
        <f t="shared" si="43"/>
        <v>1.8743718592964824</v>
      </c>
      <c r="I936" s="81">
        <v>-0.166328778106443</v>
      </c>
      <c r="J936" s="82">
        <f t="shared" si="44"/>
        <v>-138.38554338456058</v>
      </c>
    </row>
    <row r="937" spans="1:10">
      <c r="A937" s="77">
        <v>11</v>
      </c>
      <c r="B937" s="77">
        <v>2475</v>
      </c>
      <c r="C937" s="77" t="s">
        <v>1004</v>
      </c>
      <c r="D937" s="79">
        <v>1237</v>
      </c>
      <c r="E937" s="79">
        <v>134</v>
      </c>
      <c r="F937" s="79">
        <v>827</v>
      </c>
      <c r="G937" s="78">
        <f t="shared" si="42"/>
        <v>0.10832659660468877</v>
      </c>
      <c r="H937" s="80">
        <f t="shared" si="43"/>
        <v>1.6577992744860943</v>
      </c>
      <c r="I937" s="81">
        <v>-0.50121928843492702</v>
      </c>
      <c r="J937" s="82">
        <f t="shared" si="44"/>
        <v>-620.00825979400474</v>
      </c>
    </row>
    <row r="938" spans="1:10">
      <c r="A938" s="77">
        <v>11</v>
      </c>
      <c r="B938" s="77">
        <v>2476</v>
      </c>
      <c r="C938" s="77" t="s">
        <v>1005</v>
      </c>
      <c r="D938" s="79">
        <v>3036</v>
      </c>
      <c r="E938" s="79">
        <v>512</v>
      </c>
      <c r="F938" s="79">
        <v>752</v>
      </c>
      <c r="G938" s="78">
        <f t="shared" si="42"/>
        <v>0.16864295125164691</v>
      </c>
      <c r="H938" s="80">
        <f t="shared" si="43"/>
        <v>4.7180851063829783</v>
      </c>
      <c r="I938" s="81">
        <v>-0.21012108217367401</v>
      </c>
      <c r="J938" s="82">
        <f t="shared" si="44"/>
        <v>-637.92760547927423</v>
      </c>
    </row>
    <row r="939" spans="1:10">
      <c r="A939" s="77">
        <v>11</v>
      </c>
      <c r="B939" s="77">
        <v>2477</v>
      </c>
      <c r="C939" s="77" t="s">
        <v>1006</v>
      </c>
      <c r="D939" s="79">
        <v>904</v>
      </c>
      <c r="E939" s="79">
        <v>197</v>
      </c>
      <c r="F939" s="79">
        <v>854</v>
      </c>
      <c r="G939" s="78">
        <f t="shared" si="42"/>
        <v>0.21792035398230089</v>
      </c>
      <c r="H939" s="80">
        <f t="shared" si="43"/>
        <v>1.2892271662763466</v>
      </c>
      <c r="I939" s="81">
        <v>-0.37193211055882303</v>
      </c>
      <c r="J939" s="82">
        <f t="shared" si="44"/>
        <v>-336.22662794517601</v>
      </c>
    </row>
    <row r="940" spans="1:10">
      <c r="A940" s="77">
        <v>11</v>
      </c>
      <c r="B940" s="77">
        <v>2478</v>
      </c>
      <c r="C940" s="77" t="s">
        <v>1007</v>
      </c>
      <c r="D940" s="79">
        <v>1466</v>
      </c>
      <c r="E940" s="79">
        <v>116</v>
      </c>
      <c r="F940" s="79">
        <v>630</v>
      </c>
      <c r="G940" s="78">
        <f t="shared" si="42"/>
        <v>7.9126875852660303E-2</v>
      </c>
      <c r="H940" s="80">
        <f t="shared" si="43"/>
        <v>2.5111111111111111</v>
      </c>
      <c r="I940" s="81">
        <v>-0.497984009977464</v>
      </c>
      <c r="J940" s="82">
        <f t="shared" si="44"/>
        <v>-730.04455862696227</v>
      </c>
    </row>
    <row r="941" spans="1:10">
      <c r="A941" s="77">
        <v>11</v>
      </c>
      <c r="B941" s="77">
        <v>2479</v>
      </c>
      <c r="C941" s="77" t="s">
        <v>1008</v>
      </c>
      <c r="D941" s="79">
        <v>1305</v>
      </c>
      <c r="E941" s="79">
        <v>103</v>
      </c>
      <c r="F941" s="79">
        <v>530</v>
      </c>
      <c r="G941" s="78">
        <f t="shared" si="42"/>
        <v>7.8927203065134094E-2</v>
      </c>
      <c r="H941" s="80">
        <f t="shared" si="43"/>
        <v>2.6566037735849055</v>
      </c>
      <c r="I941" s="81">
        <v>-0.49881536311448599</v>
      </c>
      <c r="J941" s="82">
        <f t="shared" si="44"/>
        <v>-650.95404886440417</v>
      </c>
    </row>
    <row r="942" spans="1:10">
      <c r="A942" s="77">
        <v>11</v>
      </c>
      <c r="B942" s="77">
        <v>2480</v>
      </c>
      <c r="C942" s="77" t="s">
        <v>1009</v>
      </c>
      <c r="D942" s="79">
        <v>999</v>
      </c>
      <c r="E942" s="79">
        <v>120</v>
      </c>
      <c r="F942" s="79">
        <v>1630</v>
      </c>
      <c r="G942" s="78">
        <f t="shared" si="42"/>
        <v>0.12012012012012012</v>
      </c>
      <c r="H942" s="80">
        <f t="shared" si="43"/>
        <v>0.68650306748466261</v>
      </c>
      <c r="I942" s="81">
        <v>-0.53500493949698802</v>
      </c>
      <c r="J942" s="82">
        <f t="shared" si="44"/>
        <v>-534.469934557491</v>
      </c>
    </row>
    <row r="943" spans="1:10">
      <c r="A943" s="77">
        <v>11</v>
      </c>
      <c r="B943" s="77">
        <v>2481</v>
      </c>
      <c r="C943" s="77" t="s">
        <v>1010</v>
      </c>
      <c r="D943" s="79">
        <v>1384</v>
      </c>
      <c r="E943" s="79">
        <v>345</v>
      </c>
      <c r="F943" s="79">
        <v>265</v>
      </c>
      <c r="G943" s="78">
        <f t="shared" si="42"/>
        <v>0.24927745664739884</v>
      </c>
      <c r="H943" s="80">
        <f t="shared" si="43"/>
        <v>6.5245283018867921</v>
      </c>
      <c r="I943" s="81">
        <v>-8.5721699279674796E-2</v>
      </c>
      <c r="J943" s="82">
        <f t="shared" si="44"/>
        <v>-118.63883180306992</v>
      </c>
    </row>
    <row r="944" spans="1:10">
      <c r="A944" s="77">
        <v>11</v>
      </c>
      <c r="B944" s="77">
        <v>2491</v>
      </c>
      <c r="C944" s="77" t="s">
        <v>1011</v>
      </c>
      <c r="D944" s="79">
        <v>313</v>
      </c>
      <c r="E944" s="79">
        <v>55</v>
      </c>
      <c r="F944" s="79">
        <v>529</v>
      </c>
      <c r="G944" s="78">
        <f t="shared" si="42"/>
        <v>0.1757188498402556</v>
      </c>
      <c r="H944" s="80">
        <f t="shared" si="43"/>
        <v>0.69565217391304346</v>
      </c>
      <c r="I944" s="81">
        <v>-0.48259691430346102</v>
      </c>
      <c r="J944" s="82">
        <f t="shared" si="44"/>
        <v>-151.05283417698331</v>
      </c>
    </row>
    <row r="945" spans="1:10">
      <c r="A945" s="77">
        <v>11</v>
      </c>
      <c r="B945" s="77">
        <v>2492</v>
      </c>
      <c r="C945" s="77" t="s">
        <v>1012</v>
      </c>
      <c r="D945" s="79">
        <v>504</v>
      </c>
      <c r="E945" s="79">
        <v>49</v>
      </c>
      <c r="F945" s="79">
        <v>853</v>
      </c>
      <c r="G945" s="78">
        <f t="shared" si="42"/>
        <v>9.7222222222222224E-2</v>
      </c>
      <c r="H945" s="80">
        <f t="shared" si="43"/>
        <v>0.64830011723329428</v>
      </c>
      <c r="I945" s="81">
        <v>-0.59030724576778304</v>
      </c>
      <c r="J945" s="82">
        <f t="shared" si="44"/>
        <v>-297.51485186696266</v>
      </c>
    </row>
    <row r="946" spans="1:10">
      <c r="A946" s="77">
        <v>11</v>
      </c>
      <c r="B946" s="77">
        <v>2493</v>
      </c>
      <c r="C946" s="77" t="s">
        <v>1013</v>
      </c>
      <c r="D946" s="79">
        <v>3824</v>
      </c>
      <c r="E946" s="79">
        <v>705</v>
      </c>
      <c r="F946" s="79">
        <v>1331</v>
      </c>
      <c r="G946" s="78">
        <f t="shared" si="42"/>
        <v>0.18436192468619247</v>
      </c>
      <c r="H946" s="80">
        <f t="shared" si="43"/>
        <v>3.4027047332832456</v>
      </c>
      <c r="I946" s="81">
        <v>-0.210165299967251</v>
      </c>
      <c r="J946" s="82">
        <f t="shared" si="44"/>
        <v>-803.67210707476784</v>
      </c>
    </row>
    <row r="947" spans="1:10">
      <c r="A947" s="77">
        <v>11</v>
      </c>
      <c r="B947" s="77">
        <v>2495</v>
      </c>
      <c r="C947" s="77" t="s">
        <v>1014</v>
      </c>
      <c r="D947" s="79">
        <v>3764</v>
      </c>
      <c r="E947" s="79">
        <v>991</v>
      </c>
      <c r="F947" s="79">
        <v>402</v>
      </c>
      <c r="G947" s="78">
        <f t="shared" si="42"/>
        <v>0.2632837407013815</v>
      </c>
      <c r="H947" s="80">
        <f t="shared" si="43"/>
        <v>11.828358208955224</v>
      </c>
      <c r="I947" s="81">
        <v>0.25710751455255398</v>
      </c>
      <c r="J947" s="82">
        <f t="shared" si="44"/>
        <v>967.75268477581324</v>
      </c>
    </row>
    <row r="948" spans="1:10">
      <c r="A948" s="77">
        <v>11</v>
      </c>
      <c r="B948" s="77">
        <v>2497</v>
      </c>
      <c r="C948" s="77" t="s">
        <v>1015</v>
      </c>
      <c r="D948" s="79">
        <v>2120</v>
      </c>
      <c r="E948" s="79">
        <v>381</v>
      </c>
      <c r="F948" s="79">
        <v>336</v>
      </c>
      <c r="G948" s="78">
        <f t="shared" si="42"/>
        <v>0.17971698113207546</v>
      </c>
      <c r="H948" s="80">
        <f t="shared" si="43"/>
        <v>7.4434523809523814</v>
      </c>
      <c r="I948" s="81">
        <v>-0.11710830387513201</v>
      </c>
      <c r="J948" s="82">
        <f t="shared" si="44"/>
        <v>-248.26960421527986</v>
      </c>
    </row>
    <row r="949" spans="1:10">
      <c r="A949" s="77">
        <v>11</v>
      </c>
      <c r="B949" s="77">
        <v>2498</v>
      </c>
      <c r="C949" s="77" t="s">
        <v>1016</v>
      </c>
      <c r="D949" s="79">
        <v>92</v>
      </c>
      <c r="E949" s="79">
        <v>8</v>
      </c>
      <c r="F949" s="79">
        <v>225</v>
      </c>
      <c r="G949" s="78">
        <f t="shared" si="42"/>
        <v>8.6956521739130432E-2</v>
      </c>
      <c r="H949" s="80">
        <f t="shared" si="43"/>
        <v>0.44444444444444442</v>
      </c>
      <c r="I949" s="81">
        <v>-0.63086726392166803</v>
      </c>
      <c r="J949" s="82">
        <f t="shared" si="44"/>
        <v>-58.039788280793459</v>
      </c>
    </row>
    <row r="950" spans="1:10">
      <c r="A950" s="77">
        <v>11</v>
      </c>
      <c r="B950" s="77">
        <v>2499</v>
      </c>
      <c r="C950" s="77" t="s">
        <v>1017</v>
      </c>
      <c r="D950" s="79">
        <v>1002</v>
      </c>
      <c r="E950" s="79">
        <v>125</v>
      </c>
      <c r="F950" s="79">
        <v>615</v>
      </c>
      <c r="G950" s="78">
        <f t="shared" si="42"/>
        <v>0.124750499001996</v>
      </c>
      <c r="H950" s="80">
        <f t="shared" si="43"/>
        <v>1.832520325203252</v>
      </c>
      <c r="I950" s="81">
        <v>-0.479822513860794</v>
      </c>
      <c r="J950" s="82">
        <f t="shared" si="44"/>
        <v>-480.7821588885156</v>
      </c>
    </row>
    <row r="951" spans="1:10">
      <c r="A951" s="77">
        <v>11</v>
      </c>
      <c r="B951" s="77">
        <v>2500</v>
      </c>
      <c r="C951" s="77" t="s">
        <v>1018</v>
      </c>
      <c r="D951" s="79">
        <v>6262</v>
      </c>
      <c r="E951" s="79">
        <v>2654</v>
      </c>
      <c r="F951" s="79">
        <v>756</v>
      </c>
      <c r="G951" s="78">
        <f t="shared" si="42"/>
        <v>0.42382625359310122</v>
      </c>
      <c r="H951" s="80">
        <f t="shared" si="43"/>
        <v>11.793650793650794</v>
      </c>
      <c r="I951" s="81">
        <v>0.59171977718354696</v>
      </c>
      <c r="J951" s="82">
        <f t="shared" si="44"/>
        <v>3705.3492447233712</v>
      </c>
    </row>
    <row r="952" spans="1:10">
      <c r="A952" s="77">
        <v>11</v>
      </c>
      <c r="B952" s="77">
        <v>2501</v>
      </c>
      <c r="C952" s="77" t="s">
        <v>1019</v>
      </c>
      <c r="D952" s="79">
        <v>1667</v>
      </c>
      <c r="E952" s="79">
        <v>139</v>
      </c>
      <c r="F952" s="79">
        <v>380</v>
      </c>
      <c r="G952" s="78">
        <f t="shared" si="42"/>
        <v>8.3383323335332937E-2</v>
      </c>
      <c r="H952" s="80">
        <f t="shared" si="43"/>
        <v>4.7526315789473683</v>
      </c>
      <c r="I952" s="81">
        <v>-0.3889031225349</v>
      </c>
      <c r="J952" s="82">
        <f t="shared" si="44"/>
        <v>-648.30150526567832</v>
      </c>
    </row>
    <row r="953" spans="1:10">
      <c r="A953" s="77">
        <v>11</v>
      </c>
      <c r="B953" s="77">
        <v>2502</v>
      </c>
      <c r="C953" s="77" t="s">
        <v>1020</v>
      </c>
      <c r="D953" s="79">
        <v>415</v>
      </c>
      <c r="E953" s="79">
        <v>42</v>
      </c>
      <c r="F953" s="79">
        <v>480</v>
      </c>
      <c r="G953" s="78">
        <f t="shared" si="42"/>
        <v>0.10120481927710843</v>
      </c>
      <c r="H953" s="80">
        <f t="shared" si="43"/>
        <v>0.95208333333333328</v>
      </c>
      <c r="I953" s="81">
        <v>-0.575417293711039</v>
      </c>
      <c r="J953" s="82">
        <f t="shared" si="44"/>
        <v>-238.79817689008118</v>
      </c>
    </row>
    <row r="954" spans="1:10">
      <c r="A954" s="77">
        <v>11</v>
      </c>
      <c r="B954" s="77">
        <v>2503</v>
      </c>
      <c r="C954" s="77" t="s">
        <v>1021</v>
      </c>
      <c r="D954" s="79">
        <v>3192</v>
      </c>
      <c r="E954" s="79">
        <v>580</v>
      </c>
      <c r="F954" s="79">
        <v>864</v>
      </c>
      <c r="G954" s="78">
        <f t="shared" si="42"/>
        <v>0.18170426065162906</v>
      </c>
      <c r="H954" s="80">
        <f t="shared" si="43"/>
        <v>4.3657407407407405</v>
      </c>
      <c r="I954" s="81">
        <v>-0.19960542684524099</v>
      </c>
      <c r="J954" s="82">
        <f t="shared" si="44"/>
        <v>-637.14052249000929</v>
      </c>
    </row>
    <row r="955" spans="1:10">
      <c r="A955" s="77">
        <v>11</v>
      </c>
      <c r="B955" s="77">
        <v>2511</v>
      </c>
      <c r="C955" s="77" t="s">
        <v>1022</v>
      </c>
      <c r="D955" s="79">
        <v>1021</v>
      </c>
      <c r="E955" s="79">
        <v>101</v>
      </c>
      <c r="F955" s="79">
        <v>362</v>
      </c>
      <c r="G955" s="78">
        <f t="shared" si="42"/>
        <v>9.8922624877571003E-2</v>
      </c>
      <c r="H955" s="80">
        <f t="shared" si="43"/>
        <v>3.0994475138121547</v>
      </c>
      <c r="I955" s="81">
        <v>-0.46296848102246402</v>
      </c>
      <c r="J955" s="82">
        <f t="shared" si="44"/>
        <v>-472.69081912393574</v>
      </c>
    </row>
    <row r="956" spans="1:10">
      <c r="A956" s="77">
        <v>11</v>
      </c>
      <c r="B956" s="77">
        <v>2513</v>
      </c>
      <c r="C956" s="77" t="s">
        <v>1023</v>
      </c>
      <c r="D956" s="79">
        <v>7969</v>
      </c>
      <c r="E956" s="79">
        <v>3422</v>
      </c>
      <c r="F956" s="79">
        <v>1203</v>
      </c>
      <c r="G956" s="78">
        <f t="shared" si="42"/>
        <v>0.42941397916928098</v>
      </c>
      <c r="H956" s="80">
        <f t="shared" si="43"/>
        <v>9.4688279301745641</v>
      </c>
      <c r="I956" s="81">
        <v>0.57255317699262298</v>
      </c>
      <c r="J956" s="82">
        <f t="shared" si="44"/>
        <v>4562.6762674542124</v>
      </c>
    </row>
    <row r="957" spans="1:10">
      <c r="A957" s="77">
        <v>11</v>
      </c>
      <c r="B957" s="77">
        <v>2514</v>
      </c>
      <c r="C957" s="77" t="s">
        <v>1024</v>
      </c>
      <c r="D957" s="79">
        <v>542</v>
      </c>
      <c r="E957" s="79">
        <v>21</v>
      </c>
      <c r="F957" s="79">
        <v>209</v>
      </c>
      <c r="G957" s="78">
        <f t="shared" si="42"/>
        <v>3.8745387453874541E-2</v>
      </c>
      <c r="H957" s="80">
        <f t="shared" si="43"/>
        <v>2.6937799043062203</v>
      </c>
      <c r="I957" s="81">
        <v>-0.58708025479590897</v>
      </c>
      <c r="J957" s="82">
        <f t="shared" si="44"/>
        <v>-318.19749809938264</v>
      </c>
    </row>
    <row r="958" spans="1:10">
      <c r="A958" s="77">
        <v>11</v>
      </c>
      <c r="B958" s="77">
        <v>2516</v>
      </c>
      <c r="C958" s="77" t="s">
        <v>1025</v>
      </c>
      <c r="D958" s="79">
        <v>2168</v>
      </c>
      <c r="E958" s="79">
        <v>713</v>
      </c>
      <c r="F958" s="79">
        <v>760</v>
      </c>
      <c r="G958" s="78">
        <f t="shared" si="42"/>
        <v>0.32887453874538747</v>
      </c>
      <c r="H958" s="80">
        <f t="shared" si="43"/>
        <v>3.7907894736842107</v>
      </c>
      <c r="I958" s="81">
        <v>-5.3302125082731897E-2</v>
      </c>
      <c r="J958" s="82">
        <f t="shared" si="44"/>
        <v>-115.55900717936275</v>
      </c>
    </row>
    <row r="959" spans="1:10">
      <c r="A959" s="77">
        <v>11</v>
      </c>
      <c r="B959" s="77">
        <v>2517</v>
      </c>
      <c r="C959" s="77" t="s">
        <v>1026</v>
      </c>
      <c r="D959" s="79">
        <v>6036</v>
      </c>
      <c r="E959" s="79">
        <v>1687</v>
      </c>
      <c r="F959" s="79">
        <v>555</v>
      </c>
      <c r="G959" s="78">
        <f t="shared" si="42"/>
        <v>0.27948972829688534</v>
      </c>
      <c r="H959" s="80">
        <f t="shared" si="43"/>
        <v>13.915315315315315</v>
      </c>
      <c r="I959" s="81">
        <v>0.46290798754637502</v>
      </c>
      <c r="J959" s="82">
        <f t="shared" si="44"/>
        <v>2794.1126128299197</v>
      </c>
    </row>
    <row r="960" spans="1:10">
      <c r="A960" s="77">
        <v>11</v>
      </c>
      <c r="B960" s="77">
        <v>2518</v>
      </c>
      <c r="C960" s="77" t="s">
        <v>1027</v>
      </c>
      <c r="D960" s="79">
        <v>753</v>
      </c>
      <c r="E960" s="79">
        <v>457</v>
      </c>
      <c r="F960" s="79">
        <v>337</v>
      </c>
      <c r="G960" s="78">
        <f t="shared" si="42"/>
        <v>0.60690571049136788</v>
      </c>
      <c r="H960" s="80">
        <f t="shared" si="43"/>
        <v>3.5905044510385755</v>
      </c>
      <c r="I960" s="81">
        <v>0.28202951879299598</v>
      </c>
      <c r="J960" s="82">
        <f t="shared" si="44"/>
        <v>212.36822765112598</v>
      </c>
    </row>
    <row r="961" spans="1:10">
      <c r="A961" s="77">
        <v>11</v>
      </c>
      <c r="B961" s="77">
        <v>2519</v>
      </c>
      <c r="C961" s="77" t="s">
        <v>1028</v>
      </c>
      <c r="D961" s="79">
        <v>4784</v>
      </c>
      <c r="E961" s="79">
        <v>1566</v>
      </c>
      <c r="F961" s="79">
        <v>190</v>
      </c>
      <c r="G961" s="78">
        <f t="shared" si="42"/>
        <v>0.3273411371237458</v>
      </c>
      <c r="H961" s="80">
        <f t="shared" si="43"/>
        <v>33.421052631578945</v>
      </c>
      <c r="I961" s="81">
        <v>1.3032438729306901</v>
      </c>
      <c r="J961" s="82">
        <f t="shared" si="44"/>
        <v>6234.7186881004218</v>
      </c>
    </row>
    <row r="962" spans="1:10">
      <c r="A962" s="77">
        <v>11</v>
      </c>
      <c r="B962" s="77">
        <v>2520</v>
      </c>
      <c r="C962" s="77" t="s">
        <v>1029</v>
      </c>
      <c r="D962" s="79">
        <v>834</v>
      </c>
      <c r="E962" s="79">
        <v>42</v>
      </c>
      <c r="F962" s="79">
        <v>185</v>
      </c>
      <c r="G962" s="78">
        <f t="shared" si="42"/>
        <v>5.0359712230215826E-2</v>
      </c>
      <c r="H962" s="80">
        <f t="shared" si="43"/>
        <v>4.7351351351351347</v>
      </c>
      <c r="I962" s="81">
        <v>-0.47201686292607398</v>
      </c>
      <c r="J962" s="82">
        <f t="shared" si="44"/>
        <v>-393.66206368034568</v>
      </c>
    </row>
    <row r="963" spans="1:10">
      <c r="A963" s="77">
        <v>11</v>
      </c>
      <c r="B963" s="77">
        <v>2521</v>
      </c>
      <c r="C963" s="77" t="s">
        <v>1030</v>
      </c>
      <c r="D963" s="79">
        <v>555</v>
      </c>
      <c r="E963" s="79">
        <v>30</v>
      </c>
      <c r="F963" s="79">
        <v>310</v>
      </c>
      <c r="G963" s="78">
        <f t="shared" si="42"/>
        <v>5.4054054054054057E-2</v>
      </c>
      <c r="H963" s="80">
        <f t="shared" si="43"/>
        <v>1.8870967741935485</v>
      </c>
      <c r="I963" s="81">
        <v>-0.59841551044208896</v>
      </c>
      <c r="J963" s="82">
        <f t="shared" si="44"/>
        <v>-332.12060829535938</v>
      </c>
    </row>
    <row r="964" spans="1:10">
      <c r="A964" s="77">
        <v>11</v>
      </c>
      <c r="B964" s="77">
        <v>2522</v>
      </c>
      <c r="C964" s="77" t="s">
        <v>1031</v>
      </c>
      <c r="D964" s="79">
        <v>183</v>
      </c>
      <c r="E964" s="79">
        <v>12</v>
      </c>
      <c r="F964" s="79">
        <v>141</v>
      </c>
      <c r="G964" s="78">
        <f t="shared" si="42"/>
        <v>6.5573770491803282E-2</v>
      </c>
      <c r="H964" s="80">
        <f t="shared" si="43"/>
        <v>1.3829787234042554</v>
      </c>
      <c r="I964" s="81">
        <v>-0.618446326393571</v>
      </c>
      <c r="J964" s="82">
        <f t="shared" si="44"/>
        <v>-113.17567773002349</v>
      </c>
    </row>
    <row r="965" spans="1:10">
      <c r="A965" s="77">
        <v>11</v>
      </c>
      <c r="B965" s="77">
        <v>2523</v>
      </c>
      <c r="C965" s="77" t="s">
        <v>1032</v>
      </c>
      <c r="D965" s="79">
        <v>810</v>
      </c>
      <c r="E965" s="79">
        <v>170</v>
      </c>
      <c r="F965" s="79">
        <v>259</v>
      </c>
      <c r="G965" s="78">
        <f t="shared" si="42"/>
        <v>0.20987654320987653</v>
      </c>
      <c r="H965" s="80">
        <f t="shared" si="43"/>
        <v>3.7837837837837838</v>
      </c>
      <c r="I965" s="81">
        <v>-0.28222348422450899</v>
      </c>
      <c r="J965" s="82">
        <f t="shared" si="44"/>
        <v>-228.60102222185228</v>
      </c>
    </row>
    <row r="966" spans="1:10">
      <c r="A966" s="77">
        <v>11</v>
      </c>
      <c r="B966" s="77">
        <v>2524</v>
      </c>
      <c r="C966" s="77" t="s">
        <v>1033</v>
      </c>
      <c r="D966" s="79">
        <v>90</v>
      </c>
      <c r="E966" s="79">
        <v>1</v>
      </c>
      <c r="F966" s="79">
        <v>101</v>
      </c>
      <c r="G966" s="78">
        <f t="shared" si="42"/>
        <v>1.1111111111111112E-2</v>
      </c>
      <c r="H966" s="80">
        <f t="shared" si="43"/>
        <v>0.90099009900990101</v>
      </c>
      <c r="I966" s="81">
        <v>-0.721487285316875</v>
      </c>
      <c r="J966" s="82">
        <f t="shared" si="44"/>
        <v>-64.933855678518754</v>
      </c>
    </row>
    <row r="967" spans="1:10">
      <c r="A967" s="77">
        <v>11</v>
      </c>
      <c r="B967" s="77">
        <v>2525</v>
      </c>
      <c r="C967" s="77" t="s">
        <v>1034</v>
      </c>
      <c r="D967" s="79">
        <v>1233</v>
      </c>
      <c r="E967" s="79">
        <v>474</v>
      </c>
      <c r="F967" s="79">
        <v>113</v>
      </c>
      <c r="G967" s="78">
        <f t="shared" si="42"/>
        <v>0.38442822384428221</v>
      </c>
      <c r="H967" s="80">
        <f t="shared" si="43"/>
        <v>15.106194690265486</v>
      </c>
      <c r="I967" s="81">
        <v>0.46575942064501502</v>
      </c>
      <c r="J967" s="82">
        <f t="shared" si="44"/>
        <v>574.28136565530349</v>
      </c>
    </row>
    <row r="968" spans="1:10">
      <c r="A968" s="77">
        <v>11</v>
      </c>
      <c r="B968" s="77">
        <v>2526</v>
      </c>
      <c r="C968" s="77" t="s">
        <v>1035</v>
      </c>
      <c r="D968" s="79">
        <v>2603</v>
      </c>
      <c r="E968" s="79">
        <v>745</v>
      </c>
      <c r="F968" s="79">
        <v>447</v>
      </c>
      <c r="G968" s="78">
        <f t="shared" si="42"/>
        <v>0.28620822128313483</v>
      </c>
      <c r="H968" s="80">
        <f t="shared" si="43"/>
        <v>7.4899328859060406</v>
      </c>
      <c r="I968" s="81">
        <v>5.9062191952453498E-2</v>
      </c>
      <c r="J968" s="82">
        <f t="shared" si="44"/>
        <v>153.73888565223646</v>
      </c>
    </row>
    <row r="969" spans="1:10">
      <c r="A969" s="77">
        <v>11</v>
      </c>
      <c r="B969" s="77">
        <v>2527</v>
      </c>
      <c r="C969" s="77" t="s">
        <v>1036</v>
      </c>
      <c r="D969" s="79">
        <v>3293</v>
      </c>
      <c r="E969" s="79">
        <v>1327</v>
      </c>
      <c r="F969" s="79">
        <v>436</v>
      </c>
      <c r="G969" s="78">
        <f t="shared" ref="G969:G1032" si="45">E969/D969</f>
        <v>0.40297600971758274</v>
      </c>
      <c r="H969" s="80">
        <f t="shared" ref="H969:H1032" si="46">(D969+E969)/F969</f>
        <v>10.596330275229358</v>
      </c>
      <c r="I969" s="81">
        <v>0.38780887125242502</v>
      </c>
      <c r="J969" s="82">
        <f t="shared" ref="J969:J1032" si="47">I969*D969</f>
        <v>1277.0546130342357</v>
      </c>
    </row>
    <row r="970" spans="1:10">
      <c r="A970" s="77">
        <v>11</v>
      </c>
      <c r="B970" s="77">
        <v>2528</v>
      </c>
      <c r="C970" s="77" t="s">
        <v>1037</v>
      </c>
      <c r="D970" s="79">
        <v>1111</v>
      </c>
      <c r="E970" s="79">
        <v>336</v>
      </c>
      <c r="F970" s="79">
        <v>151</v>
      </c>
      <c r="G970" s="78">
        <f t="shared" si="45"/>
        <v>0.30243024302430244</v>
      </c>
      <c r="H970" s="80">
        <f t="shared" si="46"/>
        <v>9.5827814569536418</v>
      </c>
      <c r="I970" s="81">
        <v>0.108936656430902</v>
      </c>
      <c r="J970" s="82">
        <f t="shared" si="47"/>
        <v>121.02862529473212</v>
      </c>
    </row>
    <row r="971" spans="1:10">
      <c r="A971" s="77">
        <v>11</v>
      </c>
      <c r="B971" s="77">
        <v>2529</v>
      </c>
      <c r="C971" s="77" t="s">
        <v>1038</v>
      </c>
      <c r="D971" s="79">
        <v>756</v>
      </c>
      <c r="E971" s="79">
        <v>25</v>
      </c>
      <c r="F971" s="79">
        <v>245</v>
      </c>
      <c r="G971" s="78">
        <f t="shared" si="45"/>
        <v>3.3068783068783067E-2</v>
      </c>
      <c r="H971" s="80">
        <f t="shared" si="46"/>
        <v>3.1877551020408164</v>
      </c>
      <c r="I971" s="81">
        <v>-0.56557506730938101</v>
      </c>
      <c r="J971" s="82">
        <f t="shared" si="47"/>
        <v>-427.57475088589206</v>
      </c>
    </row>
    <row r="972" spans="1:10">
      <c r="A972" s="77">
        <v>11</v>
      </c>
      <c r="B972" s="77">
        <v>2530</v>
      </c>
      <c r="C972" s="77" t="s">
        <v>1039</v>
      </c>
      <c r="D972" s="79">
        <v>1696</v>
      </c>
      <c r="E972" s="79">
        <v>235</v>
      </c>
      <c r="F972" s="79">
        <v>333</v>
      </c>
      <c r="G972" s="78">
        <f t="shared" si="45"/>
        <v>0.13856132075471697</v>
      </c>
      <c r="H972" s="80">
        <f t="shared" si="46"/>
        <v>5.7987987987987992</v>
      </c>
      <c r="I972" s="81">
        <v>-0.26367771141145802</v>
      </c>
      <c r="J972" s="82">
        <f t="shared" si="47"/>
        <v>-447.19739855383278</v>
      </c>
    </row>
    <row r="973" spans="1:10">
      <c r="A973" s="77">
        <v>11</v>
      </c>
      <c r="B973" s="77">
        <v>2531</v>
      </c>
      <c r="C973" s="77" t="s">
        <v>1040</v>
      </c>
      <c r="D973" s="79">
        <v>143</v>
      </c>
      <c r="E973" s="79">
        <v>8</v>
      </c>
      <c r="F973" s="79">
        <v>162</v>
      </c>
      <c r="G973" s="78">
        <f t="shared" si="45"/>
        <v>5.5944055944055944E-2</v>
      </c>
      <c r="H973" s="80">
        <f t="shared" si="46"/>
        <v>0.9320987654320988</v>
      </c>
      <c r="I973" s="81">
        <v>-0.65307129155823496</v>
      </c>
      <c r="J973" s="82">
        <f t="shared" si="47"/>
        <v>-93.389194692827601</v>
      </c>
    </row>
    <row r="974" spans="1:10">
      <c r="A974" s="77">
        <v>11</v>
      </c>
      <c r="B974" s="77">
        <v>2532</v>
      </c>
      <c r="C974" s="77" t="s">
        <v>1041</v>
      </c>
      <c r="D974" s="79">
        <v>2938</v>
      </c>
      <c r="E974" s="79">
        <v>1097</v>
      </c>
      <c r="F974" s="79">
        <v>620</v>
      </c>
      <c r="G974" s="78">
        <f t="shared" si="45"/>
        <v>0.37338325391422739</v>
      </c>
      <c r="H974" s="80">
        <f t="shared" si="46"/>
        <v>6.508064516129032</v>
      </c>
      <c r="I974" s="81">
        <v>0.15773746386118201</v>
      </c>
      <c r="J974" s="82">
        <f t="shared" si="47"/>
        <v>463.43266882415276</v>
      </c>
    </row>
    <row r="975" spans="1:10">
      <c r="A975" s="77">
        <v>11</v>
      </c>
      <c r="B975" s="77">
        <v>2534</v>
      </c>
      <c r="C975" s="77" t="s">
        <v>1042</v>
      </c>
      <c r="D975" s="79">
        <v>8719</v>
      </c>
      <c r="E975" s="79">
        <v>4262</v>
      </c>
      <c r="F975" s="79">
        <v>450</v>
      </c>
      <c r="G975" s="78">
        <f t="shared" si="45"/>
        <v>0.48881752494552128</v>
      </c>
      <c r="H975" s="80">
        <f t="shared" si="46"/>
        <v>28.846666666666668</v>
      </c>
      <c r="I975" s="81">
        <v>1.5072950664615801</v>
      </c>
      <c r="J975" s="82">
        <f t="shared" si="47"/>
        <v>13142.105684478516</v>
      </c>
    </row>
    <row r="976" spans="1:10">
      <c r="A976" s="77">
        <v>11</v>
      </c>
      <c r="B976" s="77">
        <v>2541</v>
      </c>
      <c r="C976" s="77" t="s">
        <v>1043</v>
      </c>
      <c r="D976" s="79">
        <v>189</v>
      </c>
      <c r="E976" s="79">
        <v>61</v>
      </c>
      <c r="F976" s="79">
        <v>538</v>
      </c>
      <c r="G976" s="78">
        <f t="shared" si="45"/>
        <v>0.32275132275132273</v>
      </c>
      <c r="H976" s="80">
        <f t="shared" si="46"/>
        <v>0.46468401486988847</v>
      </c>
      <c r="I976" s="81">
        <v>-0.28463118420162298</v>
      </c>
      <c r="J976" s="82">
        <f t="shared" si="47"/>
        <v>-53.795293814106742</v>
      </c>
    </row>
    <row r="977" spans="1:10">
      <c r="A977" s="77">
        <v>11</v>
      </c>
      <c r="B977" s="77">
        <v>2542</v>
      </c>
      <c r="C977" s="77" t="s">
        <v>1044</v>
      </c>
      <c r="D977" s="79">
        <v>5131</v>
      </c>
      <c r="E977" s="79">
        <v>2183</v>
      </c>
      <c r="F977" s="79">
        <v>503</v>
      </c>
      <c r="G977" s="78">
        <f t="shared" si="45"/>
        <v>0.42545312804521535</v>
      </c>
      <c r="H977" s="80">
        <f t="shared" si="46"/>
        <v>14.540755467196819</v>
      </c>
      <c r="I977" s="81">
        <v>0.66305118910690997</v>
      </c>
      <c r="J977" s="82">
        <f t="shared" si="47"/>
        <v>3402.1156513075553</v>
      </c>
    </row>
    <row r="978" spans="1:10">
      <c r="A978" s="77">
        <v>11</v>
      </c>
      <c r="B978" s="77">
        <v>2543</v>
      </c>
      <c r="C978" s="77" t="s">
        <v>1045</v>
      </c>
      <c r="D978" s="79">
        <v>4839</v>
      </c>
      <c r="E978" s="79">
        <v>2136</v>
      </c>
      <c r="F978" s="79">
        <v>1196</v>
      </c>
      <c r="G978" s="78">
        <f t="shared" si="45"/>
        <v>0.44141351518908867</v>
      </c>
      <c r="H978" s="80">
        <f t="shared" si="46"/>
        <v>5.8319397993311037</v>
      </c>
      <c r="I978" s="81">
        <v>0.30658313625823602</v>
      </c>
      <c r="J978" s="82">
        <f t="shared" si="47"/>
        <v>1483.5557963536041</v>
      </c>
    </row>
    <row r="979" spans="1:10">
      <c r="A979" s="77">
        <v>11</v>
      </c>
      <c r="B979" s="77">
        <v>2544</v>
      </c>
      <c r="C979" s="77" t="s">
        <v>1046</v>
      </c>
      <c r="D979" s="79">
        <v>936</v>
      </c>
      <c r="E979" s="79">
        <v>186</v>
      </c>
      <c r="F979" s="79">
        <v>245</v>
      </c>
      <c r="G979" s="78">
        <f t="shared" si="45"/>
        <v>0.19871794871794871</v>
      </c>
      <c r="H979" s="80">
        <f t="shared" si="46"/>
        <v>4.5795918367346937</v>
      </c>
      <c r="I979" s="81">
        <v>-0.25957088906975201</v>
      </c>
      <c r="J979" s="82">
        <f t="shared" si="47"/>
        <v>-242.95835216928788</v>
      </c>
    </row>
    <row r="980" spans="1:10">
      <c r="A980" s="77">
        <v>11</v>
      </c>
      <c r="B980" s="77">
        <v>2545</v>
      </c>
      <c r="C980" s="77" t="s">
        <v>1047</v>
      </c>
      <c r="D980" s="79">
        <v>974</v>
      </c>
      <c r="E980" s="79">
        <v>332</v>
      </c>
      <c r="F980" s="79">
        <v>292</v>
      </c>
      <c r="G980" s="78">
        <f t="shared" si="45"/>
        <v>0.34086242299794661</v>
      </c>
      <c r="H980" s="80">
        <f t="shared" si="46"/>
        <v>4.4726027397260273</v>
      </c>
      <c r="I980" s="81">
        <v>-5.6727675093751401E-2</v>
      </c>
      <c r="J980" s="82">
        <f t="shared" si="47"/>
        <v>-55.252755541313867</v>
      </c>
    </row>
    <row r="981" spans="1:10">
      <c r="A981" s="77">
        <v>11</v>
      </c>
      <c r="B981" s="77">
        <v>2546</v>
      </c>
      <c r="C981" s="77" t="s">
        <v>1048</v>
      </c>
      <c r="D981" s="79">
        <v>15928</v>
      </c>
      <c r="E981" s="79">
        <v>10103</v>
      </c>
      <c r="F981" s="79">
        <v>2571</v>
      </c>
      <c r="G981" s="78">
        <f t="shared" si="45"/>
        <v>0.63429181315921646</v>
      </c>
      <c r="H981" s="80">
        <f t="shared" si="46"/>
        <v>10.12485414235706</v>
      </c>
      <c r="I981" s="81">
        <v>1.2271132075295601</v>
      </c>
      <c r="J981" s="82">
        <f t="shared" si="47"/>
        <v>19545.459169530834</v>
      </c>
    </row>
    <row r="982" spans="1:10">
      <c r="A982" s="77">
        <v>11</v>
      </c>
      <c r="B982" s="77">
        <v>2547</v>
      </c>
      <c r="C982" s="77" t="s">
        <v>1049</v>
      </c>
      <c r="D982" s="79">
        <v>1145</v>
      </c>
      <c r="E982" s="79">
        <v>118</v>
      </c>
      <c r="F982" s="79">
        <v>523</v>
      </c>
      <c r="G982" s="78">
        <f t="shared" si="45"/>
        <v>0.10305676855895196</v>
      </c>
      <c r="H982" s="80">
        <f t="shared" si="46"/>
        <v>2.4149139579349903</v>
      </c>
      <c r="I982" s="81">
        <v>-0.48072074703369599</v>
      </c>
      <c r="J982" s="82">
        <f t="shared" si="47"/>
        <v>-550.42525535358186</v>
      </c>
    </row>
    <row r="983" spans="1:10">
      <c r="A983" s="77">
        <v>11</v>
      </c>
      <c r="B983" s="77">
        <v>2548</v>
      </c>
      <c r="C983" s="77" t="s">
        <v>1050</v>
      </c>
      <c r="D983" s="79">
        <v>712</v>
      </c>
      <c r="E983" s="79">
        <v>85</v>
      </c>
      <c r="F983" s="79">
        <v>135</v>
      </c>
      <c r="G983" s="78">
        <f t="shared" si="45"/>
        <v>0.11938202247191011</v>
      </c>
      <c r="H983" s="80">
        <f t="shared" si="46"/>
        <v>5.9037037037037035</v>
      </c>
      <c r="I983" s="81">
        <v>-0.32785085240054301</v>
      </c>
      <c r="J983" s="82">
        <f t="shared" si="47"/>
        <v>-233.42980690918662</v>
      </c>
    </row>
    <row r="984" spans="1:10">
      <c r="A984" s="77">
        <v>11</v>
      </c>
      <c r="B984" s="77">
        <v>2549</v>
      </c>
      <c r="C984" s="77" t="s">
        <v>1051</v>
      </c>
      <c r="D984" s="79">
        <v>39</v>
      </c>
      <c r="E984" s="79">
        <v>3</v>
      </c>
      <c r="F984" s="79">
        <v>94</v>
      </c>
      <c r="G984" s="78">
        <f t="shared" si="45"/>
        <v>7.6923076923076927E-2</v>
      </c>
      <c r="H984" s="80">
        <f t="shared" si="46"/>
        <v>0.44680851063829785</v>
      </c>
      <c r="I984" s="81">
        <v>-0.64749217669683301</v>
      </c>
      <c r="J984" s="82">
        <f t="shared" si="47"/>
        <v>-25.252194891176487</v>
      </c>
    </row>
    <row r="985" spans="1:10">
      <c r="A985" s="77">
        <v>11</v>
      </c>
      <c r="B985" s="77">
        <v>2550</v>
      </c>
      <c r="C985" s="77" t="s">
        <v>1052</v>
      </c>
      <c r="D985" s="79">
        <v>3602</v>
      </c>
      <c r="E985" s="79">
        <v>1622</v>
      </c>
      <c r="F985" s="79">
        <v>195</v>
      </c>
      <c r="G985" s="78">
        <f t="shared" si="45"/>
        <v>0.45030538589672403</v>
      </c>
      <c r="H985" s="80">
        <f t="shared" si="46"/>
        <v>26.78974358974359</v>
      </c>
      <c r="I985" s="81">
        <v>1.1524082319097899</v>
      </c>
      <c r="J985" s="82">
        <f t="shared" si="47"/>
        <v>4150.9744513390633</v>
      </c>
    </row>
    <row r="986" spans="1:10">
      <c r="A986" s="77">
        <v>11</v>
      </c>
      <c r="B986" s="77">
        <v>2551</v>
      </c>
      <c r="C986" s="77" t="s">
        <v>1053</v>
      </c>
      <c r="D986" s="79">
        <v>1431</v>
      </c>
      <c r="E986" s="79">
        <v>106</v>
      </c>
      <c r="F986" s="79">
        <v>576</v>
      </c>
      <c r="G986" s="78">
        <f t="shared" si="45"/>
        <v>7.407407407407407E-2</v>
      </c>
      <c r="H986" s="80">
        <f t="shared" si="46"/>
        <v>2.6684027777777777</v>
      </c>
      <c r="I986" s="81">
        <v>-0.500114601450521</v>
      </c>
      <c r="J986" s="82">
        <f t="shared" si="47"/>
        <v>-715.66399467569556</v>
      </c>
    </row>
    <row r="987" spans="1:10">
      <c r="A987" s="77">
        <v>11</v>
      </c>
      <c r="B987" s="77">
        <v>2553</v>
      </c>
      <c r="C987" s="77" t="s">
        <v>1054</v>
      </c>
      <c r="D987" s="79">
        <v>1650</v>
      </c>
      <c r="E987" s="79">
        <v>475</v>
      </c>
      <c r="F987" s="79">
        <v>1191</v>
      </c>
      <c r="G987" s="78">
        <f t="shared" si="45"/>
        <v>0.2878787878787879</v>
      </c>
      <c r="H987" s="80">
        <f t="shared" si="46"/>
        <v>1.7842149454240135</v>
      </c>
      <c r="I987" s="81">
        <v>-0.21881157810978799</v>
      </c>
      <c r="J987" s="82">
        <f t="shared" si="47"/>
        <v>-361.0391038811502</v>
      </c>
    </row>
    <row r="988" spans="1:10">
      <c r="A988" s="77">
        <v>11</v>
      </c>
      <c r="B988" s="77">
        <v>2554</v>
      </c>
      <c r="C988" s="77" t="s">
        <v>1055</v>
      </c>
      <c r="D988" s="79">
        <v>2109</v>
      </c>
      <c r="E988" s="79">
        <v>735</v>
      </c>
      <c r="F988" s="79">
        <v>700</v>
      </c>
      <c r="G988" s="78">
        <f t="shared" si="45"/>
        <v>0.34850640113798009</v>
      </c>
      <c r="H988" s="80">
        <f t="shared" si="46"/>
        <v>4.0628571428571432</v>
      </c>
      <c r="I988" s="81">
        <v>-1.5850210677234002E-2</v>
      </c>
      <c r="J988" s="82">
        <f t="shared" si="47"/>
        <v>-33.428094318286512</v>
      </c>
    </row>
    <row r="989" spans="1:10">
      <c r="A989" s="77">
        <v>11</v>
      </c>
      <c r="B989" s="77">
        <v>2555</v>
      </c>
      <c r="C989" s="77" t="s">
        <v>1056</v>
      </c>
      <c r="D989" s="79">
        <v>1448</v>
      </c>
      <c r="E989" s="79">
        <v>258</v>
      </c>
      <c r="F989" s="79">
        <v>870</v>
      </c>
      <c r="G989" s="78">
        <f t="shared" si="45"/>
        <v>0.17817679558011049</v>
      </c>
      <c r="H989" s="80">
        <f t="shared" si="46"/>
        <v>1.9609195402298851</v>
      </c>
      <c r="I989" s="81">
        <v>-0.37855236288187399</v>
      </c>
      <c r="J989" s="82">
        <f t="shared" si="47"/>
        <v>-548.14382145295349</v>
      </c>
    </row>
    <row r="990" spans="1:10">
      <c r="A990" s="77">
        <v>11</v>
      </c>
      <c r="B990" s="77">
        <v>2556</v>
      </c>
      <c r="C990" s="77" t="s">
        <v>1057</v>
      </c>
      <c r="D990" s="79">
        <v>3095</v>
      </c>
      <c r="E990" s="79">
        <v>1243</v>
      </c>
      <c r="F990" s="79">
        <v>1900</v>
      </c>
      <c r="G990" s="78">
        <f t="shared" si="45"/>
        <v>0.40161550888529884</v>
      </c>
      <c r="H990" s="80">
        <f t="shared" si="46"/>
        <v>2.2831578947368421</v>
      </c>
      <c r="I990" s="81">
        <v>2.6860024307395099E-2</v>
      </c>
      <c r="J990" s="82">
        <f t="shared" si="47"/>
        <v>83.131775231387834</v>
      </c>
    </row>
    <row r="991" spans="1:10">
      <c r="A991" s="77">
        <v>11</v>
      </c>
      <c r="B991" s="77">
        <v>2571</v>
      </c>
      <c r="C991" s="77" t="s">
        <v>1058</v>
      </c>
      <c r="D991" s="79">
        <v>699</v>
      </c>
      <c r="E991" s="79">
        <v>149</v>
      </c>
      <c r="F991" s="79">
        <v>262</v>
      </c>
      <c r="G991" s="78">
        <f t="shared" si="45"/>
        <v>0.21316165951359084</v>
      </c>
      <c r="H991" s="80">
        <f t="shared" si="46"/>
        <v>3.2366412213740459</v>
      </c>
      <c r="I991" s="81">
        <v>-0.30515984232120802</v>
      </c>
      <c r="J991" s="82">
        <f t="shared" si="47"/>
        <v>-213.3067297825244</v>
      </c>
    </row>
    <row r="992" spans="1:10">
      <c r="A992" s="77">
        <v>11</v>
      </c>
      <c r="B992" s="77">
        <v>2572</v>
      </c>
      <c r="C992" s="77" t="s">
        <v>1059</v>
      </c>
      <c r="D992" s="79">
        <v>2679</v>
      </c>
      <c r="E992" s="79">
        <v>2009</v>
      </c>
      <c r="F992" s="79">
        <v>531</v>
      </c>
      <c r="G992" s="78">
        <f t="shared" si="45"/>
        <v>0.74990668159761109</v>
      </c>
      <c r="H992" s="80">
        <f t="shared" si="46"/>
        <v>8.8286252354048962</v>
      </c>
      <c r="I992" s="81">
        <v>0.78999000725508695</v>
      </c>
      <c r="J992" s="82">
        <f t="shared" si="47"/>
        <v>2116.3832294363779</v>
      </c>
    </row>
    <row r="993" spans="1:10">
      <c r="A993" s="77">
        <v>11</v>
      </c>
      <c r="B993" s="77">
        <v>2573</v>
      </c>
      <c r="C993" s="77" t="s">
        <v>1060</v>
      </c>
      <c r="D993" s="79">
        <v>4669</v>
      </c>
      <c r="E993" s="79">
        <v>1318</v>
      </c>
      <c r="F993" s="79">
        <v>600</v>
      </c>
      <c r="G993" s="78">
        <f t="shared" si="45"/>
        <v>0.28228742771471405</v>
      </c>
      <c r="H993" s="80">
        <f t="shared" si="46"/>
        <v>9.9783333333333335</v>
      </c>
      <c r="I993" s="81">
        <v>0.244115197306986</v>
      </c>
      <c r="J993" s="82">
        <f t="shared" si="47"/>
        <v>1139.7738562263175</v>
      </c>
    </row>
    <row r="994" spans="1:10">
      <c r="A994" s="77">
        <v>11</v>
      </c>
      <c r="B994" s="77">
        <v>2574</v>
      </c>
      <c r="C994" s="77" t="s">
        <v>1061</v>
      </c>
      <c r="D994" s="79">
        <v>304</v>
      </c>
      <c r="E994" s="79">
        <v>147</v>
      </c>
      <c r="F994" s="79">
        <v>178</v>
      </c>
      <c r="G994" s="78">
        <f t="shared" si="45"/>
        <v>0.48355263157894735</v>
      </c>
      <c r="H994" s="80">
        <f t="shared" si="46"/>
        <v>2.5337078651685392</v>
      </c>
      <c r="I994" s="81">
        <v>4.0230426319472601E-2</v>
      </c>
      <c r="J994" s="82">
        <f t="shared" si="47"/>
        <v>12.230049601119671</v>
      </c>
    </row>
    <row r="995" spans="1:10">
      <c r="A995" s="77">
        <v>11</v>
      </c>
      <c r="B995" s="77">
        <v>2575</v>
      </c>
      <c r="C995" s="77" t="s">
        <v>1062</v>
      </c>
      <c r="D995" s="79">
        <v>1636</v>
      </c>
      <c r="E995" s="79">
        <v>435</v>
      </c>
      <c r="F995" s="79">
        <v>433</v>
      </c>
      <c r="G995" s="78">
        <f t="shared" si="45"/>
        <v>0.2658924205378973</v>
      </c>
      <c r="H995" s="80">
        <f t="shared" si="46"/>
        <v>4.7829099307159355</v>
      </c>
      <c r="I995" s="81">
        <v>-0.124696154195402</v>
      </c>
      <c r="J995" s="82">
        <f t="shared" si="47"/>
        <v>-204.00290826367768</v>
      </c>
    </row>
    <row r="996" spans="1:10">
      <c r="A996" s="77">
        <v>11</v>
      </c>
      <c r="B996" s="77">
        <v>2576</v>
      </c>
      <c r="C996" s="77" t="s">
        <v>1063</v>
      </c>
      <c r="D996" s="79">
        <v>2449</v>
      </c>
      <c r="E996" s="79">
        <v>675</v>
      </c>
      <c r="F996" s="79">
        <v>578</v>
      </c>
      <c r="G996" s="78">
        <f t="shared" si="45"/>
        <v>0.27562270314414045</v>
      </c>
      <c r="H996" s="80">
        <f t="shared" si="46"/>
        <v>5.4048442906574392</v>
      </c>
      <c r="I996" s="81">
        <v>-5.0630379815882698E-2</v>
      </c>
      <c r="J996" s="82">
        <f t="shared" si="47"/>
        <v>-123.99380016909673</v>
      </c>
    </row>
    <row r="997" spans="1:10">
      <c r="A997" s="77">
        <v>11</v>
      </c>
      <c r="B997" s="77">
        <v>2578</v>
      </c>
      <c r="C997" s="77" t="s">
        <v>1064</v>
      </c>
      <c r="D997" s="79">
        <v>1631</v>
      </c>
      <c r="E997" s="79">
        <v>744</v>
      </c>
      <c r="F997" s="79">
        <v>387</v>
      </c>
      <c r="G997" s="78">
        <f t="shared" si="45"/>
        <v>0.45616186388718577</v>
      </c>
      <c r="H997" s="80">
        <f t="shared" si="46"/>
        <v>6.1369509043927648</v>
      </c>
      <c r="I997" s="81">
        <v>0.20767861663571299</v>
      </c>
      <c r="J997" s="82">
        <f t="shared" si="47"/>
        <v>338.7238237328479</v>
      </c>
    </row>
    <row r="998" spans="1:10">
      <c r="A998" s="77">
        <v>11</v>
      </c>
      <c r="B998" s="77">
        <v>2579</v>
      </c>
      <c r="C998" s="77" t="s">
        <v>1065</v>
      </c>
      <c r="D998" s="79">
        <v>4564</v>
      </c>
      <c r="E998" s="79">
        <v>2678</v>
      </c>
      <c r="F998" s="79">
        <v>1387</v>
      </c>
      <c r="G998" s="78">
        <f t="shared" si="45"/>
        <v>0.58676599474145485</v>
      </c>
      <c r="H998" s="80">
        <f t="shared" si="46"/>
        <v>5.2213410237923572</v>
      </c>
      <c r="I998" s="81">
        <v>0.47983260873119699</v>
      </c>
      <c r="J998" s="82">
        <f t="shared" si="47"/>
        <v>2189.9560262491832</v>
      </c>
    </row>
    <row r="999" spans="1:10">
      <c r="A999" s="77">
        <v>11</v>
      </c>
      <c r="B999" s="77">
        <v>2580</v>
      </c>
      <c r="C999" s="77" t="s">
        <v>1066</v>
      </c>
      <c r="D999" s="79">
        <v>2917</v>
      </c>
      <c r="E999" s="79">
        <v>404</v>
      </c>
      <c r="F999" s="79">
        <v>508</v>
      </c>
      <c r="G999" s="78">
        <f t="shared" si="45"/>
        <v>0.13849845731916352</v>
      </c>
      <c r="H999" s="80">
        <f t="shared" si="46"/>
        <v>6.53740157480315</v>
      </c>
      <c r="I999" s="81">
        <v>-0.18193556415812401</v>
      </c>
      <c r="J999" s="82">
        <f t="shared" si="47"/>
        <v>-530.70604064924771</v>
      </c>
    </row>
    <row r="1000" spans="1:10">
      <c r="A1000" s="77">
        <v>11</v>
      </c>
      <c r="B1000" s="77">
        <v>2581</v>
      </c>
      <c r="C1000" s="77" t="s">
        <v>1067</v>
      </c>
      <c r="D1000" s="79">
        <v>16987</v>
      </c>
      <c r="E1000" s="79">
        <v>15825</v>
      </c>
      <c r="F1000" s="79">
        <v>1096</v>
      </c>
      <c r="G1000" s="78">
        <f t="shared" si="45"/>
        <v>0.93159474892564897</v>
      </c>
      <c r="H1000" s="80">
        <f t="shared" si="46"/>
        <v>29.937956204379564</v>
      </c>
      <c r="I1000" s="81">
        <v>2.53744684666222</v>
      </c>
      <c r="J1000" s="82">
        <f t="shared" si="47"/>
        <v>43103.609584251128</v>
      </c>
    </row>
    <row r="1001" spans="1:10">
      <c r="A1001" s="77">
        <v>11</v>
      </c>
      <c r="B1001" s="77">
        <v>2582</v>
      </c>
      <c r="C1001" s="77" t="s">
        <v>1068</v>
      </c>
      <c r="D1001" s="79">
        <v>900</v>
      </c>
      <c r="E1001" s="79">
        <v>769</v>
      </c>
      <c r="F1001" s="79">
        <v>279</v>
      </c>
      <c r="G1001" s="78">
        <f t="shared" si="45"/>
        <v>0.85444444444444445</v>
      </c>
      <c r="H1001" s="80">
        <f t="shared" si="46"/>
        <v>5.9820788530465947</v>
      </c>
      <c r="I1001" s="81">
        <v>0.74739717778243098</v>
      </c>
      <c r="J1001" s="82">
        <f t="shared" si="47"/>
        <v>672.6574600041879</v>
      </c>
    </row>
    <row r="1002" spans="1:10">
      <c r="A1002" s="77">
        <v>11</v>
      </c>
      <c r="B1002" s="77">
        <v>2583</v>
      </c>
      <c r="C1002" s="77" t="s">
        <v>1069</v>
      </c>
      <c r="D1002" s="79">
        <v>4702</v>
      </c>
      <c r="E1002" s="79">
        <v>2107</v>
      </c>
      <c r="F1002" s="79">
        <v>357</v>
      </c>
      <c r="G1002" s="78">
        <f t="shared" si="45"/>
        <v>0.44810718843045511</v>
      </c>
      <c r="H1002" s="80">
        <f t="shared" si="46"/>
        <v>19.072829131652661</v>
      </c>
      <c r="I1002" s="81">
        <v>0.86926910710079497</v>
      </c>
      <c r="J1002" s="82">
        <f t="shared" si="47"/>
        <v>4087.3033415879381</v>
      </c>
    </row>
    <row r="1003" spans="1:10">
      <c r="A1003" s="77">
        <v>11</v>
      </c>
      <c r="B1003" s="77">
        <v>2584</v>
      </c>
      <c r="C1003" s="77" t="s">
        <v>1070</v>
      </c>
      <c r="D1003" s="79">
        <v>1590</v>
      </c>
      <c r="E1003" s="79">
        <v>264</v>
      </c>
      <c r="F1003" s="79">
        <v>184</v>
      </c>
      <c r="G1003" s="78">
        <f t="shared" si="45"/>
        <v>0.16603773584905659</v>
      </c>
      <c r="H1003" s="80">
        <f t="shared" si="46"/>
        <v>10.076086956521738</v>
      </c>
      <c r="I1003" s="81">
        <v>-4.7825060547132599E-2</v>
      </c>
      <c r="J1003" s="82">
        <f t="shared" si="47"/>
        <v>-76.041846269940834</v>
      </c>
    </row>
    <row r="1004" spans="1:10">
      <c r="A1004" s="77">
        <v>11</v>
      </c>
      <c r="B1004" s="77">
        <v>2585</v>
      </c>
      <c r="C1004" s="77" t="s">
        <v>1071</v>
      </c>
      <c r="D1004" s="79">
        <v>717</v>
      </c>
      <c r="E1004" s="79">
        <v>69</v>
      </c>
      <c r="F1004" s="79">
        <v>450</v>
      </c>
      <c r="G1004" s="78">
        <f t="shared" si="45"/>
        <v>9.6234309623430964E-2</v>
      </c>
      <c r="H1004" s="80">
        <f t="shared" si="46"/>
        <v>1.7466666666666666</v>
      </c>
      <c r="I1004" s="81">
        <v>-0.53655435395342199</v>
      </c>
      <c r="J1004" s="82">
        <f t="shared" si="47"/>
        <v>-384.70947178460358</v>
      </c>
    </row>
    <row r="1005" spans="1:10">
      <c r="A1005" s="77">
        <v>11</v>
      </c>
      <c r="B1005" s="77">
        <v>2586</v>
      </c>
      <c r="C1005" s="77" t="s">
        <v>1072</v>
      </c>
      <c r="D1005" s="79">
        <v>4796</v>
      </c>
      <c r="E1005" s="79">
        <v>2535</v>
      </c>
      <c r="F1005" s="79">
        <v>694</v>
      </c>
      <c r="G1005" s="78">
        <f t="shared" si="45"/>
        <v>0.52856547122602171</v>
      </c>
      <c r="H1005" s="80">
        <f t="shared" si="46"/>
        <v>10.563400576368876</v>
      </c>
      <c r="I1005" s="81">
        <v>0.63060476906090501</v>
      </c>
      <c r="J1005" s="82">
        <f t="shared" si="47"/>
        <v>3024.3804724161005</v>
      </c>
    </row>
    <row r="1006" spans="1:10">
      <c r="A1006" s="77">
        <v>11</v>
      </c>
      <c r="B1006" s="77">
        <v>2601</v>
      </c>
      <c r="C1006" s="77" t="s">
        <v>61</v>
      </c>
      <c r="D1006" s="79">
        <v>16066</v>
      </c>
      <c r="E1006" s="79">
        <v>16968</v>
      </c>
      <c r="F1006" s="79">
        <v>594</v>
      </c>
      <c r="G1006" s="78">
        <f t="shared" si="45"/>
        <v>1.0561434084401842</v>
      </c>
      <c r="H1006" s="80">
        <f t="shared" si="46"/>
        <v>55.612794612794616</v>
      </c>
      <c r="I1006" s="81">
        <v>3.7628486463815198</v>
      </c>
      <c r="J1006" s="82">
        <f t="shared" si="47"/>
        <v>60453.926352765498</v>
      </c>
    </row>
    <row r="1007" spans="1:10">
      <c r="A1007" s="77">
        <v>11</v>
      </c>
      <c r="B1007" s="77">
        <v>2611</v>
      </c>
      <c r="C1007" s="77" t="s">
        <v>1073</v>
      </c>
      <c r="D1007" s="79">
        <v>864</v>
      </c>
      <c r="E1007" s="79">
        <v>77</v>
      </c>
      <c r="F1007" s="79">
        <v>1114</v>
      </c>
      <c r="G1007" s="78">
        <f t="shared" si="45"/>
        <v>8.9120370370370364E-2</v>
      </c>
      <c r="H1007" s="80">
        <f t="shared" si="46"/>
        <v>0.84470377019748655</v>
      </c>
      <c r="I1007" s="81">
        <v>-0.57880998861817101</v>
      </c>
      <c r="J1007" s="82">
        <f t="shared" si="47"/>
        <v>-500.09183016609973</v>
      </c>
    </row>
    <row r="1008" spans="1:10">
      <c r="A1008" s="77">
        <v>11</v>
      </c>
      <c r="B1008" s="77">
        <v>2612</v>
      </c>
      <c r="C1008" s="77" t="s">
        <v>1074</v>
      </c>
      <c r="D1008" s="79">
        <v>302</v>
      </c>
      <c r="E1008" s="79">
        <v>40</v>
      </c>
      <c r="F1008" s="79">
        <v>2249</v>
      </c>
      <c r="G1008" s="78">
        <f t="shared" si="45"/>
        <v>0.13245033112582782</v>
      </c>
      <c r="H1008" s="80">
        <f t="shared" si="46"/>
        <v>0.15206758559359715</v>
      </c>
      <c r="I1008" s="81">
        <v>-0.56862840779461299</v>
      </c>
      <c r="J1008" s="82">
        <f t="shared" si="47"/>
        <v>-171.72577915397312</v>
      </c>
    </row>
    <row r="1009" spans="1:10">
      <c r="A1009" s="77">
        <v>11</v>
      </c>
      <c r="B1009" s="77">
        <v>2613</v>
      </c>
      <c r="C1009" s="77" t="s">
        <v>1075</v>
      </c>
      <c r="D1009" s="79">
        <v>3513</v>
      </c>
      <c r="E1009" s="79">
        <v>1901</v>
      </c>
      <c r="F1009" s="79">
        <v>683</v>
      </c>
      <c r="G1009" s="78">
        <f t="shared" si="45"/>
        <v>0.54113293481354963</v>
      </c>
      <c r="H1009" s="80">
        <f t="shared" si="46"/>
        <v>7.926793557833089</v>
      </c>
      <c r="I1009" s="81">
        <v>0.48430885156904302</v>
      </c>
      <c r="J1009" s="82">
        <f t="shared" si="47"/>
        <v>1701.376995562048</v>
      </c>
    </row>
    <row r="1010" spans="1:10">
      <c r="A1010" s="77">
        <v>11</v>
      </c>
      <c r="B1010" s="77">
        <v>2614</v>
      </c>
      <c r="C1010" s="77" t="s">
        <v>1076</v>
      </c>
      <c r="D1010" s="79">
        <v>1989</v>
      </c>
      <c r="E1010" s="79">
        <v>523</v>
      </c>
      <c r="F1010" s="79">
        <v>755</v>
      </c>
      <c r="G1010" s="78">
        <f t="shared" si="45"/>
        <v>0.26294620412267472</v>
      </c>
      <c r="H1010" s="80">
        <f t="shared" si="46"/>
        <v>3.3271523178807949</v>
      </c>
      <c r="I1010" s="81">
        <v>-0.17573627860098201</v>
      </c>
      <c r="J1010" s="82">
        <f t="shared" si="47"/>
        <v>-349.53945813735322</v>
      </c>
    </row>
    <row r="1011" spans="1:10">
      <c r="A1011" s="77">
        <v>11</v>
      </c>
      <c r="B1011" s="77">
        <v>2615</v>
      </c>
      <c r="C1011" s="77" t="s">
        <v>1077</v>
      </c>
      <c r="D1011" s="79">
        <v>906</v>
      </c>
      <c r="E1011" s="79">
        <v>291</v>
      </c>
      <c r="F1011" s="79">
        <v>744</v>
      </c>
      <c r="G1011" s="78">
        <f t="shared" si="45"/>
        <v>0.32119205298013243</v>
      </c>
      <c r="H1011" s="80">
        <f t="shared" si="46"/>
        <v>1.6088709677419355</v>
      </c>
      <c r="I1011" s="81">
        <v>-0.20885720774637501</v>
      </c>
      <c r="J1011" s="82">
        <f t="shared" si="47"/>
        <v>-189.22463021821576</v>
      </c>
    </row>
    <row r="1012" spans="1:10">
      <c r="A1012" s="77">
        <v>11</v>
      </c>
      <c r="B1012" s="77">
        <v>2616</v>
      </c>
      <c r="C1012" s="77" t="s">
        <v>1078</v>
      </c>
      <c r="D1012" s="79">
        <v>616</v>
      </c>
      <c r="E1012" s="79">
        <v>60</v>
      </c>
      <c r="F1012" s="79">
        <v>149</v>
      </c>
      <c r="G1012" s="78">
        <f t="shared" si="45"/>
        <v>9.7402597402597407E-2</v>
      </c>
      <c r="H1012" s="80">
        <f t="shared" si="46"/>
        <v>4.5369127516778525</v>
      </c>
      <c r="I1012" s="81">
        <v>-0.42132378293442302</v>
      </c>
      <c r="J1012" s="82">
        <f t="shared" si="47"/>
        <v>-259.53545028760459</v>
      </c>
    </row>
    <row r="1013" spans="1:10">
      <c r="A1013" s="77">
        <v>11</v>
      </c>
      <c r="B1013" s="77">
        <v>2617</v>
      </c>
      <c r="C1013" s="77" t="s">
        <v>1079</v>
      </c>
      <c r="D1013" s="79">
        <v>486</v>
      </c>
      <c r="E1013" s="79">
        <v>23</v>
      </c>
      <c r="F1013" s="79">
        <v>299</v>
      </c>
      <c r="G1013" s="78">
        <f t="shared" si="45"/>
        <v>4.7325102880658436E-2</v>
      </c>
      <c r="H1013" s="80">
        <f t="shared" si="46"/>
        <v>1.7023411371237458</v>
      </c>
      <c r="I1013" s="81">
        <v>-0.61881577408403599</v>
      </c>
      <c r="J1013" s="82">
        <f t="shared" si="47"/>
        <v>-300.7444662048415</v>
      </c>
    </row>
    <row r="1014" spans="1:10">
      <c r="A1014" s="77">
        <v>11</v>
      </c>
      <c r="B1014" s="77">
        <v>2618</v>
      </c>
      <c r="C1014" s="77" t="s">
        <v>1080</v>
      </c>
      <c r="D1014" s="79">
        <v>928</v>
      </c>
      <c r="E1014" s="79">
        <v>59</v>
      </c>
      <c r="F1014" s="79">
        <v>600</v>
      </c>
      <c r="G1014" s="78">
        <f t="shared" si="45"/>
        <v>6.3577586206896547E-2</v>
      </c>
      <c r="H1014" s="80">
        <f t="shared" si="46"/>
        <v>1.645</v>
      </c>
      <c r="I1014" s="81">
        <v>-0.57936467477146003</v>
      </c>
      <c r="J1014" s="82">
        <f t="shared" si="47"/>
        <v>-537.65041818791497</v>
      </c>
    </row>
    <row r="1015" spans="1:10">
      <c r="A1015" s="77">
        <v>11</v>
      </c>
      <c r="B1015" s="77">
        <v>2619</v>
      </c>
      <c r="C1015" s="77" t="s">
        <v>1081</v>
      </c>
      <c r="D1015" s="79">
        <v>1262</v>
      </c>
      <c r="E1015" s="79">
        <v>295</v>
      </c>
      <c r="F1015" s="79">
        <v>1631</v>
      </c>
      <c r="G1015" s="78">
        <f t="shared" si="45"/>
        <v>0.23375594294770205</v>
      </c>
      <c r="H1015" s="80">
        <f t="shared" si="46"/>
        <v>0.95462906192519925</v>
      </c>
      <c r="I1015" s="81">
        <v>-0.34826883098489197</v>
      </c>
      <c r="J1015" s="82">
        <f t="shared" si="47"/>
        <v>-439.51526470293368</v>
      </c>
    </row>
    <row r="1016" spans="1:10">
      <c r="A1016" s="77">
        <v>11</v>
      </c>
      <c r="B1016" s="77">
        <v>2620</v>
      </c>
      <c r="C1016" s="77" t="s">
        <v>1082</v>
      </c>
      <c r="D1016" s="79">
        <v>633</v>
      </c>
      <c r="E1016" s="79">
        <v>72</v>
      </c>
      <c r="F1016" s="79">
        <v>576</v>
      </c>
      <c r="G1016" s="78">
        <f t="shared" si="45"/>
        <v>0.11374407582938388</v>
      </c>
      <c r="H1016" s="80">
        <f t="shared" si="46"/>
        <v>1.2239583333333333</v>
      </c>
      <c r="I1016" s="81">
        <v>-0.536746477466017</v>
      </c>
      <c r="J1016" s="82">
        <f t="shared" si="47"/>
        <v>-339.76052023598874</v>
      </c>
    </row>
    <row r="1017" spans="1:10">
      <c r="A1017" s="77">
        <v>11</v>
      </c>
      <c r="B1017" s="77">
        <v>2621</v>
      </c>
      <c r="C1017" s="77" t="s">
        <v>1083</v>
      </c>
      <c r="D1017" s="79">
        <v>1839</v>
      </c>
      <c r="E1017" s="79">
        <v>630</v>
      </c>
      <c r="F1017" s="79">
        <v>1028</v>
      </c>
      <c r="G1017" s="78">
        <f t="shared" si="45"/>
        <v>0.34257748776508973</v>
      </c>
      <c r="H1017" s="80">
        <f t="shared" si="46"/>
        <v>2.4017509727626458</v>
      </c>
      <c r="I1017" s="81">
        <v>-0.105725882342704</v>
      </c>
      <c r="J1017" s="82">
        <f t="shared" si="47"/>
        <v>-194.42989762823265</v>
      </c>
    </row>
    <row r="1018" spans="1:10">
      <c r="A1018" s="77">
        <v>11</v>
      </c>
      <c r="B1018" s="77">
        <v>2622</v>
      </c>
      <c r="C1018" s="77" t="s">
        <v>1084</v>
      </c>
      <c r="D1018" s="79">
        <v>609</v>
      </c>
      <c r="E1018" s="79">
        <v>100</v>
      </c>
      <c r="F1018" s="79">
        <v>362</v>
      </c>
      <c r="G1018" s="78">
        <f t="shared" si="45"/>
        <v>0.16420361247947454</v>
      </c>
      <c r="H1018" s="80">
        <f t="shared" si="46"/>
        <v>1.9585635359116023</v>
      </c>
      <c r="I1018" s="81">
        <v>-0.43369722434526697</v>
      </c>
      <c r="J1018" s="82">
        <f t="shared" si="47"/>
        <v>-264.12160962626757</v>
      </c>
    </row>
    <row r="1019" spans="1:10">
      <c r="A1019" s="77">
        <v>12</v>
      </c>
      <c r="B1019" s="77">
        <v>2701</v>
      </c>
      <c r="C1019" s="77" t="s">
        <v>1085</v>
      </c>
      <c r="D1019" s="79">
        <v>163216</v>
      </c>
      <c r="E1019" s="79">
        <v>155257</v>
      </c>
      <c r="F1019" s="79">
        <v>2254</v>
      </c>
      <c r="G1019" s="78">
        <f t="shared" si="45"/>
        <v>0.95123639839231444</v>
      </c>
      <c r="H1019" s="80">
        <f t="shared" si="46"/>
        <v>141.29236912156168</v>
      </c>
      <c r="I1019" s="81">
        <v>13.3325107994647</v>
      </c>
      <c r="J1019" s="82">
        <f t="shared" si="47"/>
        <v>2176079.0826454302</v>
      </c>
    </row>
    <row r="1020" spans="1:10">
      <c r="A1020" s="77">
        <v>12</v>
      </c>
      <c r="B1020" s="77">
        <v>2702</v>
      </c>
      <c r="C1020" s="77" t="s">
        <v>1086</v>
      </c>
      <c r="D1020" s="79">
        <v>1132</v>
      </c>
      <c r="E1020" s="79">
        <v>426</v>
      </c>
      <c r="F1020" s="79">
        <v>218</v>
      </c>
      <c r="G1020" s="78">
        <f t="shared" si="45"/>
        <v>0.37632508833922262</v>
      </c>
      <c r="H1020" s="80">
        <f t="shared" si="46"/>
        <v>7.1467889908256881</v>
      </c>
      <c r="I1020" s="81">
        <v>0.114001336378366</v>
      </c>
      <c r="J1020" s="82">
        <f t="shared" si="47"/>
        <v>129.04951278031032</v>
      </c>
    </row>
    <row r="1021" spans="1:10">
      <c r="A1021" s="77">
        <v>12</v>
      </c>
      <c r="B1021" s="77">
        <v>2703</v>
      </c>
      <c r="C1021" s="77" t="s">
        <v>1087</v>
      </c>
      <c r="D1021" s="79">
        <v>20602</v>
      </c>
      <c r="E1021" s="79">
        <v>3944</v>
      </c>
      <c r="F1021" s="79">
        <v>1071</v>
      </c>
      <c r="G1021" s="78">
        <f t="shared" si="45"/>
        <v>0.19143772449276769</v>
      </c>
      <c r="H1021" s="80">
        <f t="shared" si="46"/>
        <v>22.918767507002801</v>
      </c>
      <c r="I1021" s="81">
        <v>1.3197817147584201</v>
      </c>
      <c r="J1021" s="82">
        <f t="shared" si="47"/>
        <v>27190.14288745297</v>
      </c>
    </row>
    <row r="1022" spans="1:10">
      <c r="A1022" s="77">
        <v>13</v>
      </c>
      <c r="B1022" s="77">
        <v>2761</v>
      </c>
      <c r="C1022" s="77" t="s">
        <v>1088</v>
      </c>
      <c r="D1022" s="79">
        <v>10219</v>
      </c>
      <c r="E1022" s="79">
        <v>4392</v>
      </c>
      <c r="F1022" s="79">
        <v>733</v>
      </c>
      <c r="G1022" s="78">
        <f t="shared" si="45"/>
        <v>0.42978765045503475</v>
      </c>
      <c r="H1022" s="80">
        <f t="shared" si="46"/>
        <v>19.933151432469305</v>
      </c>
      <c r="I1022" s="81">
        <v>1.1079917537819399</v>
      </c>
      <c r="J1022" s="82">
        <f t="shared" si="47"/>
        <v>11322.567731897645</v>
      </c>
    </row>
    <row r="1023" spans="1:10">
      <c r="A1023" s="77">
        <v>13</v>
      </c>
      <c r="B1023" s="77">
        <v>2762</v>
      </c>
      <c r="C1023" s="77" t="s">
        <v>1089</v>
      </c>
      <c r="D1023" s="79">
        <v>19314</v>
      </c>
      <c r="E1023" s="79">
        <v>8674</v>
      </c>
      <c r="F1023" s="79">
        <v>891</v>
      </c>
      <c r="G1023" s="78">
        <f t="shared" si="45"/>
        <v>0.44910427669048358</v>
      </c>
      <c r="H1023" s="80">
        <f t="shared" si="46"/>
        <v>31.411896745230077</v>
      </c>
      <c r="I1023" s="81">
        <v>1.99770848475907</v>
      </c>
      <c r="J1023" s="82">
        <f t="shared" si="47"/>
        <v>38583.74167463668</v>
      </c>
    </row>
    <row r="1024" spans="1:10">
      <c r="A1024" s="77">
        <v>13</v>
      </c>
      <c r="B1024" s="77">
        <v>2763</v>
      </c>
      <c r="C1024" s="77" t="s">
        <v>1090</v>
      </c>
      <c r="D1024" s="79">
        <v>9003</v>
      </c>
      <c r="E1024" s="79">
        <v>5064</v>
      </c>
      <c r="F1024" s="79">
        <v>695</v>
      </c>
      <c r="G1024" s="78">
        <f t="shared" si="45"/>
        <v>0.56247917360879707</v>
      </c>
      <c r="H1024" s="80">
        <f t="shared" si="46"/>
        <v>20.240287769784171</v>
      </c>
      <c r="I1024" s="81">
        <v>1.2625852389164001</v>
      </c>
      <c r="J1024" s="82">
        <f t="shared" si="47"/>
        <v>11367.054905964349</v>
      </c>
    </row>
    <row r="1025" spans="1:10">
      <c r="A1025" s="77">
        <v>13</v>
      </c>
      <c r="B1025" s="77">
        <v>2764</v>
      </c>
      <c r="C1025" s="77" t="s">
        <v>1091</v>
      </c>
      <c r="D1025" s="79">
        <v>3096</v>
      </c>
      <c r="E1025" s="79">
        <v>808</v>
      </c>
      <c r="F1025" s="79">
        <v>408</v>
      </c>
      <c r="G1025" s="78">
        <f t="shared" si="45"/>
        <v>0.26098191214470284</v>
      </c>
      <c r="H1025" s="80">
        <f t="shared" si="46"/>
        <v>9.5686274509803919</v>
      </c>
      <c r="I1025" s="81">
        <v>0.130708460617244</v>
      </c>
      <c r="J1025" s="82">
        <f t="shared" si="47"/>
        <v>404.67339407098746</v>
      </c>
    </row>
    <row r="1026" spans="1:10">
      <c r="A1026" s="77">
        <v>13</v>
      </c>
      <c r="B1026" s="77">
        <v>2765</v>
      </c>
      <c r="C1026" s="77" t="s">
        <v>1092</v>
      </c>
      <c r="D1026" s="79">
        <v>14721</v>
      </c>
      <c r="E1026" s="79">
        <v>5214</v>
      </c>
      <c r="F1026" s="79">
        <v>445</v>
      </c>
      <c r="G1026" s="78">
        <f t="shared" si="45"/>
        <v>0.35418789484410024</v>
      </c>
      <c r="H1026" s="80">
        <f t="shared" si="46"/>
        <v>44.797752808988761</v>
      </c>
      <c r="I1026" s="81">
        <v>2.23449738350627</v>
      </c>
      <c r="J1026" s="82">
        <f t="shared" si="47"/>
        <v>32894.0359825958</v>
      </c>
    </row>
    <row r="1027" spans="1:10">
      <c r="A1027" s="77">
        <v>13</v>
      </c>
      <c r="B1027" s="77">
        <v>2766</v>
      </c>
      <c r="C1027" s="77" t="s">
        <v>1093</v>
      </c>
      <c r="D1027" s="79">
        <v>10352</v>
      </c>
      <c r="E1027" s="79">
        <v>3875</v>
      </c>
      <c r="F1027" s="79">
        <v>208</v>
      </c>
      <c r="G1027" s="78">
        <f t="shared" si="45"/>
        <v>0.3743238021638331</v>
      </c>
      <c r="H1027" s="80">
        <f t="shared" si="46"/>
        <v>68.399038461538467</v>
      </c>
      <c r="I1027" s="81">
        <v>3.0781671590073501</v>
      </c>
      <c r="J1027" s="82">
        <f t="shared" si="47"/>
        <v>31865.186430044087</v>
      </c>
    </row>
    <row r="1028" spans="1:10">
      <c r="A1028" s="77">
        <v>13</v>
      </c>
      <c r="B1028" s="77">
        <v>2767</v>
      </c>
      <c r="C1028" s="77" t="s">
        <v>1094</v>
      </c>
      <c r="D1028" s="79">
        <v>6111</v>
      </c>
      <c r="E1028" s="79">
        <v>1247</v>
      </c>
      <c r="F1028" s="79">
        <v>294</v>
      </c>
      <c r="G1028" s="78">
        <f t="shared" si="45"/>
        <v>0.20405825560464735</v>
      </c>
      <c r="H1028" s="80">
        <f t="shared" si="46"/>
        <v>25.027210884353742</v>
      </c>
      <c r="I1028" s="81">
        <v>0.82567016131246695</v>
      </c>
      <c r="J1028" s="82">
        <f t="shared" si="47"/>
        <v>5045.6703557804858</v>
      </c>
    </row>
    <row r="1029" spans="1:10">
      <c r="A1029" s="77">
        <v>13</v>
      </c>
      <c r="B1029" s="77">
        <v>2768</v>
      </c>
      <c r="C1029" s="77" t="s">
        <v>1095</v>
      </c>
      <c r="D1029" s="79">
        <v>4829</v>
      </c>
      <c r="E1029" s="79">
        <v>943</v>
      </c>
      <c r="F1029" s="79">
        <v>638</v>
      </c>
      <c r="G1029" s="78">
        <f t="shared" si="45"/>
        <v>0.19527852557465314</v>
      </c>
      <c r="H1029" s="80">
        <f t="shared" si="46"/>
        <v>9.0470219435736681</v>
      </c>
      <c r="I1029" s="81">
        <v>8.5497903766942496E-2</v>
      </c>
      <c r="J1029" s="82">
        <f t="shared" si="47"/>
        <v>412.8693772905653</v>
      </c>
    </row>
    <row r="1030" spans="1:10">
      <c r="A1030" s="77">
        <v>13</v>
      </c>
      <c r="B1030" s="77">
        <v>2769</v>
      </c>
      <c r="C1030" s="77" t="s">
        <v>1096</v>
      </c>
      <c r="D1030" s="79">
        <v>11780</v>
      </c>
      <c r="E1030" s="79">
        <v>9162</v>
      </c>
      <c r="F1030" s="79">
        <v>701</v>
      </c>
      <c r="G1030" s="78">
        <f t="shared" si="45"/>
        <v>0.77775891341256365</v>
      </c>
      <c r="H1030" s="80">
        <f t="shared" si="46"/>
        <v>29.874465049928673</v>
      </c>
      <c r="I1030" s="81">
        <v>2.0959827942853702</v>
      </c>
      <c r="J1030" s="82">
        <f t="shared" si="47"/>
        <v>24690.67731668166</v>
      </c>
    </row>
    <row r="1031" spans="1:10">
      <c r="A1031" s="77">
        <v>13</v>
      </c>
      <c r="B1031" s="77">
        <v>2770</v>
      </c>
      <c r="C1031" s="77" t="s">
        <v>1097</v>
      </c>
      <c r="D1031" s="79">
        <v>17276</v>
      </c>
      <c r="E1031" s="79">
        <v>13575</v>
      </c>
      <c r="F1031" s="79">
        <v>1628</v>
      </c>
      <c r="G1031" s="78">
        <f t="shared" si="45"/>
        <v>0.78577216948367679</v>
      </c>
      <c r="H1031" s="80">
        <f t="shared" si="46"/>
        <v>18.950245700245699</v>
      </c>
      <c r="I1031" s="81">
        <v>1.87472332230046</v>
      </c>
      <c r="J1031" s="82">
        <f t="shared" si="47"/>
        <v>32387.720116062748</v>
      </c>
    </row>
    <row r="1032" spans="1:10">
      <c r="A1032" s="77">
        <v>13</v>
      </c>
      <c r="B1032" s="77">
        <v>2771</v>
      </c>
      <c r="C1032" s="77" t="s">
        <v>1098</v>
      </c>
      <c r="D1032" s="79">
        <v>10442</v>
      </c>
      <c r="E1032" s="79">
        <v>2866</v>
      </c>
      <c r="F1032" s="79">
        <v>785</v>
      </c>
      <c r="G1032" s="78">
        <f t="shared" si="45"/>
        <v>0.2744684926259337</v>
      </c>
      <c r="H1032" s="80">
        <f t="shared" si="46"/>
        <v>16.952866242038215</v>
      </c>
      <c r="I1032" s="81">
        <v>0.766643440154677</v>
      </c>
      <c r="J1032" s="82">
        <f t="shared" si="47"/>
        <v>8005.2908020951372</v>
      </c>
    </row>
    <row r="1033" spans="1:10">
      <c r="A1033" s="77">
        <v>13</v>
      </c>
      <c r="B1033" s="77">
        <v>2772</v>
      </c>
      <c r="C1033" s="77" t="s">
        <v>1099</v>
      </c>
      <c r="D1033" s="79">
        <v>2178</v>
      </c>
      <c r="E1033" s="79">
        <v>210</v>
      </c>
      <c r="F1033" s="79">
        <v>485</v>
      </c>
      <c r="G1033" s="78">
        <f t="shared" ref="G1033:G1096" si="48">E1033/D1033</f>
        <v>9.6418732782369149E-2</v>
      </c>
      <c r="H1033" s="80">
        <f t="shared" ref="H1033:H1096" si="49">(D1033+E1033)/F1033</f>
        <v>4.9237113402061858</v>
      </c>
      <c r="I1033" s="81">
        <v>-0.34160808515938101</v>
      </c>
      <c r="J1033" s="82">
        <f t="shared" ref="J1033:J1096" si="50">I1033*D1033</f>
        <v>-744.02240947713187</v>
      </c>
    </row>
    <row r="1034" spans="1:10">
      <c r="A1034" s="77">
        <v>13</v>
      </c>
      <c r="B1034" s="77">
        <v>2773</v>
      </c>
      <c r="C1034" s="77" t="s">
        <v>1100</v>
      </c>
      <c r="D1034" s="79">
        <v>18656</v>
      </c>
      <c r="E1034" s="79">
        <v>10715</v>
      </c>
      <c r="F1034" s="79">
        <v>687</v>
      </c>
      <c r="G1034" s="78">
        <f t="shared" si="48"/>
        <v>0.57434605488850776</v>
      </c>
      <c r="H1034" s="80">
        <f t="shared" si="49"/>
        <v>42.75254730713246</v>
      </c>
      <c r="I1034" s="81">
        <v>2.6302165896690202</v>
      </c>
      <c r="J1034" s="82">
        <f t="shared" si="50"/>
        <v>49069.320696865238</v>
      </c>
    </row>
    <row r="1035" spans="1:10">
      <c r="A1035" s="77">
        <v>13</v>
      </c>
      <c r="B1035" s="77">
        <v>2774</v>
      </c>
      <c r="C1035" s="77" t="s">
        <v>1101</v>
      </c>
      <c r="D1035" s="79">
        <v>1431</v>
      </c>
      <c r="E1035" s="79">
        <v>341</v>
      </c>
      <c r="F1035" s="79">
        <v>133</v>
      </c>
      <c r="G1035" s="78">
        <f t="shared" si="48"/>
        <v>0.23829489867225717</v>
      </c>
      <c r="H1035" s="80">
        <f t="shared" si="49"/>
        <v>13.323308270676693</v>
      </c>
      <c r="I1035" s="81">
        <v>0.18719443106216299</v>
      </c>
      <c r="J1035" s="82">
        <f t="shared" si="50"/>
        <v>267.87523084995524</v>
      </c>
    </row>
    <row r="1036" spans="1:10">
      <c r="A1036" s="77">
        <v>13</v>
      </c>
      <c r="B1036" s="77">
        <v>2775</v>
      </c>
      <c r="C1036" s="77" t="s">
        <v>1102</v>
      </c>
      <c r="D1036" s="79">
        <v>9588</v>
      </c>
      <c r="E1036" s="79">
        <v>2177</v>
      </c>
      <c r="F1036" s="79">
        <v>766</v>
      </c>
      <c r="G1036" s="78">
        <f t="shared" si="48"/>
        <v>0.22705465164789321</v>
      </c>
      <c r="H1036" s="80">
        <f t="shared" si="49"/>
        <v>15.359007832898172</v>
      </c>
      <c r="I1036" s="81">
        <v>0.59531332057173503</v>
      </c>
      <c r="J1036" s="82">
        <f t="shared" si="50"/>
        <v>5707.864117641795</v>
      </c>
    </row>
    <row r="1037" spans="1:10">
      <c r="A1037" s="77">
        <v>13</v>
      </c>
      <c r="B1037" s="77">
        <v>2781</v>
      </c>
      <c r="C1037" s="77" t="s">
        <v>1103</v>
      </c>
      <c r="D1037" s="79">
        <v>685</v>
      </c>
      <c r="E1037" s="79">
        <v>51</v>
      </c>
      <c r="F1037" s="79">
        <v>709</v>
      </c>
      <c r="G1037" s="78">
        <f t="shared" si="48"/>
        <v>7.4452554744525543E-2</v>
      </c>
      <c r="H1037" s="80">
        <f t="shared" si="49"/>
        <v>1.0380818053596614</v>
      </c>
      <c r="I1037" s="81">
        <v>-0.59931317262015105</v>
      </c>
      <c r="J1037" s="82">
        <f t="shared" si="50"/>
        <v>-410.52952324480344</v>
      </c>
    </row>
    <row r="1038" spans="1:10">
      <c r="A1038" s="77">
        <v>13</v>
      </c>
      <c r="B1038" s="77">
        <v>2782</v>
      </c>
      <c r="C1038" s="77" t="s">
        <v>1104</v>
      </c>
      <c r="D1038" s="79">
        <v>1604</v>
      </c>
      <c r="E1038" s="79">
        <v>273</v>
      </c>
      <c r="F1038" s="79">
        <v>933</v>
      </c>
      <c r="G1038" s="78">
        <f t="shared" si="48"/>
        <v>0.1701995012468828</v>
      </c>
      <c r="H1038" s="80">
        <f t="shared" si="49"/>
        <v>2.0117899249732045</v>
      </c>
      <c r="I1038" s="81">
        <v>-0.38148091434511899</v>
      </c>
      <c r="J1038" s="82">
        <f t="shared" si="50"/>
        <v>-611.89538660957089</v>
      </c>
    </row>
    <row r="1039" spans="1:10">
      <c r="A1039" s="77">
        <v>13</v>
      </c>
      <c r="B1039" s="77">
        <v>2783</v>
      </c>
      <c r="C1039" s="77" t="s">
        <v>1105</v>
      </c>
      <c r="D1039" s="79">
        <v>247</v>
      </c>
      <c r="E1039" s="79">
        <v>21</v>
      </c>
      <c r="F1039" s="79">
        <v>281</v>
      </c>
      <c r="G1039" s="78">
        <f t="shared" si="48"/>
        <v>8.5020242914979755E-2</v>
      </c>
      <c r="H1039" s="80">
        <f t="shared" si="49"/>
        <v>0.9537366548042705</v>
      </c>
      <c r="I1039" s="81">
        <v>-0.60574935138509001</v>
      </c>
      <c r="J1039" s="82">
        <f t="shared" si="50"/>
        <v>-149.62008979211723</v>
      </c>
    </row>
    <row r="1040" spans="1:10">
      <c r="A1040" s="77">
        <v>13</v>
      </c>
      <c r="B1040" s="77">
        <v>2784</v>
      </c>
      <c r="C1040" s="77" t="s">
        <v>1106</v>
      </c>
      <c r="D1040" s="79">
        <v>746</v>
      </c>
      <c r="E1040" s="79">
        <v>178</v>
      </c>
      <c r="F1040" s="79">
        <v>672</v>
      </c>
      <c r="G1040" s="78">
        <f t="shared" si="48"/>
        <v>0.23860589812332439</v>
      </c>
      <c r="H1040" s="80">
        <f t="shared" si="49"/>
        <v>1.375</v>
      </c>
      <c r="I1040" s="81">
        <v>-0.34492353078371901</v>
      </c>
      <c r="J1040" s="82">
        <f t="shared" si="50"/>
        <v>-257.31295396465435</v>
      </c>
    </row>
    <row r="1041" spans="1:10">
      <c r="A1041" s="77">
        <v>13</v>
      </c>
      <c r="B1041" s="77">
        <v>2785</v>
      </c>
      <c r="C1041" s="77" t="s">
        <v>1107</v>
      </c>
      <c r="D1041" s="79">
        <v>1447</v>
      </c>
      <c r="E1041" s="79">
        <v>523</v>
      </c>
      <c r="F1041" s="79">
        <v>579</v>
      </c>
      <c r="G1041" s="78">
        <f t="shared" si="48"/>
        <v>0.36143745680718731</v>
      </c>
      <c r="H1041" s="80">
        <f t="shared" si="49"/>
        <v>3.402417962003454</v>
      </c>
      <c r="I1041" s="81">
        <v>-5.2467970971846099E-2</v>
      </c>
      <c r="J1041" s="82">
        <f t="shared" si="50"/>
        <v>-75.92115399626131</v>
      </c>
    </row>
    <row r="1042" spans="1:10">
      <c r="A1042" s="77">
        <v>13</v>
      </c>
      <c r="B1042" s="77">
        <v>2786</v>
      </c>
      <c r="C1042" s="77" t="s">
        <v>1108</v>
      </c>
      <c r="D1042" s="79">
        <v>1729</v>
      </c>
      <c r="E1042" s="79">
        <v>460</v>
      </c>
      <c r="F1042" s="79">
        <v>323</v>
      </c>
      <c r="G1042" s="78">
        <f t="shared" si="48"/>
        <v>0.26604973973395024</v>
      </c>
      <c r="H1042" s="80">
        <f t="shared" si="49"/>
        <v>6.7770897832817338</v>
      </c>
      <c r="I1042" s="81">
        <v>-3.6467473693282598E-2</v>
      </c>
      <c r="J1042" s="82">
        <f t="shared" si="50"/>
        <v>-63.052262015685614</v>
      </c>
    </row>
    <row r="1043" spans="1:10">
      <c r="A1043" s="77">
        <v>13</v>
      </c>
      <c r="B1043" s="77">
        <v>2787</v>
      </c>
      <c r="C1043" s="77" t="s">
        <v>1109</v>
      </c>
      <c r="D1043" s="79">
        <v>5202</v>
      </c>
      <c r="E1043" s="79">
        <v>3217</v>
      </c>
      <c r="F1043" s="79">
        <v>1123</v>
      </c>
      <c r="G1043" s="78">
        <f t="shared" si="48"/>
        <v>0.61841599384851975</v>
      </c>
      <c r="H1043" s="80">
        <f t="shared" si="49"/>
        <v>7.4968833481745323</v>
      </c>
      <c r="I1043" s="81">
        <v>0.64814080788801798</v>
      </c>
      <c r="J1043" s="82">
        <f t="shared" si="50"/>
        <v>3371.6284826334695</v>
      </c>
    </row>
    <row r="1044" spans="1:10">
      <c r="A1044" s="77">
        <v>13</v>
      </c>
      <c r="B1044" s="77">
        <v>2788</v>
      </c>
      <c r="C1044" s="77" t="s">
        <v>1110</v>
      </c>
      <c r="D1044" s="79">
        <v>1196</v>
      </c>
      <c r="E1044" s="79">
        <v>719</v>
      </c>
      <c r="F1044" s="79">
        <v>1240</v>
      </c>
      <c r="G1044" s="78">
        <f t="shared" si="48"/>
        <v>0.6011705685618729</v>
      </c>
      <c r="H1044" s="80">
        <f t="shared" si="49"/>
        <v>1.5443548387096775</v>
      </c>
      <c r="I1044" s="81">
        <v>0.20577594422009499</v>
      </c>
      <c r="J1044" s="82">
        <f t="shared" si="50"/>
        <v>246.10802928723359</v>
      </c>
    </row>
    <row r="1045" spans="1:10">
      <c r="A1045" s="77">
        <v>13</v>
      </c>
      <c r="B1045" s="77">
        <v>2789</v>
      </c>
      <c r="C1045" s="77" t="s">
        <v>1111</v>
      </c>
      <c r="D1045" s="79">
        <v>436</v>
      </c>
      <c r="E1045" s="79">
        <v>39</v>
      </c>
      <c r="F1045" s="79">
        <v>360</v>
      </c>
      <c r="G1045" s="78">
        <f t="shared" si="48"/>
        <v>8.9449541284403675E-2</v>
      </c>
      <c r="H1045" s="80">
        <f t="shared" si="49"/>
        <v>1.3194444444444444</v>
      </c>
      <c r="I1045" s="81">
        <v>-0.57606350062718703</v>
      </c>
      <c r="J1045" s="82">
        <f t="shared" si="50"/>
        <v>-251.16368627345355</v>
      </c>
    </row>
    <row r="1046" spans="1:10">
      <c r="A1046" s="77">
        <v>13</v>
      </c>
      <c r="B1046" s="77">
        <v>2790</v>
      </c>
      <c r="C1046" s="77" t="s">
        <v>1112</v>
      </c>
      <c r="D1046" s="79">
        <v>286</v>
      </c>
      <c r="E1046" s="79">
        <v>18</v>
      </c>
      <c r="F1046" s="79">
        <v>665</v>
      </c>
      <c r="G1046" s="78">
        <f t="shared" si="48"/>
        <v>6.2937062937062943E-2</v>
      </c>
      <c r="H1046" s="80">
        <f t="shared" si="49"/>
        <v>0.45714285714285713</v>
      </c>
      <c r="I1046" s="81">
        <v>-0.65705352662772198</v>
      </c>
      <c r="J1046" s="82">
        <f t="shared" si="50"/>
        <v>-187.9173086155285</v>
      </c>
    </row>
    <row r="1047" spans="1:10">
      <c r="A1047" s="77">
        <v>13</v>
      </c>
      <c r="B1047" s="77">
        <v>2791</v>
      </c>
      <c r="C1047" s="77" t="s">
        <v>1113</v>
      </c>
      <c r="D1047" s="79">
        <v>1814</v>
      </c>
      <c r="E1047" s="79">
        <v>194</v>
      </c>
      <c r="F1047" s="79">
        <v>1005</v>
      </c>
      <c r="G1047" s="78">
        <f t="shared" si="48"/>
        <v>0.10694597574421169</v>
      </c>
      <c r="H1047" s="80">
        <f t="shared" si="49"/>
        <v>1.9980099502487563</v>
      </c>
      <c r="I1047" s="81">
        <v>-0.46491903594457201</v>
      </c>
      <c r="J1047" s="82">
        <f t="shared" si="50"/>
        <v>-843.36313120345358</v>
      </c>
    </row>
    <row r="1048" spans="1:10">
      <c r="A1048" s="77">
        <v>13</v>
      </c>
      <c r="B1048" s="77">
        <v>2792</v>
      </c>
      <c r="C1048" s="77" t="s">
        <v>1114</v>
      </c>
      <c r="D1048" s="79">
        <v>1332</v>
      </c>
      <c r="E1048" s="79">
        <v>75</v>
      </c>
      <c r="F1048" s="79">
        <v>543</v>
      </c>
      <c r="G1048" s="78">
        <f t="shared" si="48"/>
        <v>5.6306306306306307E-2</v>
      </c>
      <c r="H1048" s="80">
        <f t="shared" si="49"/>
        <v>2.5911602209944751</v>
      </c>
      <c r="I1048" s="81">
        <v>-0.53320417468908698</v>
      </c>
      <c r="J1048" s="82">
        <f t="shared" si="50"/>
        <v>-710.22796068586388</v>
      </c>
    </row>
    <row r="1049" spans="1:10">
      <c r="A1049" s="77">
        <v>13</v>
      </c>
      <c r="B1049" s="77">
        <v>2793</v>
      </c>
      <c r="C1049" s="77" t="s">
        <v>1115</v>
      </c>
      <c r="D1049" s="79">
        <v>2177</v>
      </c>
      <c r="E1049" s="79">
        <v>814</v>
      </c>
      <c r="F1049" s="79">
        <v>444</v>
      </c>
      <c r="G1049" s="78">
        <f t="shared" si="48"/>
        <v>0.37390904915020673</v>
      </c>
      <c r="H1049" s="80">
        <f t="shared" si="49"/>
        <v>6.7364864864864868</v>
      </c>
      <c r="I1049" s="81">
        <v>0.13655675353792701</v>
      </c>
      <c r="J1049" s="82">
        <f t="shared" si="50"/>
        <v>297.2840524520671</v>
      </c>
    </row>
    <row r="1050" spans="1:10">
      <c r="A1050" s="77">
        <v>13</v>
      </c>
      <c r="B1050" s="77">
        <v>2821</v>
      </c>
      <c r="C1050" s="77" t="s">
        <v>1116</v>
      </c>
      <c r="D1050" s="79">
        <v>1562</v>
      </c>
      <c r="E1050" s="79">
        <v>523</v>
      </c>
      <c r="F1050" s="79">
        <v>998</v>
      </c>
      <c r="G1050" s="78">
        <f t="shared" si="48"/>
        <v>0.33482714468629959</v>
      </c>
      <c r="H1050" s="80">
        <f t="shared" si="49"/>
        <v>2.0891783567134268</v>
      </c>
      <c r="I1050" s="81">
        <v>-0.14162940663288601</v>
      </c>
      <c r="J1050" s="82">
        <f t="shared" si="50"/>
        <v>-221.22513316056794</v>
      </c>
    </row>
    <row r="1051" spans="1:10">
      <c r="A1051" s="77">
        <v>13</v>
      </c>
      <c r="B1051" s="77">
        <v>2822</v>
      </c>
      <c r="C1051" s="77" t="s">
        <v>1117</v>
      </c>
      <c r="D1051" s="79">
        <v>866</v>
      </c>
      <c r="E1051" s="79">
        <v>787</v>
      </c>
      <c r="F1051" s="79">
        <v>135</v>
      </c>
      <c r="G1051" s="78">
        <f t="shared" si="48"/>
        <v>0.90877598152424943</v>
      </c>
      <c r="H1051" s="80">
        <f t="shared" si="49"/>
        <v>12.244444444444444</v>
      </c>
      <c r="I1051" s="81">
        <v>1.0888730238926601</v>
      </c>
      <c r="J1051" s="82">
        <f t="shared" si="50"/>
        <v>942.96403869104358</v>
      </c>
    </row>
    <row r="1052" spans="1:10">
      <c r="A1052" s="77">
        <v>13</v>
      </c>
      <c r="B1052" s="77">
        <v>2823</v>
      </c>
      <c r="C1052" s="77" t="s">
        <v>1118</v>
      </c>
      <c r="D1052" s="79">
        <v>4360</v>
      </c>
      <c r="E1052" s="79">
        <v>2261</v>
      </c>
      <c r="F1052" s="79">
        <v>1073</v>
      </c>
      <c r="G1052" s="78">
        <f t="shared" si="48"/>
        <v>0.51857798165137614</v>
      </c>
      <c r="H1052" s="80">
        <f t="shared" si="49"/>
        <v>6.1705498602050328</v>
      </c>
      <c r="I1052" s="81">
        <v>0.41270276875524903</v>
      </c>
      <c r="J1052" s="82">
        <f t="shared" si="50"/>
        <v>1799.3840717728858</v>
      </c>
    </row>
    <row r="1053" spans="1:10">
      <c r="A1053" s="77">
        <v>13</v>
      </c>
      <c r="B1053" s="77">
        <v>2824</v>
      </c>
      <c r="C1053" s="77" t="s">
        <v>1119</v>
      </c>
      <c r="D1053" s="79">
        <v>6140</v>
      </c>
      <c r="E1053" s="79">
        <v>1714</v>
      </c>
      <c r="F1053" s="79">
        <v>460</v>
      </c>
      <c r="G1053" s="78">
        <f t="shared" si="48"/>
        <v>0.27915309446254072</v>
      </c>
      <c r="H1053" s="80">
        <f t="shared" si="49"/>
        <v>17.07391304347826</v>
      </c>
      <c r="I1053" s="81">
        <v>0.60000904154398205</v>
      </c>
      <c r="J1053" s="82">
        <f t="shared" si="50"/>
        <v>3684.0555150800496</v>
      </c>
    </row>
    <row r="1054" spans="1:10">
      <c r="A1054" s="77">
        <v>13</v>
      </c>
      <c r="B1054" s="77">
        <v>2825</v>
      </c>
      <c r="C1054" s="77" t="s">
        <v>1120</v>
      </c>
      <c r="D1054" s="79">
        <v>4329</v>
      </c>
      <c r="E1054" s="79">
        <v>1762</v>
      </c>
      <c r="F1054" s="79">
        <v>461</v>
      </c>
      <c r="G1054" s="78">
        <f t="shared" si="48"/>
        <v>0.407022407022407</v>
      </c>
      <c r="H1054" s="80">
        <f t="shared" si="49"/>
        <v>13.212581344902386</v>
      </c>
      <c r="I1054" s="81">
        <v>0.54704758809167497</v>
      </c>
      <c r="J1054" s="82">
        <f t="shared" si="50"/>
        <v>2368.1690088488608</v>
      </c>
    </row>
    <row r="1055" spans="1:10">
      <c r="A1055" s="77">
        <v>13</v>
      </c>
      <c r="B1055" s="77">
        <v>2826</v>
      </c>
      <c r="C1055" s="77" t="s">
        <v>1121</v>
      </c>
      <c r="D1055" s="79">
        <v>986</v>
      </c>
      <c r="E1055" s="79">
        <v>142</v>
      </c>
      <c r="F1055" s="79">
        <v>134</v>
      </c>
      <c r="G1055" s="78">
        <f t="shared" si="48"/>
        <v>0.1440162271805274</v>
      </c>
      <c r="H1055" s="80">
        <f t="shared" si="49"/>
        <v>8.4179104477611943</v>
      </c>
      <c r="I1055" s="81">
        <v>-0.17473441531250999</v>
      </c>
      <c r="J1055" s="82">
        <f t="shared" si="50"/>
        <v>-172.28813349813484</v>
      </c>
    </row>
    <row r="1056" spans="1:10">
      <c r="A1056" s="77">
        <v>13</v>
      </c>
      <c r="B1056" s="77">
        <v>2827</v>
      </c>
      <c r="C1056" s="77" t="s">
        <v>1122</v>
      </c>
      <c r="D1056" s="79">
        <v>310</v>
      </c>
      <c r="E1056" s="79">
        <v>24</v>
      </c>
      <c r="F1056" s="79">
        <v>169</v>
      </c>
      <c r="G1056" s="78">
        <f t="shared" si="48"/>
        <v>7.7419354838709681E-2</v>
      </c>
      <c r="H1056" s="80">
        <f t="shared" si="49"/>
        <v>1.9763313609467457</v>
      </c>
      <c r="I1056" s="81">
        <v>-0.57099173144065896</v>
      </c>
      <c r="J1056" s="82">
        <f t="shared" si="50"/>
        <v>-177.00743674660427</v>
      </c>
    </row>
    <row r="1057" spans="1:10">
      <c r="A1057" s="77">
        <v>13</v>
      </c>
      <c r="B1057" s="77">
        <v>2828</v>
      </c>
      <c r="C1057" s="77" t="s">
        <v>1123</v>
      </c>
      <c r="D1057" s="79">
        <v>4851</v>
      </c>
      <c r="E1057" s="79">
        <v>1397</v>
      </c>
      <c r="F1057" s="79">
        <v>552</v>
      </c>
      <c r="G1057" s="78">
        <f t="shared" si="48"/>
        <v>0.28798185941043086</v>
      </c>
      <c r="H1057" s="80">
        <f t="shared" si="49"/>
        <v>11.318840579710145</v>
      </c>
      <c r="I1057" s="81">
        <v>0.31647238088394902</v>
      </c>
      <c r="J1057" s="82">
        <f t="shared" si="50"/>
        <v>1535.2075196680366</v>
      </c>
    </row>
    <row r="1058" spans="1:10">
      <c r="A1058" s="77">
        <v>13</v>
      </c>
      <c r="B1058" s="77">
        <v>2829</v>
      </c>
      <c r="C1058" s="77" t="s">
        <v>1124</v>
      </c>
      <c r="D1058" s="79">
        <v>13600</v>
      </c>
      <c r="E1058" s="79">
        <v>13318</v>
      </c>
      <c r="F1058" s="79">
        <v>1808</v>
      </c>
      <c r="G1058" s="78">
        <f t="shared" si="48"/>
        <v>0.97926470588235293</v>
      </c>
      <c r="H1058" s="80">
        <f t="shared" si="49"/>
        <v>14.888274336283185</v>
      </c>
      <c r="I1058" s="81">
        <v>1.83090453616393</v>
      </c>
      <c r="J1058" s="82">
        <f t="shared" si="50"/>
        <v>24900.301691829449</v>
      </c>
    </row>
    <row r="1059" spans="1:10">
      <c r="A1059" s="77">
        <v>13</v>
      </c>
      <c r="B1059" s="77">
        <v>2830</v>
      </c>
      <c r="C1059" s="77" t="s">
        <v>1125</v>
      </c>
      <c r="D1059" s="79">
        <v>1358</v>
      </c>
      <c r="E1059" s="79">
        <v>91</v>
      </c>
      <c r="F1059" s="79">
        <v>315</v>
      </c>
      <c r="G1059" s="78">
        <f t="shared" si="48"/>
        <v>6.7010309278350513E-2</v>
      </c>
      <c r="H1059" s="80">
        <f t="shared" si="49"/>
        <v>4.5999999999999996</v>
      </c>
      <c r="I1059" s="81">
        <v>-0.43186900767812197</v>
      </c>
      <c r="J1059" s="82">
        <f t="shared" si="50"/>
        <v>-586.47811242688965</v>
      </c>
    </row>
    <row r="1060" spans="1:10">
      <c r="A1060" s="77">
        <v>13</v>
      </c>
      <c r="B1060" s="77">
        <v>2831</v>
      </c>
      <c r="C1060" s="77" t="s">
        <v>1126</v>
      </c>
      <c r="D1060" s="79">
        <v>15326</v>
      </c>
      <c r="E1060" s="79">
        <v>10397</v>
      </c>
      <c r="F1060" s="79">
        <v>1054</v>
      </c>
      <c r="G1060" s="78">
        <f t="shared" si="48"/>
        <v>0.67838966462221062</v>
      </c>
      <c r="H1060" s="80">
        <f t="shared" si="49"/>
        <v>24.405123339658445</v>
      </c>
      <c r="I1060" s="81">
        <v>1.8685073747504299</v>
      </c>
      <c r="J1060" s="82">
        <f t="shared" si="50"/>
        <v>28636.744025425091</v>
      </c>
    </row>
    <row r="1061" spans="1:10">
      <c r="A1061" s="77">
        <v>13</v>
      </c>
      <c r="B1061" s="77">
        <v>2832</v>
      </c>
      <c r="C1061" s="77" t="s">
        <v>1127</v>
      </c>
      <c r="D1061" s="79">
        <v>688</v>
      </c>
      <c r="E1061" s="79">
        <v>82</v>
      </c>
      <c r="F1061" s="79">
        <v>225</v>
      </c>
      <c r="G1061" s="78">
        <f t="shared" si="48"/>
        <v>0.11918604651162791</v>
      </c>
      <c r="H1061" s="80">
        <f t="shared" si="49"/>
        <v>3.4222222222222221</v>
      </c>
      <c r="I1061" s="81">
        <v>-0.433833157792539</v>
      </c>
      <c r="J1061" s="82">
        <f t="shared" si="50"/>
        <v>-298.47721256126681</v>
      </c>
    </row>
    <row r="1062" spans="1:10">
      <c r="A1062" s="77">
        <v>13</v>
      </c>
      <c r="B1062" s="77">
        <v>2833</v>
      </c>
      <c r="C1062" s="77" t="s">
        <v>1128</v>
      </c>
      <c r="D1062" s="79">
        <v>1286</v>
      </c>
      <c r="E1062" s="79">
        <v>171</v>
      </c>
      <c r="F1062" s="79">
        <v>352</v>
      </c>
      <c r="G1062" s="78">
        <f t="shared" si="48"/>
        <v>0.13297045101088648</v>
      </c>
      <c r="H1062" s="80">
        <f t="shared" si="49"/>
        <v>4.1392045454545459</v>
      </c>
      <c r="I1062" s="81">
        <v>-0.358809903981542</v>
      </c>
      <c r="J1062" s="82">
        <f t="shared" si="50"/>
        <v>-461.42953652026301</v>
      </c>
    </row>
    <row r="1063" spans="1:10">
      <c r="A1063" s="77">
        <v>13</v>
      </c>
      <c r="B1063" s="77">
        <v>2834</v>
      </c>
      <c r="C1063" s="77" t="s">
        <v>1129</v>
      </c>
      <c r="D1063" s="79">
        <v>1567</v>
      </c>
      <c r="E1063" s="79">
        <v>386</v>
      </c>
      <c r="F1063" s="79">
        <v>778</v>
      </c>
      <c r="G1063" s="78">
        <f t="shared" si="48"/>
        <v>0.24633056796426292</v>
      </c>
      <c r="H1063" s="80">
        <f t="shared" si="49"/>
        <v>2.5102827763496145</v>
      </c>
      <c r="I1063" s="81">
        <v>-0.25176925156156599</v>
      </c>
      <c r="J1063" s="82">
        <f t="shared" si="50"/>
        <v>-394.52241719697389</v>
      </c>
    </row>
    <row r="1064" spans="1:10">
      <c r="A1064" s="77">
        <v>13</v>
      </c>
      <c r="B1064" s="77">
        <v>2841</v>
      </c>
      <c r="C1064" s="77" t="s">
        <v>1130</v>
      </c>
      <c r="D1064" s="79">
        <v>584</v>
      </c>
      <c r="E1064" s="79">
        <v>40</v>
      </c>
      <c r="F1064" s="79">
        <v>395</v>
      </c>
      <c r="G1064" s="78">
        <f t="shared" si="48"/>
        <v>6.8493150684931503E-2</v>
      </c>
      <c r="H1064" s="80">
        <f t="shared" si="49"/>
        <v>1.579746835443038</v>
      </c>
      <c r="I1064" s="81">
        <v>-0.589276998371286</v>
      </c>
      <c r="J1064" s="82">
        <f t="shared" si="50"/>
        <v>-344.13776704883105</v>
      </c>
    </row>
    <row r="1065" spans="1:10">
      <c r="A1065" s="77">
        <v>13</v>
      </c>
      <c r="B1065" s="77">
        <v>2842</v>
      </c>
      <c r="C1065" s="77" t="s">
        <v>1131</v>
      </c>
      <c r="D1065" s="79">
        <v>783</v>
      </c>
      <c r="E1065" s="79">
        <v>423</v>
      </c>
      <c r="F1065" s="79">
        <v>228</v>
      </c>
      <c r="G1065" s="78">
        <f t="shared" si="48"/>
        <v>0.54022988505747127</v>
      </c>
      <c r="H1065" s="80">
        <f t="shared" si="49"/>
        <v>5.2894736842105265</v>
      </c>
      <c r="I1065" s="81">
        <v>0.25843443498068902</v>
      </c>
      <c r="J1065" s="82">
        <f t="shared" si="50"/>
        <v>202.35416258987951</v>
      </c>
    </row>
    <row r="1066" spans="1:10">
      <c r="A1066" s="77">
        <v>13</v>
      </c>
      <c r="B1066" s="77">
        <v>2843</v>
      </c>
      <c r="C1066" s="77" t="s">
        <v>1132</v>
      </c>
      <c r="D1066" s="79">
        <v>692</v>
      </c>
      <c r="E1066" s="79">
        <v>103</v>
      </c>
      <c r="F1066" s="79">
        <v>199</v>
      </c>
      <c r="G1066" s="78">
        <f t="shared" si="48"/>
        <v>0.14884393063583815</v>
      </c>
      <c r="H1066" s="80">
        <f t="shared" si="49"/>
        <v>3.9949748743718594</v>
      </c>
      <c r="I1066" s="81">
        <v>-0.366565367225551</v>
      </c>
      <c r="J1066" s="82">
        <f t="shared" si="50"/>
        <v>-253.66323412008128</v>
      </c>
    </row>
    <row r="1067" spans="1:10">
      <c r="A1067" s="77">
        <v>13</v>
      </c>
      <c r="B1067" s="77">
        <v>2844</v>
      </c>
      <c r="C1067" s="77" t="s">
        <v>1133</v>
      </c>
      <c r="D1067" s="79">
        <v>943</v>
      </c>
      <c r="E1067" s="79">
        <v>111</v>
      </c>
      <c r="F1067" s="79">
        <v>886</v>
      </c>
      <c r="G1067" s="78">
        <f t="shared" si="48"/>
        <v>0.11770943796394485</v>
      </c>
      <c r="H1067" s="80">
        <f t="shared" si="49"/>
        <v>1.1896162528216705</v>
      </c>
      <c r="I1067" s="81">
        <v>-0.51959056981163998</v>
      </c>
      <c r="J1067" s="82">
        <f t="shared" si="50"/>
        <v>-489.97390733237648</v>
      </c>
    </row>
    <row r="1068" spans="1:10">
      <c r="A1068" s="77">
        <v>13</v>
      </c>
      <c r="B1068" s="77">
        <v>2845</v>
      </c>
      <c r="C1068" s="77" t="s">
        <v>1134</v>
      </c>
      <c r="D1068" s="79">
        <v>573</v>
      </c>
      <c r="E1068" s="79">
        <v>147</v>
      </c>
      <c r="F1068" s="79">
        <v>142</v>
      </c>
      <c r="G1068" s="78">
        <f t="shared" si="48"/>
        <v>0.25654450261780104</v>
      </c>
      <c r="H1068" s="80">
        <f t="shared" si="49"/>
        <v>5.070422535211268</v>
      </c>
      <c r="I1068" s="81">
        <v>-0.17020999544485299</v>
      </c>
      <c r="J1068" s="82">
        <f t="shared" si="50"/>
        <v>-97.530327389900762</v>
      </c>
    </row>
    <row r="1069" spans="1:10">
      <c r="A1069" s="77">
        <v>13</v>
      </c>
      <c r="B1069" s="77">
        <v>2846</v>
      </c>
      <c r="C1069" s="77" t="s">
        <v>1135</v>
      </c>
      <c r="D1069" s="79">
        <v>5704</v>
      </c>
      <c r="E1069" s="79">
        <v>2202</v>
      </c>
      <c r="F1069" s="79">
        <v>979</v>
      </c>
      <c r="G1069" s="78">
        <f t="shared" si="48"/>
        <v>0.38604488078541377</v>
      </c>
      <c r="H1069" s="80">
        <f t="shared" si="49"/>
        <v>8.0755873340143012</v>
      </c>
      <c r="I1069" s="81">
        <v>0.356989935512046</v>
      </c>
      <c r="J1069" s="82">
        <f t="shared" si="50"/>
        <v>2036.2705921607103</v>
      </c>
    </row>
    <row r="1070" spans="1:10">
      <c r="A1070" s="77">
        <v>13</v>
      </c>
      <c r="B1070" s="77">
        <v>2847</v>
      </c>
      <c r="C1070" s="77" t="s">
        <v>1136</v>
      </c>
      <c r="D1070" s="79">
        <v>258</v>
      </c>
      <c r="E1070" s="79">
        <v>75</v>
      </c>
      <c r="F1070" s="79">
        <v>394</v>
      </c>
      <c r="G1070" s="78">
        <f t="shared" si="48"/>
        <v>0.29069767441860467</v>
      </c>
      <c r="H1070" s="80">
        <f t="shared" si="49"/>
        <v>0.84517766497461932</v>
      </c>
      <c r="I1070" s="81">
        <v>-0.31211705119531202</v>
      </c>
      <c r="J1070" s="82">
        <f t="shared" si="50"/>
        <v>-80.526199208390508</v>
      </c>
    </row>
    <row r="1071" spans="1:10">
      <c r="A1071" s="77">
        <v>13</v>
      </c>
      <c r="B1071" s="77">
        <v>2848</v>
      </c>
      <c r="C1071" s="77" t="s">
        <v>1137</v>
      </c>
      <c r="D1071" s="79">
        <v>269</v>
      </c>
      <c r="E1071" s="79">
        <v>15</v>
      </c>
      <c r="F1071" s="79">
        <v>343</v>
      </c>
      <c r="G1071" s="78">
        <f t="shared" si="48"/>
        <v>5.5762081784386616E-2</v>
      </c>
      <c r="H1071" s="80">
        <f t="shared" si="49"/>
        <v>0.82798833819241979</v>
      </c>
      <c r="I1071" s="81">
        <v>-0.65249880147767303</v>
      </c>
      <c r="J1071" s="82">
        <f t="shared" si="50"/>
        <v>-175.52217759749405</v>
      </c>
    </row>
    <row r="1072" spans="1:10">
      <c r="A1072" s="77">
        <v>13</v>
      </c>
      <c r="B1072" s="77">
        <v>2849</v>
      </c>
      <c r="C1072" s="77" t="s">
        <v>1138</v>
      </c>
      <c r="D1072" s="79">
        <v>1960</v>
      </c>
      <c r="E1072" s="79">
        <v>1243</v>
      </c>
      <c r="F1072" s="79">
        <v>312</v>
      </c>
      <c r="G1072" s="78">
        <f t="shared" si="48"/>
        <v>0.63418367346938775</v>
      </c>
      <c r="H1072" s="80">
        <f t="shared" si="49"/>
        <v>10.266025641025641</v>
      </c>
      <c r="I1072" s="81">
        <v>0.65327160792700001</v>
      </c>
      <c r="J1072" s="82">
        <f t="shared" si="50"/>
        <v>1280.4123515369199</v>
      </c>
    </row>
    <row r="1073" spans="1:10">
      <c r="A1073" s="77">
        <v>13</v>
      </c>
      <c r="B1073" s="77">
        <v>2850</v>
      </c>
      <c r="C1073" s="77" t="s">
        <v>1139</v>
      </c>
      <c r="D1073" s="79">
        <v>499</v>
      </c>
      <c r="E1073" s="79">
        <v>33</v>
      </c>
      <c r="F1073" s="79">
        <v>144</v>
      </c>
      <c r="G1073" s="78">
        <f t="shared" si="48"/>
        <v>6.6132264529058113E-2</v>
      </c>
      <c r="H1073" s="80">
        <f t="shared" si="49"/>
        <v>3.6944444444444446</v>
      </c>
      <c r="I1073" s="81">
        <v>-0.50699542219087601</v>
      </c>
      <c r="J1073" s="82">
        <f t="shared" si="50"/>
        <v>-252.99071567324714</v>
      </c>
    </row>
    <row r="1074" spans="1:10">
      <c r="A1074" s="77">
        <v>13</v>
      </c>
      <c r="B1074" s="77">
        <v>2851</v>
      </c>
      <c r="C1074" s="77" t="s">
        <v>1140</v>
      </c>
      <c r="D1074" s="79">
        <v>140</v>
      </c>
      <c r="E1074" s="79">
        <v>5</v>
      </c>
      <c r="F1074" s="79">
        <v>160</v>
      </c>
      <c r="G1074" s="78">
        <f t="shared" si="48"/>
        <v>3.5714285714285712E-2</v>
      </c>
      <c r="H1074" s="80">
        <f t="shared" si="49"/>
        <v>0.90625</v>
      </c>
      <c r="I1074" s="81">
        <v>-0.68357279086654799</v>
      </c>
      <c r="J1074" s="82">
        <f t="shared" si="50"/>
        <v>-95.700190721316716</v>
      </c>
    </row>
    <row r="1075" spans="1:10">
      <c r="A1075" s="77">
        <v>13</v>
      </c>
      <c r="B1075" s="77">
        <v>2852</v>
      </c>
      <c r="C1075" s="77" t="s">
        <v>1141</v>
      </c>
      <c r="D1075" s="79">
        <v>1268</v>
      </c>
      <c r="E1075" s="79">
        <v>311</v>
      </c>
      <c r="F1075" s="79">
        <v>815</v>
      </c>
      <c r="G1075" s="78">
        <f t="shared" si="48"/>
        <v>0.24526813880126183</v>
      </c>
      <c r="H1075" s="80">
        <f t="shared" si="49"/>
        <v>1.9374233128834355</v>
      </c>
      <c r="I1075" s="81">
        <v>-0.28988616928121602</v>
      </c>
      <c r="J1075" s="82">
        <f t="shared" si="50"/>
        <v>-367.5756626485819</v>
      </c>
    </row>
    <row r="1076" spans="1:10">
      <c r="A1076" s="77">
        <v>13</v>
      </c>
      <c r="B1076" s="77">
        <v>2853</v>
      </c>
      <c r="C1076" s="77" t="s">
        <v>1142</v>
      </c>
      <c r="D1076" s="79">
        <v>948</v>
      </c>
      <c r="E1076" s="79">
        <v>169</v>
      </c>
      <c r="F1076" s="79">
        <v>502</v>
      </c>
      <c r="G1076" s="78">
        <f t="shared" si="48"/>
        <v>0.17827004219409281</v>
      </c>
      <c r="H1076" s="80">
        <f t="shared" si="49"/>
        <v>2.2250996015936253</v>
      </c>
      <c r="I1076" s="81">
        <v>-0.38801957341735999</v>
      </c>
      <c r="J1076" s="82">
        <f t="shared" si="50"/>
        <v>-367.84255559965726</v>
      </c>
    </row>
    <row r="1077" spans="1:10">
      <c r="A1077" s="77">
        <v>13</v>
      </c>
      <c r="B1077" s="77">
        <v>2854</v>
      </c>
      <c r="C1077" s="77" t="s">
        <v>1143</v>
      </c>
      <c r="D1077" s="79">
        <v>214</v>
      </c>
      <c r="E1077" s="79">
        <v>16</v>
      </c>
      <c r="F1077" s="79">
        <v>174</v>
      </c>
      <c r="G1077" s="78">
        <f t="shared" si="48"/>
        <v>7.476635514018691E-2</v>
      </c>
      <c r="H1077" s="80">
        <f t="shared" si="49"/>
        <v>1.3218390804597702</v>
      </c>
      <c r="I1077" s="81">
        <v>-0.60643162051159905</v>
      </c>
      <c r="J1077" s="82">
        <f t="shared" si="50"/>
        <v>-129.77636678948218</v>
      </c>
    </row>
    <row r="1078" spans="1:10">
      <c r="A1078" s="77">
        <v>13</v>
      </c>
      <c r="B1078" s="77">
        <v>2855</v>
      </c>
      <c r="C1078" s="77" t="s">
        <v>1144</v>
      </c>
      <c r="D1078" s="79">
        <v>445</v>
      </c>
      <c r="E1078" s="79">
        <v>43</v>
      </c>
      <c r="F1078" s="79">
        <v>715</v>
      </c>
      <c r="G1078" s="78">
        <f t="shared" si="48"/>
        <v>9.662921348314607E-2</v>
      </c>
      <c r="H1078" s="80">
        <f t="shared" si="49"/>
        <v>0.68251748251748257</v>
      </c>
      <c r="I1078" s="81">
        <v>-0.592170353729078</v>
      </c>
      <c r="J1078" s="82">
        <f t="shared" si="50"/>
        <v>-263.51580740943973</v>
      </c>
    </row>
    <row r="1079" spans="1:10">
      <c r="A1079" s="77">
        <v>13</v>
      </c>
      <c r="B1079" s="77">
        <v>2856</v>
      </c>
      <c r="C1079" s="77" t="s">
        <v>1145</v>
      </c>
      <c r="D1079" s="79">
        <v>1947</v>
      </c>
      <c r="E1079" s="79">
        <v>544</v>
      </c>
      <c r="F1079" s="79">
        <v>693</v>
      </c>
      <c r="G1079" s="78">
        <f t="shared" si="48"/>
        <v>0.27940421160760143</v>
      </c>
      <c r="H1079" s="80">
        <f t="shared" si="49"/>
        <v>3.5945165945165947</v>
      </c>
      <c r="I1079" s="81">
        <v>-0.14237209932025899</v>
      </c>
      <c r="J1079" s="82">
        <f t="shared" si="50"/>
        <v>-277.19847737654425</v>
      </c>
    </row>
    <row r="1080" spans="1:10">
      <c r="A1080" s="77">
        <v>13</v>
      </c>
      <c r="B1080" s="77">
        <v>2857</v>
      </c>
      <c r="C1080" s="77" t="s">
        <v>1146</v>
      </c>
      <c r="D1080" s="79">
        <v>548</v>
      </c>
      <c r="E1080" s="79">
        <v>28</v>
      </c>
      <c r="F1080" s="79">
        <v>289</v>
      </c>
      <c r="G1080" s="78">
        <f t="shared" si="48"/>
        <v>5.1094890510948905E-2</v>
      </c>
      <c r="H1080" s="80">
        <f t="shared" si="49"/>
        <v>1.9930795847750864</v>
      </c>
      <c r="I1080" s="81">
        <v>-0.59851813785784702</v>
      </c>
      <c r="J1080" s="82">
        <f t="shared" si="50"/>
        <v>-327.98793954610016</v>
      </c>
    </row>
    <row r="1081" spans="1:10">
      <c r="A1081" s="77">
        <v>13</v>
      </c>
      <c r="B1081" s="77">
        <v>2858</v>
      </c>
      <c r="C1081" s="77" t="s">
        <v>1147</v>
      </c>
      <c r="D1081" s="79">
        <v>749</v>
      </c>
      <c r="E1081" s="79">
        <v>90</v>
      </c>
      <c r="F1081" s="79">
        <v>1087</v>
      </c>
      <c r="G1081" s="78">
        <f t="shared" si="48"/>
        <v>0.12016021361815754</v>
      </c>
      <c r="H1081" s="80">
        <f t="shared" si="49"/>
        <v>0.77184912603495859</v>
      </c>
      <c r="I1081" s="81">
        <v>-0.54172029450890402</v>
      </c>
      <c r="J1081" s="82">
        <f t="shared" si="50"/>
        <v>-405.74850058716913</v>
      </c>
    </row>
    <row r="1082" spans="1:10">
      <c r="A1082" s="77">
        <v>13</v>
      </c>
      <c r="B1082" s="77">
        <v>2859</v>
      </c>
      <c r="C1082" s="77" t="s">
        <v>1148</v>
      </c>
      <c r="D1082" s="79">
        <v>366</v>
      </c>
      <c r="E1082" s="79">
        <v>140</v>
      </c>
      <c r="F1082" s="79">
        <v>226</v>
      </c>
      <c r="G1082" s="78">
        <f t="shared" si="48"/>
        <v>0.38251366120218577</v>
      </c>
      <c r="H1082" s="80">
        <f t="shared" si="49"/>
        <v>2.2389380530973453</v>
      </c>
      <c r="I1082" s="81">
        <v>-0.115906802857761</v>
      </c>
      <c r="J1082" s="82">
        <f t="shared" si="50"/>
        <v>-42.421889845940527</v>
      </c>
    </row>
    <row r="1083" spans="1:10">
      <c r="A1083" s="77">
        <v>13</v>
      </c>
      <c r="B1083" s="77">
        <v>2860</v>
      </c>
      <c r="C1083" s="77" t="s">
        <v>1149</v>
      </c>
      <c r="D1083" s="79">
        <v>790</v>
      </c>
      <c r="E1083" s="79">
        <v>109</v>
      </c>
      <c r="F1083" s="79">
        <v>498</v>
      </c>
      <c r="G1083" s="78">
        <f t="shared" si="48"/>
        <v>0.13797468354430381</v>
      </c>
      <c r="H1083" s="80">
        <f t="shared" si="49"/>
        <v>1.8052208835341366</v>
      </c>
      <c r="I1083" s="81">
        <v>-0.47062744840075998</v>
      </c>
      <c r="J1083" s="82">
        <f t="shared" si="50"/>
        <v>-371.79568423660038</v>
      </c>
    </row>
    <row r="1084" spans="1:10">
      <c r="A1084" s="77">
        <v>13</v>
      </c>
      <c r="B1084" s="77">
        <v>2861</v>
      </c>
      <c r="C1084" s="77" t="s">
        <v>1150</v>
      </c>
      <c r="D1084" s="79">
        <v>6250</v>
      </c>
      <c r="E1084" s="79">
        <v>3576</v>
      </c>
      <c r="F1084" s="79">
        <v>885</v>
      </c>
      <c r="G1084" s="78">
        <f t="shared" si="48"/>
        <v>0.57216</v>
      </c>
      <c r="H1084" s="80">
        <f t="shared" si="49"/>
        <v>11.102824858757062</v>
      </c>
      <c r="I1084" s="81">
        <v>0.77681404196630199</v>
      </c>
      <c r="J1084" s="82">
        <f t="shared" si="50"/>
        <v>4855.0877622893877</v>
      </c>
    </row>
    <row r="1085" spans="1:10">
      <c r="A1085" s="77">
        <v>13</v>
      </c>
      <c r="B1085" s="77">
        <v>2862</v>
      </c>
      <c r="C1085" s="77" t="s">
        <v>1151</v>
      </c>
      <c r="D1085" s="79">
        <v>819</v>
      </c>
      <c r="E1085" s="79">
        <v>109</v>
      </c>
      <c r="F1085" s="79">
        <v>237</v>
      </c>
      <c r="G1085" s="78">
        <f t="shared" si="48"/>
        <v>0.13308913308913309</v>
      </c>
      <c r="H1085" s="80">
        <f t="shared" si="49"/>
        <v>3.9156118143459917</v>
      </c>
      <c r="I1085" s="81">
        <v>-0.38745175568121198</v>
      </c>
      <c r="J1085" s="82">
        <f t="shared" si="50"/>
        <v>-317.32298790291264</v>
      </c>
    </row>
    <row r="1086" spans="1:10">
      <c r="A1086" s="77">
        <v>13</v>
      </c>
      <c r="B1086" s="77">
        <v>2863</v>
      </c>
      <c r="C1086" s="77" t="s">
        <v>1152</v>
      </c>
      <c r="D1086" s="79">
        <v>868</v>
      </c>
      <c r="E1086" s="79">
        <v>319</v>
      </c>
      <c r="F1086" s="79">
        <v>468</v>
      </c>
      <c r="G1086" s="78">
        <f t="shared" si="48"/>
        <v>0.36751152073732718</v>
      </c>
      <c r="H1086" s="80">
        <f t="shared" si="49"/>
        <v>2.5363247863247862</v>
      </c>
      <c r="I1086" s="81">
        <v>-0.10424546546839999</v>
      </c>
      <c r="J1086" s="82">
        <f t="shared" si="50"/>
        <v>-90.485064026571195</v>
      </c>
    </row>
    <row r="1087" spans="1:10">
      <c r="A1087" s="77">
        <v>13</v>
      </c>
      <c r="B1087" s="77">
        <v>2864</v>
      </c>
      <c r="C1087" s="77" t="s">
        <v>1153</v>
      </c>
      <c r="D1087" s="79">
        <v>1361</v>
      </c>
      <c r="E1087" s="79">
        <v>245</v>
      </c>
      <c r="F1087" s="79">
        <v>227</v>
      </c>
      <c r="G1087" s="78">
        <f t="shared" si="48"/>
        <v>0.18001469507714915</v>
      </c>
      <c r="H1087" s="80">
        <f t="shared" si="49"/>
        <v>7.0748898678414101</v>
      </c>
      <c r="I1087" s="81">
        <v>-0.163725135287596</v>
      </c>
      <c r="J1087" s="82">
        <f t="shared" si="50"/>
        <v>-222.82990912641816</v>
      </c>
    </row>
    <row r="1088" spans="1:10">
      <c r="A1088" s="77">
        <v>13</v>
      </c>
      <c r="B1088" s="77">
        <v>2865</v>
      </c>
      <c r="C1088" s="77" t="s">
        <v>1154</v>
      </c>
      <c r="D1088" s="79">
        <v>685</v>
      </c>
      <c r="E1088" s="79">
        <v>111</v>
      </c>
      <c r="F1088" s="79">
        <v>584</v>
      </c>
      <c r="G1088" s="78">
        <f t="shared" si="48"/>
        <v>0.16204379562043797</v>
      </c>
      <c r="H1088" s="80">
        <f t="shared" si="49"/>
        <v>1.3630136986301369</v>
      </c>
      <c r="I1088" s="81">
        <v>-0.458798520052977</v>
      </c>
      <c r="J1088" s="82">
        <f t="shared" si="50"/>
        <v>-314.27698623628925</v>
      </c>
    </row>
    <row r="1089" spans="1:10">
      <c r="A1089" s="77">
        <v>13</v>
      </c>
      <c r="B1089" s="77">
        <v>2866</v>
      </c>
      <c r="C1089" s="77" t="s">
        <v>1155</v>
      </c>
      <c r="D1089" s="79">
        <v>634</v>
      </c>
      <c r="E1089" s="79">
        <v>79</v>
      </c>
      <c r="F1089" s="79">
        <v>692</v>
      </c>
      <c r="G1089" s="78">
        <f t="shared" si="48"/>
        <v>0.12460567823343849</v>
      </c>
      <c r="H1089" s="80">
        <f t="shared" si="49"/>
        <v>1.0303468208092486</v>
      </c>
      <c r="I1089" s="81">
        <v>-0.52914995832357203</v>
      </c>
      <c r="J1089" s="82">
        <f t="shared" si="50"/>
        <v>-335.48107357714468</v>
      </c>
    </row>
    <row r="1090" spans="1:10">
      <c r="A1090" s="77">
        <v>13</v>
      </c>
      <c r="B1090" s="77">
        <v>2867</v>
      </c>
      <c r="C1090" s="77" t="s">
        <v>1156</v>
      </c>
      <c r="D1090" s="79">
        <v>414</v>
      </c>
      <c r="E1090" s="79">
        <v>103</v>
      </c>
      <c r="F1090" s="79">
        <v>320</v>
      </c>
      <c r="G1090" s="78">
        <f t="shared" si="48"/>
        <v>0.24879227053140096</v>
      </c>
      <c r="H1090" s="80">
        <f t="shared" si="49"/>
        <v>1.6156250000000001</v>
      </c>
      <c r="I1090" s="81">
        <v>-0.33380130412192199</v>
      </c>
      <c r="J1090" s="82">
        <f t="shared" si="50"/>
        <v>-138.19373990647571</v>
      </c>
    </row>
    <row r="1091" spans="1:10">
      <c r="A1091" s="77">
        <v>13</v>
      </c>
      <c r="B1091" s="77">
        <v>2868</v>
      </c>
      <c r="C1091" s="77" t="s">
        <v>1157</v>
      </c>
      <c r="D1091" s="79">
        <v>457</v>
      </c>
      <c r="E1091" s="79">
        <v>53</v>
      </c>
      <c r="F1091" s="79">
        <v>793</v>
      </c>
      <c r="G1091" s="78">
        <f t="shared" si="48"/>
        <v>0.11597374179431072</v>
      </c>
      <c r="H1091" s="80">
        <f t="shared" si="49"/>
        <v>0.64312736443883989</v>
      </c>
      <c r="I1091" s="81">
        <v>-0.56532958986229798</v>
      </c>
      <c r="J1091" s="82">
        <f t="shared" si="50"/>
        <v>-258.35562256707016</v>
      </c>
    </row>
    <row r="1092" spans="1:10">
      <c r="A1092" s="77">
        <v>13</v>
      </c>
      <c r="B1092" s="77">
        <v>2869</v>
      </c>
      <c r="C1092" s="77" t="s">
        <v>1158</v>
      </c>
      <c r="D1092" s="79">
        <v>2520</v>
      </c>
      <c r="E1092" s="79">
        <v>310</v>
      </c>
      <c r="F1092" s="79">
        <v>687</v>
      </c>
      <c r="G1092" s="78">
        <f t="shared" si="48"/>
        <v>0.12301587301587301</v>
      </c>
      <c r="H1092" s="80">
        <f t="shared" si="49"/>
        <v>4.119359534206696</v>
      </c>
      <c r="I1092" s="81">
        <v>-0.32285002611209801</v>
      </c>
      <c r="J1092" s="82">
        <f t="shared" si="50"/>
        <v>-813.58206580248702</v>
      </c>
    </row>
    <row r="1093" spans="1:10">
      <c r="A1093" s="77">
        <v>13</v>
      </c>
      <c r="B1093" s="77">
        <v>2881</v>
      </c>
      <c r="C1093" s="77" t="s">
        <v>1159</v>
      </c>
      <c r="D1093" s="79">
        <v>515</v>
      </c>
      <c r="E1093" s="79">
        <v>61</v>
      </c>
      <c r="F1093" s="79">
        <v>344</v>
      </c>
      <c r="G1093" s="78">
        <f t="shared" si="48"/>
        <v>0.11844660194174757</v>
      </c>
      <c r="H1093" s="80">
        <f t="shared" si="49"/>
        <v>1.6744186046511629</v>
      </c>
      <c r="I1093" s="81">
        <v>-0.51582889757609995</v>
      </c>
      <c r="J1093" s="82">
        <f t="shared" si="50"/>
        <v>-265.65188225169146</v>
      </c>
    </row>
    <row r="1094" spans="1:10">
      <c r="A1094" s="77">
        <v>13</v>
      </c>
      <c r="B1094" s="77">
        <v>2882</v>
      </c>
      <c r="C1094" s="77" t="s">
        <v>1160</v>
      </c>
      <c r="D1094" s="79">
        <v>630</v>
      </c>
      <c r="E1094" s="79">
        <v>116</v>
      </c>
      <c r="F1094" s="79">
        <v>652</v>
      </c>
      <c r="G1094" s="78">
        <f t="shared" si="48"/>
        <v>0.18412698412698414</v>
      </c>
      <c r="H1094" s="80">
        <f t="shared" si="49"/>
        <v>1.1441717791411044</v>
      </c>
      <c r="I1094" s="81">
        <v>-0.43834510868542897</v>
      </c>
      <c r="J1094" s="82">
        <f t="shared" si="50"/>
        <v>-276.15741847182028</v>
      </c>
    </row>
    <row r="1095" spans="1:10">
      <c r="A1095" s="77">
        <v>13</v>
      </c>
      <c r="B1095" s="77">
        <v>2883</v>
      </c>
      <c r="C1095" s="77" t="s">
        <v>1161</v>
      </c>
      <c r="D1095" s="79">
        <v>786</v>
      </c>
      <c r="E1095" s="79">
        <v>59</v>
      </c>
      <c r="F1095" s="79">
        <v>735</v>
      </c>
      <c r="G1095" s="78">
        <f t="shared" si="48"/>
        <v>7.5063613231552168E-2</v>
      </c>
      <c r="H1095" s="80">
        <f t="shared" si="49"/>
        <v>1.1496598639455782</v>
      </c>
      <c r="I1095" s="81">
        <v>-0.58952939143303895</v>
      </c>
      <c r="J1095" s="82">
        <f t="shared" si="50"/>
        <v>-463.37010166636861</v>
      </c>
    </row>
    <row r="1096" spans="1:10">
      <c r="A1096" s="77">
        <v>13</v>
      </c>
      <c r="B1096" s="77">
        <v>2884</v>
      </c>
      <c r="C1096" s="77" t="s">
        <v>1162</v>
      </c>
      <c r="D1096" s="79">
        <v>1560</v>
      </c>
      <c r="E1096" s="79">
        <v>287</v>
      </c>
      <c r="F1096" s="79">
        <v>963</v>
      </c>
      <c r="G1096" s="78">
        <f t="shared" si="48"/>
        <v>0.18397435897435899</v>
      </c>
      <c r="H1096" s="80">
        <f t="shared" si="49"/>
        <v>1.9179646936656283</v>
      </c>
      <c r="I1096" s="81">
        <v>-0.36732397573127601</v>
      </c>
      <c r="J1096" s="82">
        <f t="shared" si="50"/>
        <v>-573.02540214079056</v>
      </c>
    </row>
    <row r="1097" spans="1:10">
      <c r="A1097" s="77">
        <v>13</v>
      </c>
      <c r="B1097" s="77">
        <v>2885</v>
      </c>
      <c r="C1097" s="77" t="s">
        <v>1163</v>
      </c>
      <c r="D1097" s="79">
        <v>534</v>
      </c>
      <c r="E1097" s="79">
        <v>214</v>
      </c>
      <c r="F1097" s="79">
        <v>1122</v>
      </c>
      <c r="G1097" s="78">
        <f t="shared" ref="G1097:G1160" si="51">E1097/D1097</f>
        <v>0.40074906367041196</v>
      </c>
      <c r="H1097" s="80">
        <f t="shared" ref="H1097:H1160" si="52">(D1097+E1097)/F1097</f>
        <v>0.66666666666666663</v>
      </c>
      <c r="I1097" s="81">
        <v>-0.14887582920287001</v>
      </c>
      <c r="J1097" s="82">
        <f t="shared" ref="J1097:J1160" si="53">I1097*D1097</f>
        <v>-79.499692794332589</v>
      </c>
    </row>
    <row r="1098" spans="1:10">
      <c r="A1098" s="77">
        <v>13</v>
      </c>
      <c r="B1098" s="77">
        <v>2886</v>
      </c>
      <c r="C1098" s="77" t="s">
        <v>1164</v>
      </c>
      <c r="D1098" s="79">
        <v>2327</v>
      </c>
      <c r="E1098" s="79">
        <v>726</v>
      </c>
      <c r="F1098" s="79">
        <v>594</v>
      </c>
      <c r="G1098" s="78">
        <f t="shared" si="51"/>
        <v>0.31198968629136226</v>
      </c>
      <c r="H1098" s="80">
        <f t="shared" si="52"/>
        <v>5.1397306397306401</v>
      </c>
      <c r="I1098" s="81">
        <v>-1.4231245425394E-2</v>
      </c>
      <c r="J1098" s="82">
        <f t="shared" si="53"/>
        <v>-33.116108104891836</v>
      </c>
    </row>
    <row r="1099" spans="1:10">
      <c r="A1099" s="77">
        <v>13</v>
      </c>
      <c r="B1099" s="77">
        <v>2887</v>
      </c>
      <c r="C1099" s="77" t="s">
        <v>1165</v>
      </c>
      <c r="D1099" s="79">
        <v>517</v>
      </c>
      <c r="E1099" s="79">
        <v>27</v>
      </c>
      <c r="F1099" s="79">
        <v>403</v>
      </c>
      <c r="G1099" s="78">
        <f t="shared" si="51"/>
        <v>5.2224371373307543E-2</v>
      </c>
      <c r="H1099" s="80">
        <f t="shared" si="52"/>
        <v>1.3498759305210919</v>
      </c>
      <c r="I1099" s="81">
        <v>-0.62530851685578903</v>
      </c>
      <c r="J1099" s="82">
        <f t="shared" si="53"/>
        <v>-323.28450321444291</v>
      </c>
    </row>
    <row r="1100" spans="1:10">
      <c r="A1100" s="77">
        <v>13</v>
      </c>
      <c r="B1100" s="77">
        <v>2888</v>
      </c>
      <c r="C1100" s="77" t="s">
        <v>1166</v>
      </c>
      <c r="D1100" s="79">
        <v>977</v>
      </c>
      <c r="E1100" s="79">
        <v>237</v>
      </c>
      <c r="F1100" s="79">
        <v>1571</v>
      </c>
      <c r="G1100" s="78">
        <f t="shared" si="51"/>
        <v>0.24257932446264074</v>
      </c>
      <c r="H1100" s="80">
        <f t="shared" si="52"/>
        <v>0.77275620623806496</v>
      </c>
      <c r="I1100" s="81">
        <v>-0.35499609643790803</v>
      </c>
      <c r="J1100" s="82">
        <f t="shared" si="53"/>
        <v>-346.83118621983613</v>
      </c>
    </row>
    <row r="1101" spans="1:10">
      <c r="A1101" s="77">
        <v>13</v>
      </c>
      <c r="B1101" s="77">
        <v>2889</v>
      </c>
      <c r="C1101" s="77" t="s">
        <v>1167</v>
      </c>
      <c r="D1101" s="79">
        <v>332</v>
      </c>
      <c r="E1101" s="79">
        <v>60</v>
      </c>
      <c r="F1101" s="79">
        <v>727</v>
      </c>
      <c r="G1101" s="78">
        <f t="shared" si="51"/>
        <v>0.18072289156626506</v>
      </c>
      <c r="H1101" s="80">
        <f t="shared" si="52"/>
        <v>0.53920220082530945</v>
      </c>
      <c r="I1101" s="81">
        <v>-0.48116536314256098</v>
      </c>
      <c r="J1101" s="82">
        <f t="shared" si="53"/>
        <v>-159.74690056333026</v>
      </c>
    </row>
    <row r="1102" spans="1:10">
      <c r="A1102" s="77">
        <v>13</v>
      </c>
      <c r="B1102" s="77">
        <v>2890</v>
      </c>
      <c r="C1102" s="77" t="s">
        <v>1168</v>
      </c>
      <c r="D1102" s="79">
        <v>160</v>
      </c>
      <c r="E1102" s="79">
        <v>67</v>
      </c>
      <c r="F1102" s="79">
        <v>195</v>
      </c>
      <c r="G1102" s="78">
        <f t="shared" si="51"/>
        <v>0.41875000000000001</v>
      </c>
      <c r="H1102" s="80">
        <f t="shared" si="52"/>
        <v>1.1641025641025642</v>
      </c>
      <c r="I1102" s="81">
        <v>-0.117347699800401</v>
      </c>
      <c r="J1102" s="82">
        <f t="shared" si="53"/>
        <v>-18.775631968064161</v>
      </c>
    </row>
    <row r="1103" spans="1:10">
      <c r="A1103" s="77">
        <v>13</v>
      </c>
      <c r="B1103" s="77">
        <v>2891</v>
      </c>
      <c r="C1103" s="77" t="s">
        <v>1169</v>
      </c>
      <c r="D1103" s="79">
        <v>1781</v>
      </c>
      <c r="E1103" s="79">
        <v>676</v>
      </c>
      <c r="F1103" s="79">
        <v>442</v>
      </c>
      <c r="G1103" s="78">
        <f t="shared" si="51"/>
        <v>0.37956204379562042</v>
      </c>
      <c r="H1103" s="80">
        <f t="shared" si="52"/>
        <v>5.5588235294117645</v>
      </c>
      <c r="I1103" s="81">
        <v>7.8617532591871403E-2</v>
      </c>
      <c r="J1103" s="82">
        <f t="shared" si="53"/>
        <v>140.01782554612296</v>
      </c>
    </row>
    <row r="1104" spans="1:10">
      <c r="A1104" s="77">
        <v>13</v>
      </c>
      <c r="B1104" s="77">
        <v>2892</v>
      </c>
      <c r="C1104" s="77" t="s">
        <v>1170</v>
      </c>
      <c r="D1104" s="79">
        <v>2275</v>
      </c>
      <c r="E1104" s="79">
        <v>1158</v>
      </c>
      <c r="F1104" s="79">
        <v>620</v>
      </c>
      <c r="G1104" s="78">
        <f t="shared" si="51"/>
        <v>0.50901098901098896</v>
      </c>
      <c r="H1104" s="80">
        <f t="shared" si="52"/>
        <v>5.5370967741935484</v>
      </c>
      <c r="I1104" s="81">
        <v>0.28560214046075699</v>
      </c>
      <c r="J1104" s="82">
        <f t="shared" si="53"/>
        <v>649.74486954822214</v>
      </c>
    </row>
    <row r="1105" spans="1:10">
      <c r="A1105" s="77">
        <v>13</v>
      </c>
      <c r="B1105" s="77">
        <v>2893</v>
      </c>
      <c r="C1105" s="77" t="s">
        <v>1171</v>
      </c>
      <c r="D1105" s="79">
        <v>1568</v>
      </c>
      <c r="E1105" s="79">
        <v>424</v>
      </c>
      <c r="F1105" s="79">
        <v>919</v>
      </c>
      <c r="G1105" s="78">
        <f t="shared" si="51"/>
        <v>0.27040816326530615</v>
      </c>
      <c r="H1105" s="80">
        <f t="shared" si="52"/>
        <v>2.1675734494015235</v>
      </c>
      <c r="I1105" s="81">
        <v>-0.23133109982765801</v>
      </c>
      <c r="J1105" s="82">
        <f t="shared" si="53"/>
        <v>-362.72716452976778</v>
      </c>
    </row>
    <row r="1106" spans="1:10">
      <c r="A1106" s="77">
        <v>13</v>
      </c>
      <c r="B1106" s="77">
        <v>2894</v>
      </c>
      <c r="C1106" s="77" t="s">
        <v>1172</v>
      </c>
      <c r="D1106" s="79">
        <v>416</v>
      </c>
      <c r="E1106" s="79">
        <v>50</v>
      </c>
      <c r="F1106" s="79">
        <v>370</v>
      </c>
      <c r="G1106" s="78">
        <f t="shared" si="51"/>
        <v>0.1201923076923077</v>
      </c>
      <c r="H1106" s="80">
        <f t="shared" si="52"/>
        <v>1.2594594594594595</v>
      </c>
      <c r="I1106" s="81">
        <v>-0.53491857005822496</v>
      </c>
      <c r="J1106" s="82">
        <f t="shared" si="53"/>
        <v>-222.5261251442216</v>
      </c>
    </row>
    <row r="1107" spans="1:10">
      <c r="A1107" s="77">
        <v>13</v>
      </c>
      <c r="B1107" s="77">
        <v>2895</v>
      </c>
      <c r="C1107" s="77" t="s">
        <v>1173</v>
      </c>
      <c r="D1107" s="79">
        <v>1212</v>
      </c>
      <c r="E1107" s="79">
        <v>605</v>
      </c>
      <c r="F1107" s="79">
        <v>827</v>
      </c>
      <c r="G1107" s="78">
        <f t="shared" si="51"/>
        <v>0.49917491749174919</v>
      </c>
      <c r="H1107" s="80">
        <f t="shared" si="52"/>
        <v>2.1970979443772674</v>
      </c>
      <c r="I1107" s="81">
        <v>8.6323826536588294E-2</v>
      </c>
      <c r="J1107" s="82">
        <f t="shared" si="53"/>
        <v>104.62447776234501</v>
      </c>
    </row>
    <row r="1108" spans="1:10">
      <c r="A1108" s="77">
        <v>14</v>
      </c>
      <c r="B1108" s="77">
        <v>2901</v>
      </c>
      <c r="C1108" s="77" t="s">
        <v>1174</v>
      </c>
      <c r="D1108" s="79">
        <v>782</v>
      </c>
      <c r="E1108" s="79">
        <v>101</v>
      </c>
      <c r="F1108" s="79">
        <v>724</v>
      </c>
      <c r="G1108" s="78">
        <f t="shared" si="51"/>
        <v>0.12915601023017903</v>
      </c>
      <c r="H1108" s="80">
        <f t="shared" si="52"/>
        <v>1.2196132596685083</v>
      </c>
      <c r="I1108" s="81">
        <v>-0.50843499601949305</v>
      </c>
      <c r="J1108" s="82">
        <f t="shared" si="53"/>
        <v>-397.59616688724356</v>
      </c>
    </row>
    <row r="1109" spans="1:10">
      <c r="A1109" s="77">
        <v>14</v>
      </c>
      <c r="B1109" s="77">
        <v>2902</v>
      </c>
      <c r="C1109" s="77" t="s">
        <v>1175</v>
      </c>
      <c r="D1109" s="79">
        <v>237</v>
      </c>
      <c r="E1109" s="79">
        <v>20</v>
      </c>
      <c r="F1109" s="79">
        <v>455</v>
      </c>
      <c r="G1109" s="78">
        <f t="shared" si="51"/>
        <v>8.4388185654008435E-2</v>
      </c>
      <c r="H1109" s="80">
        <f t="shared" si="52"/>
        <v>0.56483516483516483</v>
      </c>
      <c r="I1109" s="81">
        <v>-0.62348850531265898</v>
      </c>
      <c r="J1109" s="82">
        <f t="shared" si="53"/>
        <v>-147.76677575910017</v>
      </c>
    </row>
    <row r="1110" spans="1:10">
      <c r="A1110" s="77">
        <v>14</v>
      </c>
      <c r="B1110" s="77">
        <v>2903</v>
      </c>
      <c r="C1110" s="77" t="s">
        <v>1176</v>
      </c>
      <c r="D1110" s="79">
        <v>1320</v>
      </c>
      <c r="E1110" s="79">
        <v>167</v>
      </c>
      <c r="F1110" s="79">
        <v>689</v>
      </c>
      <c r="G1110" s="78">
        <f t="shared" si="51"/>
        <v>0.12651515151515152</v>
      </c>
      <c r="H1110" s="80">
        <f t="shared" si="52"/>
        <v>2.158200290275762</v>
      </c>
      <c r="I1110" s="81">
        <v>-0.45032993244813202</v>
      </c>
      <c r="J1110" s="82">
        <f t="shared" si="53"/>
        <v>-594.43551083153432</v>
      </c>
    </row>
    <row r="1111" spans="1:10">
      <c r="A1111" s="77">
        <v>14</v>
      </c>
      <c r="B1111" s="77">
        <v>2904</v>
      </c>
      <c r="C1111" s="77" t="s">
        <v>1177</v>
      </c>
      <c r="D1111" s="79">
        <v>1943</v>
      </c>
      <c r="E1111" s="79">
        <v>682</v>
      </c>
      <c r="F1111" s="79">
        <v>1777</v>
      </c>
      <c r="G1111" s="78">
        <f t="shared" si="51"/>
        <v>0.35100360267627378</v>
      </c>
      <c r="H1111" s="80">
        <f t="shared" si="52"/>
        <v>1.4772087788407429</v>
      </c>
      <c r="I1111" s="81">
        <v>-0.12822150787275599</v>
      </c>
      <c r="J1111" s="82">
        <f t="shared" si="53"/>
        <v>-249.13438979676488</v>
      </c>
    </row>
    <row r="1112" spans="1:10">
      <c r="A1112" s="77">
        <v>14</v>
      </c>
      <c r="B1112" s="77">
        <v>2914</v>
      </c>
      <c r="C1112" s="77" t="s">
        <v>1178</v>
      </c>
      <c r="D1112" s="79">
        <v>356</v>
      </c>
      <c r="E1112" s="79">
        <v>47</v>
      </c>
      <c r="F1112" s="79">
        <v>402</v>
      </c>
      <c r="G1112" s="78">
        <f t="shared" si="51"/>
        <v>0.13202247191011235</v>
      </c>
      <c r="H1112" s="80">
        <f t="shared" si="52"/>
        <v>1.0024875621890548</v>
      </c>
      <c r="I1112" s="81">
        <v>-0.53112464774530899</v>
      </c>
      <c r="J1112" s="82">
        <f t="shared" si="53"/>
        <v>-189.08037459733001</v>
      </c>
    </row>
    <row r="1113" spans="1:10">
      <c r="A1113" s="77">
        <v>14</v>
      </c>
      <c r="B1113" s="77">
        <v>2915</v>
      </c>
      <c r="C1113" s="77" t="s">
        <v>1179</v>
      </c>
      <c r="D1113" s="79">
        <v>857</v>
      </c>
      <c r="E1113" s="79">
        <v>123</v>
      </c>
      <c r="F1113" s="79">
        <v>569</v>
      </c>
      <c r="G1113" s="78">
        <f t="shared" si="51"/>
        <v>0.14352392065344224</v>
      </c>
      <c r="H1113" s="80">
        <f t="shared" si="52"/>
        <v>1.7223198594024605</v>
      </c>
      <c r="I1113" s="81">
        <v>-0.46331143489851001</v>
      </c>
      <c r="J1113" s="82">
        <f t="shared" si="53"/>
        <v>-397.05789970802306</v>
      </c>
    </row>
    <row r="1114" spans="1:10">
      <c r="A1114" s="77">
        <v>14</v>
      </c>
      <c r="B1114" s="77">
        <v>2917</v>
      </c>
      <c r="C1114" s="77" t="s">
        <v>1180</v>
      </c>
      <c r="D1114" s="79">
        <v>676</v>
      </c>
      <c r="E1114" s="79">
        <v>81</v>
      </c>
      <c r="F1114" s="79">
        <v>486</v>
      </c>
      <c r="G1114" s="78">
        <f t="shared" si="51"/>
        <v>0.11982248520710059</v>
      </c>
      <c r="H1114" s="80">
        <f t="shared" si="52"/>
        <v>1.5576131687242798</v>
      </c>
      <c r="I1114" s="81">
        <v>-0.51208434363987998</v>
      </c>
      <c r="J1114" s="82">
        <f t="shared" si="53"/>
        <v>-346.16901630055889</v>
      </c>
    </row>
    <row r="1115" spans="1:10">
      <c r="A1115" s="77">
        <v>14</v>
      </c>
      <c r="B1115" s="77">
        <v>2919</v>
      </c>
      <c r="C1115" s="77" t="s">
        <v>1181</v>
      </c>
      <c r="D1115" s="79">
        <v>1151</v>
      </c>
      <c r="E1115" s="79">
        <v>110</v>
      </c>
      <c r="F1115" s="79">
        <v>471</v>
      </c>
      <c r="G1115" s="78">
        <f t="shared" si="51"/>
        <v>9.556907037358818E-2</v>
      </c>
      <c r="H1115" s="80">
        <f t="shared" si="52"/>
        <v>2.6772823779193207</v>
      </c>
      <c r="I1115" s="81">
        <v>-0.480241326129139</v>
      </c>
      <c r="J1115" s="82">
        <f t="shared" si="53"/>
        <v>-552.757766374639</v>
      </c>
    </row>
    <row r="1116" spans="1:10">
      <c r="A1116" s="77">
        <v>14</v>
      </c>
      <c r="B1116" s="77">
        <v>2920</v>
      </c>
      <c r="C1116" s="77" t="s">
        <v>1182</v>
      </c>
      <c r="D1116" s="79">
        <v>4906</v>
      </c>
      <c r="E1116" s="79">
        <v>2488</v>
      </c>
      <c r="F1116" s="79">
        <v>1967</v>
      </c>
      <c r="G1116" s="78">
        <f t="shared" si="51"/>
        <v>0.50713412148389725</v>
      </c>
      <c r="H1116" s="80">
        <f t="shared" si="52"/>
        <v>3.7590238942552108</v>
      </c>
      <c r="I1116" s="81">
        <v>0.31704249389532002</v>
      </c>
      <c r="J1116" s="82">
        <f t="shared" si="53"/>
        <v>1555.41047505044</v>
      </c>
    </row>
    <row r="1117" spans="1:10">
      <c r="A1117" s="77">
        <v>14</v>
      </c>
      <c r="B1117" s="77">
        <v>2931</v>
      </c>
      <c r="C1117" s="77" t="s">
        <v>1183</v>
      </c>
      <c r="D1117" s="79">
        <v>259</v>
      </c>
      <c r="E1117" s="79">
        <v>59</v>
      </c>
      <c r="F1117" s="79">
        <v>828</v>
      </c>
      <c r="G1117" s="78">
        <f t="shared" si="51"/>
        <v>0.22779922779922779</v>
      </c>
      <c r="H1117" s="80">
        <f t="shared" si="52"/>
        <v>0.38405797101449274</v>
      </c>
      <c r="I1117" s="81">
        <v>-0.42258904975218398</v>
      </c>
      <c r="J1117" s="82">
        <f t="shared" si="53"/>
        <v>-109.45056388581565</v>
      </c>
    </row>
    <row r="1118" spans="1:10">
      <c r="A1118" s="77">
        <v>14</v>
      </c>
      <c r="B1118" s="77">
        <v>2932</v>
      </c>
      <c r="C1118" s="77" t="s">
        <v>1184</v>
      </c>
      <c r="D1118" s="79">
        <v>3485</v>
      </c>
      <c r="E1118" s="79">
        <v>2014</v>
      </c>
      <c r="F1118" s="79">
        <v>1404</v>
      </c>
      <c r="G1118" s="78">
        <f t="shared" si="51"/>
        <v>0.57790530846484933</v>
      </c>
      <c r="H1118" s="80">
        <f t="shared" si="52"/>
        <v>3.9166666666666665</v>
      </c>
      <c r="I1118" s="81">
        <v>0.36718005516094798</v>
      </c>
      <c r="J1118" s="82">
        <f t="shared" si="53"/>
        <v>1279.6224922359038</v>
      </c>
    </row>
    <row r="1119" spans="1:10">
      <c r="A1119" s="77">
        <v>14</v>
      </c>
      <c r="B1119" s="77">
        <v>2933</v>
      </c>
      <c r="C1119" s="77" t="s">
        <v>1185</v>
      </c>
      <c r="D1119" s="79">
        <v>854</v>
      </c>
      <c r="E1119" s="79">
        <v>128</v>
      </c>
      <c r="F1119" s="79">
        <v>556</v>
      </c>
      <c r="G1119" s="78">
        <f t="shared" si="51"/>
        <v>0.14988290398126464</v>
      </c>
      <c r="H1119" s="80">
        <f t="shared" si="52"/>
        <v>1.7661870503597121</v>
      </c>
      <c r="I1119" s="81">
        <v>-0.45237920294680301</v>
      </c>
      <c r="J1119" s="82">
        <f t="shared" si="53"/>
        <v>-386.33183931656976</v>
      </c>
    </row>
    <row r="1120" spans="1:10">
      <c r="A1120" s="77">
        <v>14</v>
      </c>
      <c r="B1120" s="77">
        <v>2936</v>
      </c>
      <c r="C1120" s="77" t="s">
        <v>1186</v>
      </c>
      <c r="D1120" s="79">
        <v>781</v>
      </c>
      <c r="E1120" s="79">
        <v>117</v>
      </c>
      <c r="F1120" s="79">
        <v>1748</v>
      </c>
      <c r="G1120" s="78">
        <f t="shared" si="51"/>
        <v>0.14980793854033292</v>
      </c>
      <c r="H1120" s="80">
        <f t="shared" si="52"/>
        <v>0.51372997711670476</v>
      </c>
      <c r="I1120" s="81">
        <v>-0.508362747685566</v>
      </c>
      <c r="J1120" s="82">
        <f t="shared" si="53"/>
        <v>-397.03130594242703</v>
      </c>
    </row>
    <row r="1121" spans="1:10">
      <c r="A1121" s="77">
        <v>14</v>
      </c>
      <c r="B1121" s="77">
        <v>2937</v>
      </c>
      <c r="C1121" s="77" t="s">
        <v>1187</v>
      </c>
      <c r="D1121" s="79">
        <v>10185</v>
      </c>
      <c r="E1121" s="79">
        <v>5307</v>
      </c>
      <c r="F1121" s="79">
        <v>779</v>
      </c>
      <c r="G1121" s="78">
        <f t="shared" si="51"/>
        <v>0.52106038291605306</v>
      </c>
      <c r="H1121" s="80">
        <f t="shared" si="52"/>
        <v>19.887034659820284</v>
      </c>
      <c r="I1121" s="81">
        <v>1.23676924354525</v>
      </c>
      <c r="J1121" s="82">
        <f t="shared" si="53"/>
        <v>12596.494745508371</v>
      </c>
    </row>
    <row r="1122" spans="1:10">
      <c r="A1122" s="77">
        <v>14</v>
      </c>
      <c r="B1122" s="77">
        <v>2938</v>
      </c>
      <c r="C1122" s="77" t="s">
        <v>1188</v>
      </c>
      <c r="D1122" s="79">
        <v>713</v>
      </c>
      <c r="E1122" s="79">
        <v>136</v>
      </c>
      <c r="F1122" s="79">
        <v>495</v>
      </c>
      <c r="G1122" s="78">
        <f t="shared" si="51"/>
        <v>0.19074333800841514</v>
      </c>
      <c r="H1122" s="80">
        <f t="shared" si="52"/>
        <v>1.7151515151515151</v>
      </c>
      <c r="I1122" s="81">
        <v>-0.40123069450503202</v>
      </c>
      <c r="J1122" s="82">
        <f t="shared" si="53"/>
        <v>-286.0774851820878</v>
      </c>
    </row>
    <row r="1123" spans="1:10">
      <c r="A1123" s="77">
        <v>14</v>
      </c>
      <c r="B1123" s="77">
        <v>2939</v>
      </c>
      <c r="C1123" s="77" t="s">
        <v>64</v>
      </c>
      <c r="D1123" s="79">
        <v>34943</v>
      </c>
      <c r="E1123" s="79">
        <v>21842</v>
      </c>
      <c r="F1123" s="79">
        <v>4133</v>
      </c>
      <c r="G1123" s="78">
        <f t="shared" si="51"/>
        <v>0.62507512234209994</v>
      </c>
      <c r="H1123" s="80">
        <f t="shared" si="52"/>
        <v>13.739414468908784</v>
      </c>
      <c r="I1123" s="81">
        <v>2.15536275038182</v>
      </c>
      <c r="J1123" s="82">
        <f t="shared" si="53"/>
        <v>75314.840586591934</v>
      </c>
    </row>
    <row r="1124" spans="1:10">
      <c r="A1124" s="77">
        <v>14</v>
      </c>
      <c r="B1124" s="77">
        <v>2951</v>
      </c>
      <c r="C1124" s="77" t="s">
        <v>1189</v>
      </c>
      <c r="D1124" s="79">
        <v>519</v>
      </c>
      <c r="E1124" s="79">
        <v>72</v>
      </c>
      <c r="F1124" s="79">
        <v>1262</v>
      </c>
      <c r="G1124" s="78">
        <f t="shared" si="51"/>
        <v>0.13872832369942195</v>
      </c>
      <c r="H1124" s="80">
        <f t="shared" si="52"/>
        <v>0.4683042789223455</v>
      </c>
      <c r="I1124" s="81">
        <v>-0.53719165329428897</v>
      </c>
      <c r="J1124" s="82">
        <f t="shared" si="53"/>
        <v>-278.80246805973599</v>
      </c>
    </row>
    <row r="1125" spans="1:10">
      <c r="A1125" s="77">
        <v>14</v>
      </c>
      <c r="B1125" s="77">
        <v>2952</v>
      </c>
      <c r="C1125" s="77" t="s">
        <v>1190</v>
      </c>
      <c r="D1125" s="79">
        <v>1670</v>
      </c>
      <c r="E1125" s="79">
        <v>630</v>
      </c>
      <c r="F1125" s="79">
        <v>2145</v>
      </c>
      <c r="G1125" s="78">
        <f t="shared" si="51"/>
        <v>0.3772455089820359</v>
      </c>
      <c r="H1125" s="80">
        <f t="shared" si="52"/>
        <v>1.0722610722610724</v>
      </c>
      <c r="I1125" s="81">
        <v>-0.118646578421176</v>
      </c>
      <c r="J1125" s="82">
        <f t="shared" si="53"/>
        <v>-198.13978596336392</v>
      </c>
    </row>
    <row r="1126" spans="1:10">
      <c r="A1126" s="77">
        <v>14</v>
      </c>
      <c r="B1126" s="77">
        <v>2953</v>
      </c>
      <c r="C1126" s="77" t="s">
        <v>1191</v>
      </c>
      <c r="D1126" s="79">
        <v>758</v>
      </c>
      <c r="E1126" s="79">
        <v>104</v>
      </c>
      <c r="F1126" s="79">
        <v>927</v>
      </c>
      <c r="G1126" s="78">
        <f t="shared" si="51"/>
        <v>0.13720316622691292</v>
      </c>
      <c r="H1126" s="80">
        <f t="shared" si="52"/>
        <v>0.92988133764832792</v>
      </c>
      <c r="I1126" s="81">
        <v>-0.51000602329408895</v>
      </c>
      <c r="J1126" s="82">
        <f t="shared" si="53"/>
        <v>-386.58456565691944</v>
      </c>
    </row>
    <row r="1127" spans="1:10">
      <c r="A1127" s="77">
        <v>14</v>
      </c>
      <c r="B1127" s="77">
        <v>2961</v>
      </c>
      <c r="C1127" s="77" t="s">
        <v>1192</v>
      </c>
      <c r="D1127" s="79">
        <v>316</v>
      </c>
      <c r="E1127" s="79">
        <v>19</v>
      </c>
      <c r="F1127" s="79">
        <v>382</v>
      </c>
      <c r="G1127" s="78">
        <f t="shared" si="51"/>
        <v>6.0126582278481014E-2</v>
      </c>
      <c r="H1127" s="80">
        <f t="shared" si="52"/>
        <v>0.87696335078534027</v>
      </c>
      <c r="I1127" s="81">
        <v>-0.64216354570234002</v>
      </c>
      <c r="J1127" s="82">
        <f t="shared" si="53"/>
        <v>-202.92368044193944</v>
      </c>
    </row>
    <row r="1128" spans="1:10">
      <c r="A1128" s="77">
        <v>14</v>
      </c>
      <c r="B1128" s="77">
        <v>2962</v>
      </c>
      <c r="C1128" s="77" t="s">
        <v>1193</v>
      </c>
      <c r="D1128" s="79">
        <v>414</v>
      </c>
      <c r="E1128" s="79">
        <v>38</v>
      </c>
      <c r="F1128" s="79">
        <v>765</v>
      </c>
      <c r="G1128" s="78">
        <f t="shared" si="51"/>
        <v>9.1787439613526575E-2</v>
      </c>
      <c r="H1128" s="80">
        <f t="shared" si="52"/>
        <v>0.59084967320261439</v>
      </c>
      <c r="I1128" s="81">
        <v>-0.60433394923022399</v>
      </c>
      <c r="J1128" s="82">
        <f t="shared" si="53"/>
        <v>-250.19425498131272</v>
      </c>
    </row>
    <row r="1129" spans="1:10">
      <c r="A1129" s="77">
        <v>14</v>
      </c>
      <c r="B1129" s="77">
        <v>2963</v>
      </c>
      <c r="C1129" s="77" t="s">
        <v>1194</v>
      </c>
      <c r="D1129" s="79">
        <v>1283</v>
      </c>
      <c r="E1129" s="79">
        <v>743</v>
      </c>
      <c r="F1129" s="79">
        <v>1323</v>
      </c>
      <c r="G1129" s="78">
        <f t="shared" si="51"/>
        <v>0.57911145752143411</v>
      </c>
      <c r="H1129" s="80">
        <f t="shared" si="52"/>
        <v>1.5313681027966741</v>
      </c>
      <c r="I1129" s="81">
        <v>0.17690363337984399</v>
      </c>
      <c r="J1129" s="82">
        <f t="shared" si="53"/>
        <v>226.96736162633985</v>
      </c>
    </row>
    <row r="1130" spans="1:10">
      <c r="A1130" s="77">
        <v>14</v>
      </c>
      <c r="B1130" s="77">
        <v>2964</v>
      </c>
      <c r="C1130" s="77" t="s">
        <v>1195</v>
      </c>
      <c r="D1130" s="79">
        <v>3209</v>
      </c>
      <c r="E1130" s="79">
        <v>1552</v>
      </c>
      <c r="F1130" s="79">
        <v>543</v>
      </c>
      <c r="G1130" s="78">
        <f t="shared" si="51"/>
        <v>0.48363976316609536</v>
      </c>
      <c r="H1130" s="80">
        <f t="shared" si="52"/>
        <v>8.7679558011049732</v>
      </c>
      <c r="I1130" s="81">
        <v>0.42395312548409497</v>
      </c>
      <c r="J1130" s="82">
        <f t="shared" si="53"/>
        <v>1360.4655796784607</v>
      </c>
    </row>
    <row r="1131" spans="1:10">
      <c r="A1131" s="77">
        <v>14</v>
      </c>
      <c r="B1131" s="77">
        <v>2971</v>
      </c>
      <c r="C1131" s="77" t="s">
        <v>1196</v>
      </c>
      <c r="D1131" s="79">
        <v>2035</v>
      </c>
      <c r="E1131" s="79">
        <v>615</v>
      </c>
      <c r="F1131" s="79">
        <v>1526</v>
      </c>
      <c r="G1131" s="78">
        <f t="shared" si="51"/>
        <v>0.30221130221130221</v>
      </c>
      <c r="H1131" s="80">
        <f t="shared" si="52"/>
        <v>1.7365661861074706</v>
      </c>
      <c r="I1131" s="81">
        <v>-0.184096410375161</v>
      </c>
      <c r="J1131" s="82">
        <f t="shared" si="53"/>
        <v>-374.63619511345263</v>
      </c>
    </row>
    <row r="1132" spans="1:10">
      <c r="A1132" s="77">
        <v>14</v>
      </c>
      <c r="B1132" s="77">
        <v>2972</v>
      </c>
      <c r="C1132" s="77" t="s">
        <v>1197</v>
      </c>
      <c r="D1132" s="79">
        <v>416</v>
      </c>
      <c r="E1132" s="79">
        <v>46</v>
      </c>
      <c r="F1132" s="79">
        <v>600</v>
      </c>
      <c r="G1132" s="78">
        <f t="shared" si="51"/>
        <v>0.11057692307692307</v>
      </c>
      <c r="H1132" s="80">
        <f t="shared" si="52"/>
        <v>0.77</v>
      </c>
      <c r="I1132" s="81">
        <v>-0.569490685284332</v>
      </c>
      <c r="J1132" s="82">
        <f t="shared" si="53"/>
        <v>-236.90812507828213</v>
      </c>
    </row>
    <row r="1133" spans="1:10">
      <c r="A1133" s="77">
        <v>14</v>
      </c>
      <c r="B1133" s="77">
        <v>2973</v>
      </c>
      <c r="C1133" s="77" t="s">
        <v>1198</v>
      </c>
      <c r="D1133" s="79">
        <v>594</v>
      </c>
      <c r="E1133" s="79">
        <v>158</v>
      </c>
      <c r="F1133" s="79">
        <v>408</v>
      </c>
      <c r="G1133" s="78">
        <f t="shared" si="51"/>
        <v>0.265993265993266</v>
      </c>
      <c r="H1133" s="80">
        <f t="shared" si="52"/>
        <v>1.8431372549019607</v>
      </c>
      <c r="I1133" s="81">
        <v>-0.29183049548053902</v>
      </c>
      <c r="J1133" s="82">
        <f t="shared" si="53"/>
        <v>-173.34731431544017</v>
      </c>
    </row>
    <row r="1134" spans="1:10">
      <c r="A1134" s="77">
        <v>14</v>
      </c>
      <c r="B1134" s="77">
        <v>2974</v>
      </c>
      <c r="C1134" s="77" t="s">
        <v>1199</v>
      </c>
      <c r="D1134" s="79">
        <v>1694</v>
      </c>
      <c r="E1134" s="79">
        <v>554</v>
      </c>
      <c r="F1134" s="79">
        <v>2107</v>
      </c>
      <c r="G1134" s="78">
        <f t="shared" si="51"/>
        <v>0.3270365997638725</v>
      </c>
      <c r="H1134" s="80">
        <f t="shared" si="52"/>
        <v>1.066919791172283</v>
      </c>
      <c r="I1134" s="81">
        <v>-0.19056272890252099</v>
      </c>
      <c r="J1134" s="82">
        <f t="shared" si="53"/>
        <v>-322.81326276087054</v>
      </c>
    </row>
    <row r="1135" spans="1:10">
      <c r="A1135" s="77">
        <v>15</v>
      </c>
      <c r="B1135" s="77">
        <v>3001</v>
      </c>
      <c r="C1135" s="77" t="s">
        <v>1200</v>
      </c>
      <c r="D1135" s="79">
        <v>15236</v>
      </c>
      <c r="E1135" s="79">
        <v>7905</v>
      </c>
      <c r="F1135" s="79">
        <v>2500</v>
      </c>
      <c r="G1135" s="78">
        <f t="shared" si="51"/>
        <v>0.51883696508269883</v>
      </c>
      <c r="H1135" s="80">
        <f t="shared" si="52"/>
        <v>9.2563999999999993</v>
      </c>
      <c r="I1135" s="81">
        <v>0.99461114812675699</v>
      </c>
      <c r="J1135" s="82">
        <f t="shared" si="53"/>
        <v>15153.895452859269</v>
      </c>
    </row>
    <row r="1136" spans="1:10">
      <c r="A1136" s="77">
        <v>15</v>
      </c>
      <c r="B1136" s="77">
        <v>3002</v>
      </c>
      <c r="C1136" s="77" t="s">
        <v>1201</v>
      </c>
      <c r="D1136" s="79">
        <v>968</v>
      </c>
      <c r="E1136" s="79">
        <v>236</v>
      </c>
      <c r="F1136" s="79">
        <v>2235</v>
      </c>
      <c r="G1136" s="78">
        <f t="shared" si="51"/>
        <v>0.24380165289256198</v>
      </c>
      <c r="H1136" s="80">
        <f t="shared" si="52"/>
        <v>0.53870246085011186</v>
      </c>
      <c r="I1136" s="81">
        <v>-0.36347560015455699</v>
      </c>
      <c r="J1136" s="82">
        <f t="shared" si="53"/>
        <v>-351.84438094961115</v>
      </c>
    </row>
    <row r="1137" spans="1:10">
      <c r="A1137" s="77">
        <v>15</v>
      </c>
      <c r="B1137" s="77">
        <v>3003</v>
      </c>
      <c r="C1137" s="77" t="s">
        <v>1202</v>
      </c>
      <c r="D1137" s="79">
        <v>496</v>
      </c>
      <c r="E1137" s="79">
        <v>76</v>
      </c>
      <c r="F1137" s="79">
        <v>521</v>
      </c>
      <c r="G1137" s="78">
        <f t="shared" si="51"/>
        <v>0.15322580645161291</v>
      </c>
      <c r="H1137" s="80">
        <f t="shared" si="52"/>
        <v>1.0978886756238004</v>
      </c>
      <c r="I1137" s="81">
        <v>-0.49059386724825899</v>
      </c>
      <c r="J1137" s="82">
        <f t="shared" si="53"/>
        <v>-243.33455815513645</v>
      </c>
    </row>
    <row r="1138" spans="1:10">
      <c r="A1138" s="77">
        <v>15</v>
      </c>
      <c r="B1138" s="77">
        <v>3004</v>
      </c>
      <c r="C1138" s="77" t="s">
        <v>1203</v>
      </c>
      <c r="D1138" s="79">
        <v>1477</v>
      </c>
      <c r="E1138" s="79">
        <v>243</v>
      </c>
      <c r="F1138" s="79">
        <v>1737</v>
      </c>
      <c r="G1138" s="78">
        <f t="shared" si="51"/>
        <v>0.16452268111035884</v>
      </c>
      <c r="H1138" s="80">
        <f t="shared" si="52"/>
        <v>0.99021301093839953</v>
      </c>
      <c r="I1138" s="81">
        <v>-0.43807340166541697</v>
      </c>
      <c r="J1138" s="82">
        <f t="shared" si="53"/>
        <v>-647.03441425982089</v>
      </c>
    </row>
    <row r="1139" spans="1:10">
      <c r="A1139" s="77">
        <v>15</v>
      </c>
      <c r="B1139" s="77">
        <v>3005</v>
      </c>
      <c r="C1139" s="77" t="s">
        <v>1204</v>
      </c>
      <c r="D1139" s="79">
        <v>1359</v>
      </c>
      <c r="E1139" s="79">
        <v>298</v>
      </c>
      <c r="F1139" s="79">
        <v>927</v>
      </c>
      <c r="G1139" s="78">
        <f t="shared" si="51"/>
        <v>0.21927888153053715</v>
      </c>
      <c r="H1139" s="80">
        <f t="shared" si="52"/>
        <v>1.7874865156418553</v>
      </c>
      <c r="I1139" s="81">
        <v>-0.33006052274887399</v>
      </c>
      <c r="J1139" s="82">
        <f t="shared" si="53"/>
        <v>-448.55225041571975</v>
      </c>
    </row>
    <row r="1140" spans="1:10">
      <c r="A1140" s="77">
        <v>15</v>
      </c>
      <c r="B1140" s="77">
        <v>3006</v>
      </c>
      <c r="C1140" s="77" t="s">
        <v>1205</v>
      </c>
      <c r="D1140" s="79">
        <v>2269</v>
      </c>
      <c r="E1140" s="79">
        <v>789</v>
      </c>
      <c r="F1140" s="79">
        <v>4745</v>
      </c>
      <c r="G1140" s="78">
        <f t="shared" si="51"/>
        <v>0.3477302776553548</v>
      </c>
      <c r="H1140" s="80">
        <f t="shared" si="52"/>
        <v>0.6444678609062171</v>
      </c>
      <c r="I1140" s="81">
        <v>-0.154568304524936</v>
      </c>
      <c r="J1140" s="82">
        <f t="shared" si="53"/>
        <v>-350.71548296707977</v>
      </c>
    </row>
    <row r="1141" spans="1:10">
      <c r="A1141" s="77">
        <v>15</v>
      </c>
      <c r="B1141" s="77">
        <v>3007</v>
      </c>
      <c r="C1141" s="77" t="s">
        <v>1206</v>
      </c>
      <c r="D1141" s="79">
        <v>1772</v>
      </c>
      <c r="E1141" s="79">
        <v>549</v>
      </c>
      <c r="F1141" s="79">
        <v>662</v>
      </c>
      <c r="G1141" s="78">
        <f t="shared" si="51"/>
        <v>0.30981941309255079</v>
      </c>
      <c r="H1141" s="80">
        <f t="shared" si="52"/>
        <v>3.5060422960725077</v>
      </c>
      <c r="I1141" s="81">
        <v>-0.10933560912647</v>
      </c>
      <c r="J1141" s="82">
        <f t="shared" si="53"/>
        <v>-193.74269937210485</v>
      </c>
    </row>
    <row r="1142" spans="1:10">
      <c r="A1142" s="77">
        <v>15</v>
      </c>
      <c r="B1142" s="77">
        <v>3021</v>
      </c>
      <c r="C1142" s="77" t="s">
        <v>1207</v>
      </c>
      <c r="D1142" s="79">
        <v>1668</v>
      </c>
      <c r="E1142" s="79">
        <v>668</v>
      </c>
      <c r="F1142" s="79">
        <v>554</v>
      </c>
      <c r="G1142" s="78">
        <f t="shared" si="51"/>
        <v>0.40047961630695444</v>
      </c>
      <c r="H1142" s="80">
        <f t="shared" si="52"/>
        <v>4.2166064981949463</v>
      </c>
      <c r="I1142" s="81">
        <v>4.75773802358209E-2</v>
      </c>
      <c r="J1142" s="82">
        <f t="shared" si="53"/>
        <v>79.359070233349257</v>
      </c>
    </row>
    <row r="1143" spans="1:10">
      <c r="A1143" s="77">
        <v>15</v>
      </c>
      <c r="B1143" s="77">
        <v>3022</v>
      </c>
      <c r="C1143" s="77" t="s">
        <v>1208</v>
      </c>
      <c r="D1143" s="79">
        <v>3065</v>
      </c>
      <c r="E1143" s="79">
        <v>967</v>
      </c>
      <c r="F1143" s="79">
        <v>2110</v>
      </c>
      <c r="G1143" s="78">
        <f t="shared" si="51"/>
        <v>0.31549755301794452</v>
      </c>
      <c r="H1143" s="80">
        <f t="shared" si="52"/>
        <v>1.9109004739336493</v>
      </c>
      <c r="I1143" s="81">
        <v>-0.11476354353292</v>
      </c>
      <c r="J1143" s="82">
        <f t="shared" si="53"/>
        <v>-351.75026092839977</v>
      </c>
    </row>
    <row r="1144" spans="1:10">
      <c r="A1144" s="77">
        <v>15</v>
      </c>
      <c r="B1144" s="77">
        <v>3023</v>
      </c>
      <c r="C1144" s="77" t="s">
        <v>1209</v>
      </c>
      <c r="D1144" s="79">
        <v>4027</v>
      </c>
      <c r="E1144" s="79">
        <v>876</v>
      </c>
      <c r="F1144" s="79">
        <v>817</v>
      </c>
      <c r="G1144" s="78">
        <f t="shared" si="51"/>
        <v>0.21753166128631735</v>
      </c>
      <c r="H1144" s="80">
        <f t="shared" si="52"/>
        <v>6.0012239902080786</v>
      </c>
      <c r="I1144" s="81">
        <v>-4.40809902781251E-2</v>
      </c>
      <c r="J1144" s="82">
        <f t="shared" si="53"/>
        <v>-177.51414785000978</v>
      </c>
    </row>
    <row r="1145" spans="1:10">
      <c r="A1145" s="77">
        <v>15</v>
      </c>
      <c r="B1145" s="77">
        <v>3024</v>
      </c>
      <c r="C1145" s="77" t="s">
        <v>1210</v>
      </c>
      <c r="D1145" s="79">
        <v>5748</v>
      </c>
      <c r="E1145" s="79">
        <v>2281</v>
      </c>
      <c r="F1145" s="79">
        <v>1519</v>
      </c>
      <c r="G1145" s="78">
        <f t="shared" si="51"/>
        <v>0.39683368128044538</v>
      </c>
      <c r="H1145" s="80">
        <f t="shared" si="52"/>
        <v>5.2857142857142856</v>
      </c>
      <c r="I1145" s="81">
        <v>0.25671983657876701</v>
      </c>
      <c r="J1145" s="82">
        <f t="shared" si="53"/>
        <v>1475.6256206547528</v>
      </c>
    </row>
    <row r="1146" spans="1:10">
      <c r="A1146" s="77">
        <v>15</v>
      </c>
      <c r="B1146" s="77">
        <v>3025</v>
      </c>
      <c r="C1146" s="77" t="s">
        <v>1211</v>
      </c>
      <c r="D1146" s="79">
        <v>1687</v>
      </c>
      <c r="E1146" s="79">
        <v>824</v>
      </c>
      <c r="F1146" s="79">
        <v>998</v>
      </c>
      <c r="G1146" s="78">
        <f t="shared" si="51"/>
        <v>0.4884410195613515</v>
      </c>
      <c r="H1146" s="80">
        <f t="shared" si="52"/>
        <v>2.5160320641282565</v>
      </c>
      <c r="I1146" s="81">
        <v>0.103952959178544</v>
      </c>
      <c r="J1146" s="82">
        <f t="shared" si="53"/>
        <v>175.36864213420372</v>
      </c>
    </row>
    <row r="1147" spans="1:10">
      <c r="A1147" s="77">
        <v>15</v>
      </c>
      <c r="B1147" s="77">
        <v>3031</v>
      </c>
      <c r="C1147" s="77" t="s">
        <v>1212</v>
      </c>
      <c r="D1147" s="79">
        <v>1017</v>
      </c>
      <c r="E1147" s="79">
        <v>231</v>
      </c>
      <c r="F1147" s="79">
        <v>422</v>
      </c>
      <c r="G1147" s="78">
        <f t="shared" si="51"/>
        <v>0.22713864306784662</v>
      </c>
      <c r="H1147" s="80">
        <f t="shared" si="52"/>
        <v>2.9573459715639809</v>
      </c>
      <c r="I1147" s="81">
        <v>-0.283513725776528</v>
      </c>
      <c r="J1147" s="82">
        <f t="shared" si="53"/>
        <v>-288.33345911472895</v>
      </c>
    </row>
    <row r="1148" spans="1:10">
      <c r="A1148" s="77">
        <v>15</v>
      </c>
      <c r="B1148" s="77">
        <v>3032</v>
      </c>
      <c r="C1148" s="77" t="s">
        <v>1213</v>
      </c>
      <c r="D1148" s="79">
        <v>3990</v>
      </c>
      <c r="E1148" s="79">
        <v>2361</v>
      </c>
      <c r="F1148" s="79">
        <v>750</v>
      </c>
      <c r="G1148" s="78">
        <f t="shared" si="51"/>
        <v>0.59172932330827066</v>
      </c>
      <c r="H1148" s="80">
        <f t="shared" si="52"/>
        <v>8.468</v>
      </c>
      <c r="I1148" s="81">
        <v>0.60018644149961797</v>
      </c>
      <c r="J1148" s="82">
        <f t="shared" si="53"/>
        <v>2394.7439015834757</v>
      </c>
    </row>
    <row r="1149" spans="1:10">
      <c r="A1149" s="77">
        <v>15</v>
      </c>
      <c r="B1149" s="77">
        <v>3033</v>
      </c>
      <c r="C1149" s="77" t="s">
        <v>1214</v>
      </c>
      <c r="D1149" s="79">
        <v>1254</v>
      </c>
      <c r="E1149" s="79">
        <v>283</v>
      </c>
      <c r="F1149" s="79">
        <v>227</v>
      </c>
      <c r="G1149" s="78">
        <f t="shared" si="51"/>
        <v>0.22567783094098884</v>
      </c>
      <c r="H1149" s="80">
        <f t="shared" si="52"/>
        <v>6.7709251101321586</v>
      </c>
      <c r="I1149" s="81">
        <v>-0.114884892478576</v>
      </c>
      <c r="J1149" s="82">
        <f t="shared" si="53"/>
        <v>-144.0656551681343</v>
      </c>
    </row>
    <row r="1150" spans="1:10">
      <c r="A1150" s="77">
        <v>15</v>
      </c>
      <c r="B1150" s="77">
        <v>3034</v>
      </c>
      <c r="C1150" s="77" t="s">
        <v>1215</v>
      </c>
      <c r="D1150" s="79">
        <v>1703</v>
      </c>
      <c r="E1150" s="79">
        <v>449</v>
      </c>
      <c r="F1150" s="79">
        <v>671</v>
      </c>
      <c r="G1150" s="78">
        <f t="shared" si="51"/>
        <v>0.26365237815619497</v>
      </c>
      <c r="H1150" s="80">
        <f t="shared" si="52"/>
        <v>3.2071535022354696</v>
      </c>
      <c r="I1150" s="81">
        <v>-0.191645520037521</v>
      </c>
      <c r="J1150" s="82">
        <f t="shared" si="53"/>
        <v>-326.37232062389825</v>
      </c>
    </row>
    <row r="1151" spans="1:10">
      <c r="A1151" s="77">
        <v>15</v>
      </c>
      <c r="B1151" s="77">
        <v>3035</v>
      </c>
      <c r="C1151" s="77" t="s">
        <v>1216</v>
      </c>
      <c r="D1151" s="79">
        <v>660</v>
      </c>
      <c r="E1151" s="79">
        <v>152</v>
      </c>
      <c r="F1151" s="79">
        <v>493</v>
      </c>
      <c r="G1151" s="78">
        <f t="shared" si="51"/>
        <v>0.23030303030303031</v>
      </c>
      <c r="H1151" s="80">
        <f t="shared" si="52"/>
        <v>1.6470588235294117</v>
      </c>
      <c r="I1151" s="81">
        <v>-0.34903314607539299</v>
      </c>
      <c r="J1151" s="82">
        <f t="shared" si="53"/>
        <v>-230.36187640975936</v>
      </c>
    </row>
    <row r="1152" spans="1:10">
      <c r="A1152" s="77">
        <v>15</v>
      </c>
      <c r="B1152" s="77">
        <v>3036</v>
      </c>
      <c r="C1152" s="77" t="s">
        <v>1217</v>
      </c>
      <c r="D1152" s="79">
        <v>844</v>
      </c>
      <c r="E1152" s="79">
        <v>232</v>
      </c>
      <c r="F1152" s="79">
        <v>682</v>
      </c>
      <c r="G1152" s="78">
        <f t="shared" si="51"/>
        <v>0.27488151658767773</v>
      </c>
      <c r="H1152" s="80">
        <f t="shared" si="52"/>
        <v>1.5777126099706744</v>
      </c>
      <c r="I1152" s="81">
        <v>-0.27978786704070702</v>
      </c>
      <c r="J1152" s="82">
        <f t="shared" si="53"/>
        <v>-236.14095978235673</v>
      </c>
    </row>
    <row r="1153" spans="1:10">
      <c r="A1153" s="77">
        <v>15</v>
      </c>
      <c r="B1153" s="77">
        <v>3037</v>
      </c>
      <c r="C1153" s="77" t="s">
        <v>1218</v>
      </c>
      <c r="D1153" s="79">
        <v>2071</v>
      </c>
      <c r="E1153" s="79">
        <v>1066</v>
      </c>
      <c r="F1153" s="79">
        <v>700</v>
      </c>
      <c r="G1153" s="78">
        <f t="shared" si="51"/>
        <v>0.51472718493481406</v>
      </c>
      <c r="H1153" s="80">
        <f t="shared" si="52"/>
        <v>4.4814285714285713</v>
      </c>
      <c r="I1153" s="81">
        <v>0.24086939529898599</v>
      </c>
      <c r="J1153" s="82">
        <f t="shared" si="53"/>
        <v>498.84051766419998</v>
      </c>
    </row>
    <row r="1154" spans="1:10">
      <c r="A1154" s="77">
        <v>15</v>
      </c>
      <c r="B1154" s="77">
        <v>3038</v>
      </c>
      <c r="C1154" s="77" t="s">
        <v>1219</v>
      </c>
      <c r="D1154" s="79">
        <v>1706</v>
      </c>
      <c r="E1154" s="79">
        <v>611</v>
      </c>
      <c r="F1154" s="79">
        <v>695</v>
      </c>
      <c r="G1154" s="78">
        <f t="shared" si="51"/>
        <v>0.358147713950762</v>
      </c>
      <c r="H1154" s="80">
        <f t="shared" si="52"/>
        <v>3.3338129496402877</v>
      </c>
      <c r="I1154" s="81">
        <v>-4.9377242073713801E-2</v>
      </c>
      <c r="J1154" s="82">
        <f t="shared" si="53"/>
        <v>-84.237574977755742</v>
      </c>
    </row>
    <row r="1155" spans="1:10">
      <c r="A1155" s="77">
        <v>16</v>
      </c>
      <c r="B1155" s="77">
        <v>3101</v>
      </c>
      <c r="C1155" s="77" t="s">
        <v>1220</v>
      </c>
      <c r="D1155" s="79">
        <v>5712</v>
      </c>
      <c r="E1155" s="79">
        <v>3869</v>
      </c>
      <c r="F1155" s="79">
        <v>1674</v>
      </c>
      <c r="G1155" s="78">
        <f t="shared" si="51"/>
        <v>0.67734593837535018</v>
      </c>
      <c r="H1155" s="80">
        <f t="shared" si="52"/>
        <v>5.7234169653524489</v>
      </c>
      <c r="I1155" s="81">
        <v>0.67978780989399901</v>
      </c>
      <c r="J1155" s="82">
        <f t="shared" si="53"/>
        <v>3882.9479701145224</v>
      </c>
    </row>
    <row r="1156" spans="1:10">
      <c r="A1156" s="77">
        <v>16</v>
      </c>
      <c r="B1156" s="77">
        <v>3102</v>
      </c>
      <c r="C1156" s="77" t="s">
        <v>1221</v>
      </c>
      <c r="D1156" s="79">
        <v>1446</v>
      </c>
      <c r="E1156" s="79">
        <v>359</v>
      </c>
      <c r="F1156" s="79">
        <v>2437</v>
      </c>
      <c r="G1156" s="78">
        <f t="shared" si="51"/>
        <v>0.24827109266943292</v>
      </c>
      <c r="H1156" s="80">
        <f t="shared" si="52"/>
        <v>0.74066475174394752</v>
      </c>
      <c r="I1156" s="81">
        <v>-0.32864777927769001</v>
      </c>
      <c r="J1156" s="82">
        <f t="shared" si="53"/>
        <v>-475.22468883553978</v>
      </c>
    </row>
    <row r="1157" spans="1:10">
      <c r="A1157" s="77">
        <v>16</v>
      </c>
      <c r="B1157" s="77">
        <v>3103</v>
      </c>
      <c r="C1157" s="77" t="s">
        <v>1222</v>
      </c>
      <c r="D1157" s="79">
        <v>3356</v>
      </c>
      <c r="E1157" s="79">
        <v>549</v>
      </c>
      <c r="F1157" s="79">
        <v>3717</v>
      </c>
      <c r="G1157" s="78">
        <f t="shared" si="51"/>
        <v>0.16358760429082242</v>
      </c>
      <c r="H1157" s="80">
        <f t="shared" si="52"/>
        <v>1.0505784234597795</v>
      </c>
      <c r="I1157" s="81">
        <v>-0.35890565685430698</v>
      </c>
      <c r="J1157" s="82">
        <f t="shared" si="53"/>
        <v>-1204.4873844030542</v>
      </c>
    </row>
    <row r="1158" spans="1:10">
      <c r="A1158" s="77">
        <v>16</v>
      </c>
      <c r="B1158" s="77">
        <v>3104</v>
      </c>
      <c r="C1158" s="77" t="s">
        <v>1223</v>
      </c>
      <c r="D1158" s="79">
        <v>1135</v>
      </c>
      <c r="E1158" s="79">
        <v>116</v>
      </c>
      <c r="F1158" s="79">
        <v>1780</v>
      </c>
      <c r="G1158" s="78">
        <f t="shared" si="51"/>
        <v>0.10220264317180616</v>
      </c>
      <c r="H1158" s="80">
        <f t="shared" si="52"/>
        <v>0.70280898876404496</v>
      </c>
      <c r="I1158" s="81">
        <v>-0.55461210896888602</v>
      </c>
      <c r="J1158" s="82">
        <f t="shared" si="53"/>
        <v>-629.48474367968561</v>
      </c>
    </row>
    <row r="1159" spans="1:10">
      <c r="A1159" s="77">
        <v>16</v>
      </c>
      <c r="B1159" s="77">
        <v>3105</v>
      </c>
      <c r="C1159" s="77" t="s">
        <v>1224</v>
      </c>
      <c r="D1159" s="79">
        <v>2147</v>
      </c>
      <c r="E1159" s="79">
        <v>704</v>
      </c>
      <c r="F1159" s="79">
        <v>4732</v>
      </c>
      <c r="G1159" s="78">
        <f t="shared" si="51"/>
        <v>0.327899394503959</v>
      </c>
      <c r="H1159" s="80">
        <f t="shared" si="52"/>
        <v>0.60249366018596784</v>
      </c>
      <c r="I1159" s="81">
        <v>-0.19011097170673499</v>
      </c>
      <c r="J1159" s="82">
        <f t="shared" si="53"/>
        <v>-408.16825625436002</v>
      </c>
    </row>
    <row r="1160" spans="1:10">
      <c r="A1160" s="77">
        <v>16</v>
      </c>
      <c r="B1160" s="77">
        <v>3111</v>
      </c>
      <c r="C1160" s="77" t="s">
        <v>1225</v>
      </c>
      <c r="D1160" s="79">
        <v>1892</v>
      </c>
      <c r="E1160" s="79">
        <v>509</v>
      </c>
      <c r="F1160" s="79">
        <v>1465</v>
      </c>
      <c r="G1160" s="78">
        <f t="shared" si="51"/>
        <v>0.26902748414376321</v>
      </c>
      <c r="H1160" s="80">
        <f t="shared" si="52"/>
        <v>1.6389078498293514</v>
      </c>
      <c r="I1160" s="81">
        <v>-0.242190901873715</v>
      </c>
      <c r="J1160" s="82">
        <f t="shared" si="53"/>
        <v>-458.22518634506878</v>
      </c>
    </row>
    <row r="1161" spans="1:10">
      <c r="A1161" s="77">
        <v>17</v>
      </c>
      <c r="B1161" s="77">
        <v>3201</v>
      </c>
      <c r="C1161" s="77" t="s">
        <v>1226</v>
      </c>
      <c r="D1161" s="79">
        <v>1187</v>
      </c>
      <c r="E1161" s="79">
        <v>166</v>
      </c>
      <c r="F1161" s="79">
        <v>898</v>
      </c>
      <c r="G1161" s="78">
        <f t="shared" ref="G1161:G1224" si="54">E1161/D1161</f>
        <v>0.13984835720303285</v>
      </c>
      <c r="H1161" s="80">
        <f t="shared" ref="H1161:H1224" si="55">(D1161+E1161)/F1161</f>
        <v>1.5066815144766148</v>
      </c>
      <c r="I1161" s="81">
        <v>-0.46403677380875602</v>
      </c>
      <c r="J1161" s="82">
        <f t="shared" ref="J1161:J1224" si="56">I1161*D1161</f>
        <v>-550.81165051099345</v>
      </c>
    </row>
    <row r="1162" spans="1:10">
      <c r="A1162" s="77">
        <v>17</v>
      </c>
      <c r="B1162" s="77">
        <v>3202</v>
      </c>
      <c r="C1162" s="77" t="s">
        <v>1227</v>
      </c>
      <c r="D1162" s="79">
        <v>1160</v>
      </c>
      <c r="E1162" s="79">
        <v>280</v>
      </c>
      <c r="F1162" s="79">
        <v>1033</v>
      </c>
      <c r="G1162" s="78">
        <f t="shared" si="54"/>
        <v>0.2413793103448276</v>
      </c>
      <c r="H1162" s="80">
        <f t="shared" si="55"/>
        <v>1.3939980638915779</v>
      </c>
      <c r="I1162" s="81">
        <v>-0.32292680579448002</v>
      </c>
      <c r="J1162" s="82">
        <f t="shared" si="56"/>
        <v>-374.59509472159681</v>
      </c>
    </row>
    <row r="1163" spans="1:10">
      <c r="A1163" s="77">
        <v>17</v>
      </c>
      <c r="B1163" s="77">
        <v>3203</v>
      </c>
      <c r="C1163" s="77" t="s">
        <v>67</v>
      </c>
      <c r="D1163" s="79">
        <v>72959</v>
      </c>
      <c r="E1163" s="79">
        <v>66083</v>
      </c>
      <c r="F1163" s="79">
        <v>3866</v>
      </c>
      <c r="G1163" s="78">
        <f t="shared" si="54"/>
        <v>0.90575528721610765</v>
      </c>
      <c r="H1163" s="80">
        <f t="shared" si="55"/>
        <v>35.965338851526127</v>
      </c>
      <c r="I1163" s="81">
        <v>5.0770725248116397</v>
      </c>
      <c r="J1163" s="82">
        <f t="shared" si="56"/>
        <v>370418.13433773245</v>
      </c>
    </row>
    <row r="1164" spans="1:10">
      <c r="A1164" s="77">
        <v>17</v>
      </c>
      <c r="B1164" s="77">
        <v>3204</v>
      </c>
      <c r="C1164" s="77" t="s">
        <v>1228</v>
      </c>
      <c r="D1164" s="79">
        <v>9280</v>
      </c>
      <c r="E1164" s="79">
        <v>3113</v>
      </c>
      <c r="F1164" s="79">
        <v>1211</v>
      </c>
      <c r="G1164" s="78">
        <f t="shared" si="54"/>
        <v>0.33545258620689655</v>
      </c>
      <c r="H1164" s="80">
        <f t="shared" si="55"/>
        <v>10.233691164327002</v>
      </c>
      <c r="I1164" s="81">
        <v>0.52320257365789802</v>
      </c>
      <c r="J1164" s="82">
        <f t="shared" si="56"/>
        <v>4855.319883545294</v>
      </c>
    </row>
    <row r="1165" spans="1:10">
      <c r="A1165" s="77">
        <v>17</v>
      </c>
      <c r="B1165" s="77">
        <v>3211</v>
      </c>
      <c r="C1165" s="77" t="s">
        <v>1229</v>
      </c>
      <c r="D1165" s="79">
        <v>846</v>
      </c>
      <c r="E1165" s="79">
        <v>107</v>
      </c>
      <c r="F1165" s="79">
        <v>376</v>
      </c>
      <c r="G1165" s="78">
        <f t="shared" si="54"/>
        <v>0.12647754137115838</v>
      </c>
      <c r="H1165" s="80">
        <f t="shared" si="55"/>
        <v>2.5345744680851063</v>
      </c>
      <c r="I1165" s="81">
        <v>-0.45417376501102502</v>
      </c>
      <c r="J1165" s="82">
        <f t="shared" si="56"/>
        <v>-384.23100519932717</v>
      </c>
    </row>
    <row r="1166" spans="1:10">
      <c r="A1166" s="77">
        <v>17</v>
      </c>
      <c r="B1166" s="77">
        <v>3212</v>
      </c>
      <c r="C1166" s="77" t="s">
        <v>1230</v>
      </c>
      <c r="D1166" s="79">
        <v>2169</v>
      </c>
      <c r="E1166" s="79">
        <v>262</v>
      </c>
      <c r="F1166" s="79">
        <v>884</v>
      </c>
      <c r="G1166" s="78">
        <f t="shared" si="54"/>
        <v>0.12079299216228677</v>
      </c>
      <c r="H1166" s="80">
        <f t="shared" si="55"/>
        <v>2.75</v>
      </c>
      <c r="I1166" s="81">
        <v>-0.39841200841778301</v>
      </c>
      <c r="J1166" s="82">
        <f t="shared" si="56"/>
        <v>-864.15564625817137</v>
      </c>
    </row>
    <row r="1167" spans="1:10">
      <c r="A1167" s="77">
        <v>17</v>
      </c>
      <c r="B1167" s="77">
        <v>3213</v>
      </c>
      <c r="C1167" s="77" t="s">
        <v>1231</v>
      </c>
      <c r="D1167" s="79">
        <v>9065</v>
      </c>
      <c r="E1167" s="79">
        <v>3993</v>
      </c>
      <c r="F1167" s="79">
        <v>463</v>
      </c>
      <c r="G1167" s="78">
        <f t="shared" si="54"/>
        <v>0.44048538334252618</v>
      </c>
      <c r="H1167" s="80">
        <f t="shared" si="55"/>
        <v>28.203023758099352</v>
      </c>
      <c r="I1167" s="81">
        <v>1.4245259389216101</v>
      </c>
      <c r="J1167" s="82">
        <f t="shared" si="56"/>
        <v>12913.327636324395</v>
      </c>
    </row>
    <row r="1168" spans="1:10">
      <c r="A1168" s="77">
        <v>17</v>
      </c>
      <c r="B1168" s="77">
        <v>3214</v>
      </c>
      <c r="C1168" s="77" t="s">
        <v>1232</v>
      </c>
      <c r="D1168" s="79">
        <v>3508</v>
      </c>
      <c r="E1168" s="79">
        <v>1008</v>
      </c>
      <c r="F1168" s="79">
        <v>981</v>
      </c>
      <c r="G1168" s="78">
        <f t="shared" si="54"/>
        <v>0.28734321550741165</v>
      </c>
      <c r="H1168" s="80">
        <f t="shared" si="55"/>
        <v>4.603465851172273</v>
      </c>
      <c r="I1168" s="81">
        <v>-2.3529609671046E-2</v>
      </c>
      <c r="J1168" s="82">
        <f t="shared" si="56"/>
        <v>-82.541870726029373</v>
      </c>
    </row>
    <row r="1169" spans="1:10">
      <c r="A1169" s="77">
        <v>17</v>
      </c>
      <c r="B1169" s="77">
        <v>3215</v>
      </c>
      <c r="C1169" s="77" t="s">
        <v>1233</v>
      </c>
      <c r="D1169" s="79">
        <v>8883</v>
      </c>
      <c r="E1169" s="79">
        <v>4826</v>
      </c>
      <c r="F1169" s="79">
        <v>176</v>
      </c>
      <c r="G1169" s="78">
        <f t="shared" si="54"/>
        <v>0.54328492626364966</v>
      </c>
      <c r="H1169" s="80">
        <f t="shared" si="55"/>
        <v>77.892045454545453</v>
      </c>
      <c r="I1169" s="81">
        <v>3.6623536706314801</v>
      </c>
      <c r="J1169" s="82">
        <f t="shared" si="56"/>
        <v>32532.687656219437</v>
      </c>
    </row>
    <row r="1170" spans="1:10">
      <c r="A1170" s="77">
        <v>17</v>
      </c>
      <c r="B1170" s="77">
        <v>3216</v>
      </c>
      <c r="C1170" s="77" t="s">
        <v>1234</v>
      </c>
      <c r="D1170" s="79">
        <v>6922</v>
      </c>
      <c r="E1170" s="79">
        <v>1358</v>
      </c>
      <c r="F1170" s="79">
        <v>711</v>
      </c>
      <c r="G1170" s="78">
        <f t="shared" si="54"/>
        <v>0.19618607338919389</v>
      </c>
      <c r="H1170" s="80">
        <f t="shared" si="55"/>
        <v>11.645569620253164</v>
      </c>
      <c r="I1170" s="81">
        <v>0.283308780631849</v>
      </c>
      <c r="J1170" s="82">
        <f t="shared" si="56"/>
        <v>1961.0633795336587</v>
      </c>
    </row>
    <row r="1171" spans="1:10">
      <c r="A1171" s="77">
        <v>17</v>
      </c>
      <c r="B1171" s="77">
        <v>3217</v>
      </c>
      <c r="C1171" s="77" t="s">
        <v>1235</v>
      </c>
      <c r="D1171" s="79">
        <v>3292</v>
      </c>
      <c r="E1171" s="79">
        <v>1840</v>
      </c>
      <c r="F1171" s="79">
        <v>442</v>
      </c>
      <c r="G1171" s="78">
        <f t="shared" si="54"/>
        <v>0.55893074119076547</v>
      </c>
      <c r="H1171" s="80">
        <f t="shared" si="55"/>
        <v>11.610859728506787</v>
      </c>
      <c r="I1171" s="81">
        <v>0.65634749404458204</v>
      </c>
      <c r="J1171" s="82">
        <f t="shared" si="56"/>
        <v>2160.6959503947642</v>
      </c>
    </row>
    <row r="1172" spans="1:10">
      <c r="A1172" s="77">
        <v>17</v>
      </c>
      <c r="B1172" s="77">
        <v>3218</v>
      </c>
      <c r="C1172" s="77" t="s">
        <v>1236</v>
      </c>
      <c r="D1172" s="79">
        <v>1243</v>
      </c>
      <c r="E1172" s="79">
        <v>647</v>
      </c>
      <c r="F1172" s="79">
        <v>195</v>
      </c>
      <c r="G1172" s="78">
        <f t="shared" si="54"/>
        <v>0.52051488334674179</v>
      </c>
      <c r="H1172" s="80">
        <f t="shared" si="55"/>
        <v>9.6923076923076916</v>
      </c>
      <c r="I1172" s="81">
        <v>0.434753736024583</v>
      </c>
      <c r="J1172" s="82">
        <f t="shared" si="56"/>
        <v>540.39889387855669</v>
      </c>
    </row>
    <row r="1173" spans="1:10">
      <c r="A1173" s="77">
        <v>17</v>
      </c>
      <c r="B1173" s="77">
        <v>3219</v>
      </c>
      <c r="C1173" s="77" t="s">
        <v>1237</v>
      </c>
      <c r="D1173" s="79">
        <v>1002</v>
      </c>
      <c r="E1173" s="79">
        <v>170</v>
      </c>
      <c r="F1173" s="79">
        <v>697</v>
      </c>
      <c r="G1173" s="78">
        <f t="shared" si="54"/>
        <v>0.16966067864271456</v>
      </c>
      <c r="H1173" s="80">
        <f t="shared" si="55"/>
        <v>1.6814921090387374</v>
      </c>
      <c r="I1173" s="81">
        <v>-0.421179104368543</v>
      </c>
      <c r="J1173" s="82">
        <f t="shared" si="56"/>
        <v>-422.02146257728009</v>
      </c>
    </row>
    <row r="1174" spans="1:10">
      <c r="A1174" s="77">
        <v>17</v>
      </c>
      <c r="B1174" s="77">
        <v>3231</v>
      </c>
      <c r="C1174" s="77" t="s">
        <v>1238</v>
      </c>
      <c r="D1174" s="79">
        <v>6993</v>
      </c>
      <c r="E1174" s="79">
        <v>4648</v>
      </c>
      <c r="F1174" s="79">
        <v>443</v>
      </c>
      <c r="G1174" s="78">
        <f t="shared" si="54"/>
        <v>0.66466466466466467</v>
      </c>
      <c r="H1174" s="80">
        <f t="shared" si="55"/>
        <v>26.27765237020316</v>
      </c>
      <c r="I1174" s="81">
        <v>1.5818452803826399</v>
      </c>
      <c r="J1174" s="82">
        <f t="shared" si="56"/>
        <v>11061.844045715801</v>
      </c>
    </row>
    <row r="1175" spans="1:10">
      <c r="A1175" s="77">
        <v>17</v>
      </c>
      <c r="B1175" s="77">
        <v>3232</v>
      </c>
      <c r="C1175" s="77" t="s">
        <v>1239</v>
      </c>
      <c r="D1175" s="79">
        <v>4406</v>
      </c>
      <c r="E1175" s="79">
        <v>3821</v>
      </c>
      <c r="F1175" s="79">
        <v>648</v>
      </c>
      <c r="G1175" s="78">
        <f t="shared" si="54"/>
        <v>0.8672265093054925</v>
      </c>
      <c r="H1175" s="80">
        <f t="shared" si="55"/>
        <v>12.695987654320987</v>
      </c>
      <c r="I1175" s="81">
        <v>1.19467696455997</v>
      </c>
      <c r="J1175" s="82">
        <f t="shared" si="56"/>
        <v>5263.7467058512275</v>
      </c>
    </row>
    <row r="1176" spans="1:10">
      <c r="A1176" s="77">
        <v>17</v>
      </c>
      <c r="B1176" s="77">
        <v>3233</v>
      </c>
      <c r="C1176" s="77" t="s">
        <v>1240</v>
      </c>
      <c r="D1176" s="79">
        <v>3692</v>
      </c>
      <c r="E1176" s="79">
        <v>1654</v>
      </c>
      <c r="F1176" s="79">
        <v>555</v>
      </c>
      <c r="G1176" s="78">
        <f t="shared" si="54"/>
        <v>0.44799566630552545</v>
      </c>
      <c r="H1176" s="80">
        <f t="shared" si="55"/>
        <v>9.6324324324324326</v>
      </c>
      <c r="I1176" s="81">
        <v>0.42887050124530002</v>
      </c>
      <c r="J1176" s="82">
        <f t="shared" si="56"/>
        <v>1583.3898905976478</v>
      </c>
    </row>
    <row r="1177" spans="1:10">
      <c r="A1177" s="77">
        <v>17</v>
      </c>
      <c r="B1177" s="77">
        <v>3234</v>
      </c>
      <c r="C1177" s="77" t="s">
        <v>1241</v>
      </c>
      <c r="D1177" s="79">
        <v>5832</v>
      </c>
      <c r="E1177" s="79">
        <v>2771</v>
      </c>
      <c r="F1177" s="79">
        <v>1023</v>
      </c>
      <c r="G1177" s="78">
        <f t="shared" si="54"/>
        <v>0.47513717421124829</v>
      </c>
      <c r="H1177" s="80">
        <f t="shared" si="55"/>
        <v>8.4095796676441843</v>
      </c>
      <c r="I1177" s="81">
        <v>0.505371654583057</v>
      </c>
      <c r="J1177" s="82">
        <f t="shared" si="56"/>
        <v>2947.3274895283885</v>
      </c>
    </row>
    <row r="1178" spans="1:10">
      <c r="A1178" s="77">
        <v>17</v>
      </c>
      <c r="B1178" s="77">
        <v>3235</v>
      </c>
      <c r="C1178" s="77" t="s">
        <v>1242</v>
      </c>
      <c r="D1178" s="79">
        <v>3325</v>
      </c>
      <c r="E1178" s="79">
        <v>1407</v>
      </c>
      <c r="F1178" s="79">
        <v>207</v>
      </c>
      <c r="G1178" s="78">
        <f t="shared" si="54"/>
        <v>0.42315789473684212</v>
      </c>
      <c r="H1178" s="80">
        <f t="shared" si="55"/>
        <v>22.859903381642511</v>
      </c>
      <c r="I1178" s="81">
        <v>0.93579817472341698</v>
      </c>
      <c r="J1178" s="82">
        <f t="shared" si="56"/>
        <v>3111.5289309553614</v>
      </c>
    </row>
    <row r="1179" spans="1:10">
      <c r="A1179" s="77">
        <v>17</v>
      </c>
      <c r="B1179" s="77">
        <v>3236</v>
      </c>
      <c r="C1179" s="77" t="s">
        <v>1243</v>
      </c>
      <c r="D1179" s="79">
        <v>5568</v>
      </c>
      <c r="E1179" s="79">
        <v>3088</v>
      </c>
      <c r="F1179" s="79">
        <v>649</v>
      </c>
      <c r="G1179" s="78">
        <f t="shared" si="54"/>
        <v>0.5545977011494253</v>
      </c>
      <c r="H1179" s="80">
        <f t="shared" si="55"/>
        <v>13.337442218798151</v>
      </c>
      <c r="I1179" s="81">
        <v>0.81737439375333898</v>
      </c>
      <c r="J1179" s="82">
        <f t="shared" si="56"/>
        <v>4551.1406244185919</v>
      </c>
    </row>
    <row r="1180" spans="1:10">
      <c r="A1180" s="77">
        <v>17</v>
      </c>
      <c r="B1180" s="77">
        <v>3237</v>
      </c>
      <c r="C1180" s="77" t="s">
        <v>1244</v>
      </c>
      <c r="D1180" s="79">
        <v>6286</v>
      </c>
      <c r="E1180" s="79">
        <v>3378</v>
      </c>
      <c r="F1180" s="79">
        <v>893</v>
      </c>
      <c r="G1180" s="78">
        <f t="shared" si="54"/>
        <v>0.53738466433343934</v>
      </c>
      <c r="H1180" s="80">
        <f t="shared" si="55"/>
        <v>10.821948488241881</v>
      </c>
      <c r="I1180" s="81">
        <v>0.716113013942414</v>
      </c>
      <c r="J1180" s="82">
        <f t="shared" si="56"/>
        <v>4501.4864056420147</v>
      </c>
    </row>
    <row r="1181" spans="1:10">
      <c r="A1181" s="77">
        <v>17</v>
      </c>
      <c r="B1181" s="77">
        <v>3238</v>
      </c>
      <c r="C1181" s="77" t="s">
        <v>1245</v>
      </c>
      <c r="D1181" s="79">
        <v>8771</v>
      </c>
      <c r="E1181" s="79">
        <v>3270</v>
      </c>
      <c r="F1181" s="79">
        <v>404</v>
      </c>
      <c r="G1181" s="78">
        <f t="shared" si="54"/>
        <v>0.37281951886900011</v>
      </c>
      <c r="H1181" s="80">
        <f t="shared" si="55"/>
        <v>29.804455445544555</v>
      </c>
      <c r="I1181" s="81">
        <v>1.3819368345834699</v>
      </c>
      <c r="J1181" s="82">
        <f t="shared" si="56"/>
        <v>12120.967976131615</v>
      </c>
    </row>
    <row r="1182" spans="1:10">
      <c r="A1182" s="77">
        <v>17</v>
      </c>
      <c r="B1182" s="77">
        <v>3251</v>
      </c>
      <c r="C1182" s="77" t="s">
        <v>1246</v>
      </c>
      <c r="D1182" s="79">
        <v>10819</v>
      </c>
      <c r="E1182" s="79">
        <v>6248</v>
      </c>
      <c r="F1182" s="79">
        <v>3839</v>
      </c>
      <c r="G1182" s="78">
        <f t="shared" si="54"/>
        <v>0.57750254182456784</v>
      </c>
      <c r="H1182" s="80">
        <f t="shared" si="55"/>
        <v>4.4456889815056</v>
      </c>
      <c r="I1182" s="81">
        <v>0.69326336200457706</v>
      </c>
      <c r="J1182" s="82">
        <f t="shared" si="56"/>
        <v>7500.4163135275194</v>
      </c>
    </row>
    <row r="1183" spans="1:10">
      <c r="A1183" s="77">
        <v>17</v>
      </c>
      <c r="B1183" s="77">
        <v>3252</v>
      </c>
      <c r="C1183" s="77" t="s">
        <v>1247</v>
      </c>
      <c r="D1183" s="79">
        <v>1435</v>
      </c>
      <c r="E1183" s="79">
        <v>201</v>
      </c>
      <c r="F1183" s="79">
        <v>544</v>
      </c>
      <c r="G1183" s="78">
        <f t="shared" si="54"/>
        <v>0.14006968641114984</v>
      </c>
      <c r="H1183" s="80">
        <f t="shared" si="55"/>
        <v>3.0073529411764706</v>
      </c>
      <c r="I1183" s="81">
        <v>-0.39010616336579301</v>
      </c>
      <c r="J1183" s="82">
        <f t="shared" si="56"/>
        <v>-559.80234442991298</v>
      </c>
    </row>
    <row r="1184" spans="1:10">
      <c r="A1184" s="77">
        <v>17</v>
      </c>
      <c r="B1184" s="77">
        <v>3253</v>
      </c>
      <c r="C1184" s="77" t="s">
        <v>1248</v>
      </c>
      <c r="D1184" s="79">
        <v>2014</v>
      </c>
      <c r="E1184" s="79">
        <v>552</v>
      </c>
      <c r="F1184" s="79">
        <v>439</v>
      </c>
      <c r="G1184" s="78">
        <f t="shared" si="54"/>
        <v>0.27408142999006951</v>
      </c>
      <c r="H1184" s="80">
        <f t="shared" si="55"/>
        <v>5.8451025056947605</v>
      </c>
      <c r="I1184" s="81">
        <v>-5.2337131315225001E-2</v>
      </c>
      <c r="J1184" s="82">
        <f t="shared" si="56"/>
        <v>-105.40698246886315</v>
      </c>
    </row>
    <row r="1185" spans="1:10">
      <c r="A1185" s="77">
        <v>17</v>
      </c>
      <c r="B1185" s="77">
        <v>3254</v>
      </c>
      <c r="C1185" s="77" t="s">
        <v>1249</v>
      </c>
      <c r="D1185" s="79">
        <v>8314</v>
      </c>
      <c r="E1185" s="79">
        <v>3349</v>
      </c>
      <c r="F1185" s="79">
        <v>3312</v>
      </c>
      <c r="G1185" s="78">
        <f t="shared" si="54"/>
        <v>0.40281452970892473</v>
      </c>
      <c r="H1185" s="80">
        <f t="shared" si="55"/>
        <v>3.5214371980676327</v>
      </c>
      <c r="I1185" s="81">
        <v>0.29742043041298299</v>
      </c>
      <c r="J1185" s="82">
        <f t="shared" si="56"/>
        <v>2472.7534584535406</v>
      </c>
    </row>
    <row r="1186" spans="1:10">
      <c r="A1186" s="77">
        <v>17</v>
      </c>
      <c r="B1186" s="77">
        <v>3255</v>
      </c>
      <c r="C1186" s="77" t="s">
        <v>1250</v>
      </c>
      <c r="D1186" s="79">
        <v>4294</v>
      </c>
      <c r="E1186" s="79">
        <v>1225</v>
      </c>
      <c r="F1186" s="79">
        <v>427</v>
      </c>
      <c r="G1186" s="78">
        <f t="shared" si="54"/>
        <v>0.28528178854215186</v>
      </c>
      <c r="H1186" s="80">
        <f t="shared" si="55"/>
        <v>12.925058548009368</v>
      </c>
      <c r="I1186" s="81">
        <v>0.35722136361277101</v>
      </c>
      <c r="J1186" s="82">
        <f t="shared" si="56"/>
        <v>1533.9085353532387</v>
      </c>
    </row>
    <row r="1187" spans="1:10">
      <c r="A1187" s="77">
        <v>17</v>
      </c>
      <c r="B1187" s="77">
        <v>3256</v>
      </c>
      <c r="C1187" s="77" t="s">
        <v>1251</v>
      </c>
      <c r="D1187" s="79">
        <v>2046</v>
      </c>
      <c r="E1187" s="79">
        <v>1215</v>
      </c>
      <c r="F1187" s="79">
        <v>891</v>
      </c>
      <c r="G1187" s="78">
        <f t="shared" si="54"/>
        <v>0.59384164222873903</v>
      </c>
      <c r="H1187" s="80">
        <f t="shared" si="55"/>
        <v>3.65993265993266</v>
      </c>
      <c r="I1187" s="81">
        <v>0.31970296180061197</v>
      </c>
      <c r="J1187" s="82">
        <f t="shared" si="56"/>
        <v>654.11225984405212</v>
      </c>
    </row>
    <row r="1188" spans="1:10">
      <c r="A1188" s="77">
        <v>17</v>
      </c>
      <c r="B1188" s="77">
        <v>3271</v>
      </c>
      <c r="C1188" s="77" t="s">
        <v>1252</v>
      </c>
      <c r="D1188" s="79">
        <v>11242</v>
      </c>
      <c r="E1188" s="79">
        <v>6281</v>
      </c>
      <c r="F1188" s="79">
        <v>1476</v>
      </c>
      <c r="G1188" s="78">
        <f t="shared" si="54"/>
        <v>0.55870841487279843</v>
      </c>
      <c r="H1188" s="80">
        <f t="shared" si="55"/>
        <v>11.871951219512194</v>
      </c>
      <c r="I1188" s="81">
        <v>0.99694971334363203</v>
      </c>
      <c r="J1188" s="82">
        <f t="shared" si="56"/>
        <v>11207.708677409111</v>
      </c>
    </row>
    <row r="1189" spans="1:10">
      <c r="A1189" s="77">
        <v>17</v>
      </c>
      <c r="B1189" s="77">
        <v>3272</v>
      </c>
      <c r="C1189" s="77" t="s">
        <v>1253</v>
      </c>
      <c r="D1189" s="79">
        <v>3104</v>
      </c>
      <c r="E1189" s="79">
        <v>864</v>
      </c>
      <c r="F1189" s="79">
        <v>2157</v>
      </c>
      <c r="G1189" s="78">
        <f t="shared" si="54"/>
        <v>0.27835051546391754</v>
      </c>
      <c r="H1189" s="80">
        <f t="shared" si="55"/>
        <v>1.8395920259619842</v>
      </c>
      <c r="I1189" s="81">
        <v>-0.16993113163447399</v>
      </c>
      <c r="J1189" s="82">
        <f t="shared" si="56"/>
        <v>-527.4662325934072</v>
      </c>
    </row>
    <row r="1190" spans="1:10">
      <c r="A1190" s="77">
        <v>17</v>
      </c>
      <c r="B1190" s="77">
        <v>3273</v>
      </c>
      <c r="C1190" s="77" t="s">
        <v>1254</v>
      </c>
      <c r="D1190" s="79">
        <v>6842</v>
      </c>
      <c r="E1190" s="79">
        <v>2798</v>
      </c>
      <c r="F1190" s="79">
        <v>4761</v>
      </c>
      <c r="G1190" s="78">
        <f t="shared" si="54"/>
        <v>0.40894475299619992</v>
      </c>
      <c r="H1190" s="80">
        <f t="shared" si="55"/>
        <v>2.0247847090947282</v>
      </c>
      <c r="I1190" s="81">
        <v>0.18206111200924299</v>
      </c>
      <c r="J1190" s="82">
        <f t="shared" si="56"/>
        <v>1245.6621283672405</v>
      </c>
    </row>
    <row r="1191" spans="1:10">
      <c r="A1191" s="77">
        <v>17</v>
      </c>
      <c r="B1191" s="77">
        <v>3274</v>
      </c>
      <c r="C1191" s="77" t="s">
        <v>1255</v>
      </c>
      <c r="D1191" s="79">
        <v>4845</v>
      </c>
      <c r="E1191" s="79">
        <v>2987</v>
      </c>
      <c r="F1191" s="79">
        <v>3765</v>
      </c>
      <c r="G1191" s="78">
        <f t="shared" si="54"/>
        <v>0.61651186790505674</v>
      </c>
      <c r="H1191" s="80">
        <f t="shared" si="55"/>
        <v>2.0802124833997344</v>
      </c>
      <c r="I1191" s="81">
        <v>0.40202064562906997</v>
      </c>
      <c r="J1191" s="82">
        <f t="shared" si="56"/>
        <v>1947.7900280728441</v>
      </c>
    </row>
    <row r="1192" spans="1:10">
      <c r="A1192" s="77">
        <v>17</v>
      </c>
      <c r="B1192" s="77">
        <v>3275</v>
      </c>
      <c r="C1192" s="77" t="s">
        <v>1256</v>
      </c>
      <c r="D1192" s="79">
        <v>4568</v>
      </c>
      <c r="E1192" s="79">
        <v>1942</v>
      </c>
      <c r="F1192" s="79">
        <v>2771</v>
      </c>
      <c r="G1192" s="78">
        <f t="shared" si="54"/>
        <v>0.42513134851138351</v>
      </c>
      <c r="H1192" s="80">
        <f t="shared" si="55"/>
        <v>2.3493323709852039</v>
      </c>
      <c r="I1192" s="81">
        <v>0.12482200577666699</v>
      </c>
      <c r="J1192" s="82">
        <f t="shared" si="56"/>
        <v>570.18692238781477</v>
      </c>
    </row>
    <row r="1193" spans="1:10">
      <c r="A1193" s="77">
        <v>17</v>
      </c>
      <c r="B1193" s="77">
        <v>3276</v>
      </c>
      <c r="C1193" s="77" t="s">
        <v>1257</v>
      </c>
      <c r="D1193" s="79">
        <v>5043</v>
      </c>
      <c r="E1193" s="79">
        <v>1964</v>
      </c>
      <c r="F1193" s="79">
        <v>3780</v>
      </c>
      <c r="G1193" s="78">
        <f t="shared" si="54"/>
        <v>0.38945072377553042</v>
      </c>
      <c r="H1193" s="80">
        <f t="shared" si="55"/>
        <v>1.8537037037037036</v>
      </c>
      <c r="I1193" s="81">
        <v>7.1966774217636004E-2</v>
      </c>
      <c r="J1193" s="82">
        <f t="shared" si="56"/>
        <v>362.92844237953835</v>
      </c>
    </row>
    <row r="1194" spans="1:10">
      <c r="A1194" s="77">
        <v>17</v>
      </c>
      <c r="B1194" s="77">
        <v>3291</v>
      </c>
      <c r="C1194" s="77" t="s">
        <v>1258</v>
      </c>
      <c r="D1194" s="79">
        <v>5349</v>
      </c>
      <c r="E1194" s="79">
        <v>2512</v>
      </c>
      <c r="F1194" s="79">
        <v>2286</v>
      </c>
      <c r="G1194" s="78">
        <f t="shared" si="54"/>
        <v>0.46962048981117965</v>
      </c>
      <c r="H1194" s="80">
        <f t="shared" si="55"/>
        <v>3.4387576552930885</v>
      </c>
      <c r="I1194" s="81">
        <v>0.26760488650258002</v>
      </c>
      <c r="J1194" s="82">
        <f t="shared" si="56"/>
        <v>1431.4185379023006</v>
      </c>
    </row>
    <row r="1195" spans="1:10">
      <c r="A1195" s="77">
        <v>17</v>
      </c>
      <c r="B1195" s="77">
        <v>3292</v>
      </c>
      <c r="C1195" s="77" t="s">
        <v>1259</v>
      </c>
      <c r="D1195" s="79">
        <v>4812</v>
      </c>
      <c r="E1195" s="79">
        <v>2028</v>
      </c>
      <c r="F1195" s="79">
        <v>6602</v>
      </c>
      <c r="G1195" s="78">
        <f t="shared" si="54"/>
        <v>0.42144638403990026</v>
      </c>
      <c r="H1195" s="80">
        <f t="shared" si="55"/>
        <v>1.0360496819145713</v>
      </c>
      <c r="I1195" s="81">
        <v>7.4200674051733501E-2</v>
      </c>
      <c r="J1195" s="82">
        <f t="shared" si="56"/>
        <v>357.05364353694159</v>
      </c>
    </row>
    <row r="1196" spans="1:10">
      <c r="A1196" s="77">
        <v>17</v>
      </c>
      <c r="B1196" s="77">
        <v>3293</v>
      </c>
      <c r="C1196" s="77" t="s">
        <v>1260</v>
      </c>
      <c r="D1196" s="79">
        <v>8358</v>
      </c>
      <c r="E1196" s="79">
        <v>2846</v>
      </c>
      <c r="F1196" s="79">
        <v>10371</v>
      </c>
      <c r="G1196" s="78">
        <f t="shared" si="54"/>
        <v>0.34051208423067719</v>
      </c>
      <c r="H1196" s="80">
        <f t="shared" si="55"/>
        <v>1.080320123421078</v>
      </c>
      <c r="I1196" s="81">
        <v>0.106052436016566</v>
      </c>
      <c r="J1196" s="82">
        <f t="shared" si="56"/>
        <v>886.3862602264586</v>
      </c>
    </row>
    <row r="1197" spans="1:10">
      <c r="A1197" s="77">
        <v>17</v>
      </c>
      <c r="B1197" s="77">
        <v>3294</v>
      </c>
      <c r="C1197" s="77" t="s">
        <v>1261</v>
      </c>
      <c r="D1197" s="79">
        <v>1571</v>
      </c>
      <c r="E1197" s="79">
        <v>945</v>
      </c>
      <c r="F1197" s="79">
        <v>7844</v>
      </c>
      <c r="G1197" s="78">
        <f t="shared" si="54"/>
        <v>0.60152768936982814</v>
      </c>
      <c r="H1197" s="80">
        <f t="shared" si="55"/>
        <v>0.32075471698113206</v>
      </c>
      <c r="I1197" s="81">
        <v>0.17022652780844599</v>
      </c>
      <c r="J1197" s="82">
        <f t="shared" si="56"/>
        <v>267.42587518706864</v>
      </c>
    </row>
    <row r="1198" spans="1:10">
      <c r="A1198" s="77">
        <v>17</v>
      </c>
      <c r="B1198" s="77">
        <v>3295</v>
      </c>
      <c r="C1198" s="77" t="s">
        <v>1262</v>
      </c>
      <c r="D1198" s="79">
        <v>2742</v>
      </c>
      <c r="E1198" s="79">
        <v>701</v>
      </c>
      <c r="F1198" s="79">
        <v>5109</v>
      </c>
      <c r="G1198" s="78">
        <f t="shared" si="54"/>
        <v>0.25565280816921954</v>
      </c>
      <c r="H1198" s="80">
        <f t="shared" si="55"/>
        <v>0.67390878841260515</v>
      </c>
      <c r="I1198" s="81">
        <v>-0.266996870759663</v>
      </c>
      <c r="J1198" s="82">
        <f t="shared" si="56"/>
        <v>-732.1054196229959</v>
      </c>
    </row>
    <row r="1199" spans="1:10">
      <c r="A1199" s="77">
        <v>17</v>
      </c>
      <c r="B1199" s="77">
        <v>3296</v>
      </c>
      <c r="C1199" s="77" t="s">
        <v>1263</v>
      </c>
      <c r="D1199" s="79">
        <v>5330</v>
      </c>
      <c r="E1199" s="79">
        <v>3097</v>
      </c>
      <c r="F1199" s="79">
        <v>888</v>
      </c>
      <c r="G1199" s="78">
        <f t="shared" si="54"/>
        <v>0.58105065666041278</v>
      </c>
      <c r="H1199" s="80">
        <f t="shared" si="55"/>
        <v>9.4898648648648649</v>
      </c>
      <c r="I1199" s="81">
        <v>0.683450329191988</v>
      </c>
      <c r="J1199" s="82">
        <f t="shared" si="56"/>
        <v>3642.7902545932961</v>
      </c>
    </row>
    <row r="1200" spans="1:10">
      <c r="A1200" s="77">
        <v>17</v>
      </c>
      <c r="B1200" s="77">
        <v>3297</v>
      </c>
      <c r="C1200" s="77" t="s">
        <v>1264</v>
      </c>
      <c r="D1200" s="79">
        <v>4328</v>
      </c>
      <c r="E1200" s="79">
        <v>1232</v>
      </c>
      <c r="F1200" s="79">
        <v>2796</v>
      </c>
      <c r="G1200" s="78">
        <f t="shared" si="54"/>
        <v>0.28465804066543438</v>
      </c>
      <c r="H1200" s="80">
        <f t="shared" si="55"/>
        <v>1.988555078683834</v>
      </c>
      <c r="I1200" s="81">
        <v>-0.103721193820624</v>
      </c>
      <c r="J1200" s="82">
        <f t="shared" si="56"/>
        <v>-448.90532685566069</v>
      </c>
    </row>
    <row r="1201" spans="1:10">
      <c r="A1201" s="77">
        <v>17</v>
      </c>
      <c r="B1201" s="77">
        <v>3298</v>
      </c>
      <c r="C1201" s="77" t="s">
        <v>1265</v>
      </c>
      <c r="D1201" s="79">
        <v>5285</v>
      </c>
      <c r="E1201" s="79">
        <v>1812</v>
      </c>
      <c r="F1201" s="79">
        <v>3688</v>
      </c>
      <c r="G1201" s="78">
        <f t="shared" si="54"/>
        <v>0.34285714285714286</v>
      </c>
      <c r="H1201" s="80">
        <f t="shared" si="55"/>
        <v>1.9243492407809111</v>
      </c>
      <c r="I1201" s="81">
        <v>1.7537166510094002E-2</v>
      </c>
      <c r="J1201" s="82">
        <f t="shared" si="56"/>
        <v>92.683925005846802</v>
      </c>
    </row>
    <row r="1202" spans="1:10">
      <c r="A1202" s="77">
        <v>17</v>
      </c>
      <c r="B1202" s="77">
        <v>3311</v>
      </c>
      <c r="C1202" s="77" t="s">
        <v>1266</v>
      </c>
      <c r="D1202" s="79">
        <v>1664</v>
      </c>
      <c r="E1202" s="79">
        <v>324</v>
      </c>
      <c r="F1202" s="79">
        <v>3860</v>
      </c>
      <c r="G1202" s="78">
        <f t="shared" si="54"/>
        <v>0.19471153846153846</v>
      </c>
      <c r="H1202" s="80">
        <f t="shared" si="55"/>
        <v>0.51502590673575133</v>
      </c>
      <c r="I1202" s="81">
        <v>-0.40665918186155597</v>
      </c>
      <c r="J1202" s="82">
        <f t="shared" si="56"/>
        <v>-676.68087861762911</v>
      </c>
    </row>
    <row r="1203" spans="1:10">
      <c r="A1203" s="77">
        <v>17</v>
      </c>
      <c r="B1203" s="77">
        <v>3312</v>
      </c>
      <c r="C1203" s="77" t="s">
        <v>1267</v>
      </c>
      <c r="D1203" s="79">
        <v>2571</v>
      </c>
      <c r="E1203" s="79">
        <v>880</v>
      </c>
      <c r="F1203" s="79">
        <v>1550</v>
      </c>
      <c r="G1203" s="78">
        <f t="shared" si="54"/>
        <v>0.3422792687670167</v>
      </c>
      <c r="H1203" s="80">
        <f t="shared" si="55"/>
        <v>2.2264516129032259</v>
      </c>
      <c r="I1203" s="81">
        <v>-8.3177715582260697E-2</v>
      </c>
      <c r="J1203" s="82">
        <f t="shared" si="56"/>
        <v>-213.84990676199226</v>
      </c>
    </row>
    <row r="1204" spans="1:10">
      <c r="A1204" s="77">
        <v>17</v>
      </c>
      <c r="B1204" s="77">
        <v>3313</v>
      </c>
      <c r="C1204" s="77" t="s">
        <v>1268</v>
      </c>
      <c r="D1204" s="79">
        <v>4189</v>
      </c>
      <c r="E1204" s="79">
        <v>1143</v>
      </c>
      <c r="F1204" s="79">
        <v>1805</v>
      </c>
      <c r="G1204" s="78">
        <f t="shared" si="54"/>
        <v>0.27285748388636905</v>
      </c>
      <c r="H1204" s="80">
        <f t="shared" si="55"/>
        <v>2.9540166204986149</v>
      </c>
      <c r="I1204" s="81">
        <v>-8.5836589263507707E-2</v>
      </c>
      <c r="J1204" s="82">
        <f t="shared" si="56"/>
        <v>-359.5694724248338</v>
      </c>
    </row>
    <row r="1205" spans="1:10">
      <c r="A1205" s="77">
        <v>17</v>
      </c>
      <c r="B1205" s="77">
        <v>3314</v>
      </c>
      <c r="C1205" s="77" t="s">
        <v>1269</v>
      </c>
      <c r="D1205" s="79">
        <v>697</v>
      </c>
      <c r="E1205" s="79">
        <v>95</v>
      </c>
      <c r="F1205" s="79">
        <v>1140</v>
      </c>
      <c r="G1205" s="78">
        <f t="shared" si="54"/>
        <v>0.13629842180774748</v>
      </c>
      <c r="H1205" s="80">
        <f t="shared" si="55"/>
        <v>0.69473684210526321</v>
      </c>
      <c r="I1205" s="81">
        <v>-0.52376876983718901</v>
      </c>
      <c r="J1205" s="82">
        <f t="shared" si="56"/>
        <v>-365.06683257652071</v>
      </c>
    </row>
    <row r="1206" spans="1:10">
      <c r="A1206" s="77">
        <v>17</v>
      </c>
      <c r="B1206" s="77">
        <v>3315</v>
      </c>
      <c r="C1206" s="77" t="s">
        <v>1270</v>
      </c>
      <c r="D1206" s="79">
        <v>3530</v>
      </c>
      <c r="E1206" s="79">
        <v>1037</v>
      </c>
      <c r="F1206" s="79">
        <v>3807</v>
      </c>
      <c r="G1206" s="78">
        <f t="shared" si="54"/>
        <v>0.29376770538243624</v>
      </c>
      <c r="H1206" s="80">
        <f t="shared" si="55"/>
        <v>1.1996322563698449</v>
      </c>
      <c r="I1206" s="81">
        <v>-0.15693601961384199</v>
      </c>
      <c r="J1206" s="82">
        <f t="shared" si="56"/>
        <v>-553.98414923686221</v>
      </c>
    </row>
    <row r="1207" spans="1:10">
      <c r="A1207" s="77">
        <v>17</v>
      </c>
      <c r="B1207" s="77">
        <v>3316</v>
      </c>
      <c r="C1207" s="77" t="s">
        <v>1271</v>
      </c>
      <c r="D1207" s="79">
        <v>1537</v>
      </c>
      <c r="E1207" s="79">
        <v>398</v>
      </c>
      <c r="F1207" s="79">
        <v>525</v>
      </c>
      <c r="G1207" s="78">
        <f t="shared" si="54"/>
        <v>0.25894599869876384</v>
      </c>
      <c r="H1207" s="80">
        <f t="shared" si="55"/>
        <v>3.6857142857142855</v>
      </c>
      <c r="I1207" s="81">
        <v>-0.185155313745999</v>
      </c>
      <c r="J1207" s="82">
        <f t="shared" si="56"/>
        <v>-284.58371722760046</v>
      </c>
    </row>
    <row r="1208" spans="1:10">
      <c r="A1208" s="77">
        <v>17</v>
      </c>
      <c r="B1208" s="77">
        <v>3331</v>
      </c>
      <c r="C1208" s="77" t="s">
        <v>1272</v>
      </c>
      <c r="D1208" s="79">
        <v>1434</v>
      </c>
      <c r="E1208" s="79">
        <v>192</v>
      </c>
      <c r="F1208" s="79">
        <v>977</v>
      </c>
      <c r="G1208" s="78">
        <f t="shared" si="54"/>
        <v>0.13389121338912133</v>
      </c>
      <c r="H1208" s="80">
        <f t="shared" si="55"/>
        <v>1.6642784032753326</v>
      </c>
      <c r="I1208" s="81">
        <v>-0.45576130419858102</v>
      </c>
      <c r="J1208" s="82">
        <f t="shared" si="56"/>
        <v>-653.56171022076524</v>
      </c>
    </row>
    <row r="1209" spans="1:10">
      <c r="A1209" s="77">
        <v>17</v>
      </c>
      <c r="B1209" s="77">
        <v>3332</v>
      </c>
      <c r="C1209" s="77" t="s">
        <v>1273</v>
      </c>
      <c r="D1209" s="79">
        <v>5599</v>
      </c>
      <c r="E1209" s="79">
        <v>2653</v>
      </c>
      <c r="F1209" s="79">
        <v>1318</v>
      </c>
      <c r="G1209" s="78">
        <f t="shared" si="54"/>
        <v>0.47383461332380783</v>
      </c>
      <c r="H1209" s="80">
        <f t="shared" si="55"/>
        <v>6.2610015174506826</v>
      </c>
      <c r="I1209" s="81">
        <v>0.40316070813487198</v>
      </c>
      <c r="J1209" s="82">
        <f t="shared" si="56"/>
        <v>2257.296804847148</v>
      </c>
    </row>
    <row r="1210" spans="1:10">
      <c r="A1210" s="77">
        <v>17</v>
      </c>
      <c r="B1210" s="77">
        <v>3333</v>
      </c>
      <c r="C1210" s="77" t="s">
        <v>1274</v>
      </c>
      <c r="D1210" s="79">
        <v>1121</v>
      </c>
      <c r="E1210" s="79">
        <v>197</v>
      </c>
      <c r="F1210" s="79">
        <v>2199</v>
      </c>
      <c r="G1210" s="78">
        <f t="shared" si="54"/>
        <v>0.17573595004460305</v>
      </c>
      <c r="H1210" s="80">
        <f t="shared" si="55"/>
        <v>0.5993633469758981</v>
      </c>
      <c r="I1210" s="81">
        <v>-0.45310469077625998</v>
      </c>
      <c r="J1210" s="82">
        <f t="shared" si="56"/>
        <v>-507.93035836018743</v>
      </c>
    </row>
    <row r="1211" spans="1:10">
      <c r="A1211" s="77">
        <v>17</v>
      </c>
      <c r="B1211" s="77">
        <v>3334</v>
      </c>
      <c r="C1211" s="77" t="s">
        <v>1275</v>
      </c>
      <c r="D1211" s="79">
        <v>2791</v>
      </c>
      <c r="E1211" s="79">
        <v>644</v>
      </c>
      <c r="F1211" s="79">
        <v>1183</v>
      </c>
      <c r="G1211" s="78">
        <f t="shared" si="54"/>
        <v>0.23074166965245432</v>
      </c>
      <c r="H1211" s="80">
        <f t="shared" si="55"/>
        <v>2.90363482671175</v>
      </c>
      <c r="I1211" s="81">
        <v>-0.20694680500253201</v>
      </c>
      <c r="J1211" s="82">
        <f t="shared" si="56"/>
        <v>-577.58853276206685</v>
      </c>
    </row>
    <row r="1212" spans="1:10">
      <c r="A1212" s="77">
        <v>17</v>
      </c>
      <c r="B1212" s="77">
        <v>3337</v>
      </c>
      <c r="C1212" s="77" t="s">
        <v>1276</v>
      </c>
      <c r="D1212" s="79">
        <v>1806</v>
      </c>
      <c r="E1212" s="79">
        <v>347</v>
      </c>
      <c r="F1212" s="79">
        <v>1947</v>
      </c>
      <c r="G1212" s="78">
        <f t="shared" si="54"/>
        <v>0.19213732004429679</v>
      </c>
      <c r="H1212" s="80">
        <f t="shared" si="55"/>
        <v>1.1058038007190549</v>
      </c>
      <c r="I1212" s="81">
        <v>-0.379566102537926</v>
      </c>
      <c r="J1212" s="82">
        <f t="shared" si="56"/>
        <v>-685.49638118349435</v>
      </c>
    </row>
    <row r="1213" spans="1:10">
      <c r="A1213" s="77">
        <v>17</v>
      </c>
      <c r="B1213" s="77">
        <v>3338</v>
      </c>
      <c r="C1213" s="77" t="s">
        <v>1277</v>
      </c>
      <c r="D1213" s="79">
        <v>3508</v>
      </c>
      <c r="E1213" s="79">
        <v>1272</v>
      </c>
      <c r="F1213" s="79">
        <v>359</v>
      </c>
      <c r="G1213" s="78">
        <f t="shared" si="54"/>
        <v>0.36259977194982895</v>
      </c>
      <c r="H1213" s="80">
        <f t="shared" si="55"/>
        <v>13.314763231197771</v>
      </c>
      <c r="I1213" s="81">
        <v>0.45297927523049197</v>
      </c>
      <c r="J1213" s="82">
        <f t="shared" si="56"/>
        <v>1589.0512975085658</v>
      </c>
    </row>
    <row r="1214" spans="1:10">
      <c r="A1214" s="77">
        <v>17</v>
      </c>
      <c r="B1214" s="77">
        <v>3339</v>
      </c>
      <c r="C1214" s="77" t="s">
        <v>1278</v>
      </c>
      <c r="D1214" s="79">
        <v>5840</v>
      </c>
      <c r="E1214" s="79">
        <v>3403</v>
      </c>
      <c r="F1214" s="79">
        <v>720</v>
      </c>
      <c r="G1214" s="78">
        <f t="shared" si="54"/>
        <v>0.58270547945205475</v>
      </c>
      <c r="H1214" s="80">
        <f t="shared" si="55"/>
        <v>12.8375</v>
      </c>
      <c r="I1214" s="81">
        <v>0.84825867214634898</v>
      </c>
      <c r="J1214" s="82">
        <f t="shared" si="56"/>
        <v>4953.8306453346777</v>
      </c>
    </row>
    <row r="1215" spans="1:10">
      <c r="A1215" s="77">
        <v>17</v>
      </c>
      <c r="B1215" s="77">
        <v>3340</v>
      </c>
      <c r="C1215" s="77" t="s">
        <v>1279</v>
      </c>
      <c r="D1215" s="79">
        <v>26212</v>
      </c>
      <c r="E1215" s="79">
        <v>13330</v>
      </c>
      <c r="F1215" s="79">
        <v>2146</v>
      </c>
      <c r="G1215" s="78">
        <f t="shared" si="54"/>
        <v>0.50854570425759194</v>
      </c>
      <c r="H1215" s="80">
        <f t="shared" si="55"/>
        <v>18.425908667287977</v>
      </c>
      <c r="I1215" s="81">
        <v>1.8220873462644001</v>
      </c>
      <c r="J1215" s="82">
        <f t="shared" si="56"/>
        <v>47760.553520282454</v>
      </c>
    </row>
    <row r="1216" spans="1:10">
      <c r="A1216" s="77">
        <v>17</v>
      </c>
      <c r="B1216" s="77">
        <v>3352</v>
      </c>
      <c r="C1216" s="77" t="s">
        <v>1280</v>
      </c>
      <c r="D1216" s="79">
        <v>4916</v>
      </c>
      <c r="E1216" s="79">
        <v>1691</v>
      </c>
      <c r="F1216" s="79">
        <v>4231</v>
      </c>
      <c r="G1216" s="78">
        <f t="shared" si="54"/>
        <v>0.34397884458909683</v>
      </c>
      <c r="H1216" s="80">
        <f t="shared" si="55"/>
        <v>1.5615693689435122</v>
      </c>
      <c r="I1216" s="81">
        <v>-1.14586482336208E-2</v>
      </c>
      <c r="J1216" s="82">
        <f t="shared" si="56"/>
        <v>-56.330714716479854</v>
      </c>
    </row>
    <row r="1217" spans="1:10">
      <c r="A1217" s="77">
        <v>17</v>
      </c>
      <c r="B1217" s="77">
        <v>3356</v>
      </c>
      <c r="C1217" s="77" t="s">
        <v>1281</v>
      </c>
      <c r="D1217" s="79">
        <v>382</v>
      </c>
      <c r="E1217" s="79">
        <v>62</v>
      </c>
      <c r="F1217" s="79">
        <v>1189</v>
      </c>
      <c r="G1217" s="78">
        <f t="shared" si="54"/>
        <v>0.16230366492146597</v>
      </c>
      <c r="H1217" s="80">
        <f t="shared" si="55"/>
        <v>0.37342304457527337</v>
      </c>
      <c r="I1217" s="81">
        <v>-0.51275054688153698</v>
      </c>
      <c r="J1217" s="82">
        <f t="shared" si="56"/>
        <v>-195.87070890874713</v>
      </c>
    </row>
    <row r="1218" spans="1:10">
      <c r="A1218" s="77">
        <v>17</v>
      </c>
      <c r="B1218" s="77">
        <v>3358</v>
      </c>
      <c r="C1218" s="77" t="s">
        <v>1282</v>
      </c>
      <c r="D1218" s="79">
        <v>3348</v>
      </c>
      <c r="E1218" s="79">
        <v>1196</v>
      </c>
      <c r="F1218" s="79">
        <v>7509</v>
      </c>
      <c r="G1218" s="78">
        <f t="shared" si="54"/>
        <v>0.35722819593787336</v>
      </c>
      <c r="H1218" s="80">
        <f t="shared" si="55"/>
        <v>0.60514049806898385</v>
      </c>
      <c r="I1218" s="81">
        <v>-9.7701514997231106E-2</v>
      </c>
      <c r="J1218" s="82">
        <f t="shared" si="56"/>
        <v>-327.10467221072975</v>
      </c>
    </row>
    <row r="1219" spans="1:10">
      <c r="A1219" s="77">
        <v>17</v>
      </c>
      <c r="B1219" s="77">
        <v>3359</v>
      </c>
      <c r="C1219" s="77" t="s">
        <v>1283</v>
      </c>
      <c r="D1219" s="79">
        <v>2653</v>
      </c>
      <c r="E1219" s="79">
        <v>1003</v>
      </c>
      <c r="F1219" s="79">
        <v>7343</v>
      </c>
      <c r="G1219" s="78">
        <f t="shared" si="54"/>
        <v>0.37806257067470789</v>
      </c>
      <c r="H1219" s="80">
        <f t="shared" si="55"/>
        <v>0.49788914612556173</v>
      </c>
      <c r="I1219" s="81">
        <v>-0.100906191807502</v>
      </c>
      <c r="J1219" s="82">
        <f t="shared" si="56"/>
        <v>-267.70412686530284</v>
      </c>
    </row>
    <row r="1220" spans="1:10">
      <c r="A1220" s="77">
        <v>17</v>
      </c>
      <c r="B1220" s="77">
        <v>3372</v>
      </c>
      <c r="C1220" s="77" t="s">
        <v>1284</v>
      </c>
      <c r="D1220" s="79">
        <v>942</v>
      </c>
      <c r="E1220" s="79">
        <v>204</v>
      </c>
      <c r="F1220" s="79">
        <v>2009</v>
      </c>
      <c r="G1220" s="78">
        <f t="shared" si="54"/>
        <v>0.21656050955414013</v>
      </c>
      <c r="H1220" s="80">
        <f t="shared" si="55"/>
        <v>0.57043305126928823</v>
      </c>
      <c r="I1220" s="81">
        <v>-0.40265233490111602</v>
      </c>
      <c r="J1220" s="82">
        <f t="shared" si="56"/>
        <v>-379.2984994768513</v>
      </c>
    </row>
    <row r="1221" spans="1:10">
      <c r="A1221" s="77">
        <v>17</v>
      </c>
      <c r="B1221" s="77">
        <v>3373</v>
      </c>
      <c r="C1221" s="77" t="s">
        <v>1285</v>
      </c>
      <c r="D1221" s="79">
        <v>255</v>
      </c>
      <c r="E1221" s="79">
        <v>25</v>
      </c>
      <c r="F1221" s="79">
        <v>723</v>
      </c>
      <c r="G1221" s="78">
        <f t="shared" si="54"/>
        <v>9.8039215686274508E-2</v>
      </c>
      <c r="H1221" s="80">
        <f t="shared" si="55"/>
        <v>0.38727524204702629</v>
      </c>
      <c r="I1221" s="81">
        <v>-0.61047103370865397</v>
      </c>
      <c r="J1221" s="82">
        <f t="shared" si="56"/>
        <v>-155.67011359570677</v>
      </c>
    </row>
    <row r="1222" spans="1:10">
      <c r="A1222" s="77">
        <v>17</v>
      </c>
      <c r="B1222" s="77">
        <v>3374</v>
      </c>
      <c r="C1222" s="77" t="s">
        <v>1286</v>
      </c>
      <c r="D1222" s="79">
        <v>1924</v>
      </c>
      <c r="E1222" s="79">
        <v>601</v>
      </c>
      <c r="F1222" s="79">
        <v>276</v>
      </c>
      <c r="G1222" s="78">
        <f t="shared" si="54"/>
        <v>0.31237006237006237</v>
      </c>
      <c r="H1222" s="80">
        <f t="shared" si="55"/>
        <v>9.1485507246376816</v>
      </c>
      <c r="I1222" s="81">
        <v>0.13874236293478601</v>
      </c>
      <c r="J1222" s="82">
        <f t="shared" si="56"/>
        <v>266.94030628652825</v>
      </c>
    </row>
    <row r="1223" spans="1:10">
      <c r="A1223" s="77">
        <v>17</v>
      </c>
      <c r="B1223" s="77">
        <v>3375</v>
      </c>
      <c r="C1223" s="77" t="s">
        <v>1287</v>
      </c>
      <c r="D1223" s="79">
        <v>1341</v>
      </c>
      <c r="E1223" s="79">
        <v>289</v>
      </c>
      <c r="F1223" s="79">
        <v>1268</v>
      </c>
      <c r="G1223" s="78">
        <f t="shared" si="54"/>
        <v>0.21551081282624907</v>
      </c>
      <c r="H1223" s="80">
        <f t="shared" si="55"/>
        <v>1.2854889589905363</v>
      </c>
      <c r="I1223" s="81">
        <v>-0.35744354943633599</v>
      </c>
      <c r="J1223" s="82">
        <f t="shared" si="56"/>
        <v>-479.3317997941266</v>
      </c>
    </row>
    <row r="1224" spans="1:10">
      <c r="A1224" s="77">
        <v>17</v>
      </c>
      <c r="B1224" s="77">
        <v>3377</v>
      </c>
      <c r="C1224" s="77" t="s">
        <v>1288</v>
      </c>
      <c r="D1224" s="79">
        <v>8130</v>
      </c>
      <c r="E1224" s="79">
        <v>4280</v>
      </c>
      <c r="F1224" s="79">
        <v>4314</v>
      </c>
      <c r="G1224" s="78">
        <f t="shared" si="54"/>
        <v>0.5264452644526445</v>
      </c>
      <c r="H1224" s="80">
        <f t="shared" si="55"/>
        <v>2.8766805748725082</v>
      </c>
      <c r="I1224" s="81">
        <v>0.44155869817721</v>
      </c>
      <c r="J1224" s="82">
        <f t="shared" si="56"/>
        <v>3589.8722161807173</v>
      </c>
    </row>
    <row r="1225" spans="1:10">
      <c r="A1225" s="77">
        <v>17</v>
      </c>
      <c r="B1225" s="77">
        <v>3378</v>
      </c>
      <c r="C1225" s="77" t="s">
        <v>1289</v>
      </c>
      <c r="D1225" s="79">
        <v>4130</v>
      </c>
      <c r="E1225" s="79">
        <v>1198</v>
      </c>
      <c r="F1225" s="79">
        <v>4874</v>
      </c>
      <c r="G1225" s="78">
        <f t="shared" ref="G1225:G1288" si="57">E1225/D1225</f>
        <v>0.29007263922518162</v>
      </c>
      <c r="H1225" s="80">
        <f t="shared" ref="H1225:H1288" si="58">(D1225+E1225)/F1225</f>
        <v>1.0931473122691835</v>
      </c>
      <c r="I1225" s="81">
        <v>-0.14187960497510399</v>
      </c>
      <c r="J1225" s="82">
        <f t="shared" ref="J1225:J1288" si="59">I1225*D1225</f>
        <v>-585.96276854717951</v>
      </c>
    </row>
    <row r="1226" spans="1:10">
      <c r="A1226" s="77">
        <v>17</v>
      </c>
      <c r="B1226" s="77">
        <v>3391</v>
      </c>
      <c r="C1226" s="77" t="s">
        <v>1290</v>
      </c>
      <c r="D1226" s="79">
        <v>3405</v>
      </c>
      <c r="E1226" s="79">
        <v>1428</v>
      </c>
      <c r="F1226" s="79">
        <v>1351</v>
      </c>
      <c r="G1226" s="78">
        <f t="shared" si="57"/>
        <v>0.41938325991189429</v>
      </c>
      <c r="H1226" s="80">
        <f t="shared" si="58"/>
        <v>3.5773501110288675</v>
      </c>
      <c r="I1226" s="81">
        <v>0.120053105369789</v>
      </c>
      <c r="J1226" s="82">
        <f t="shared" si="59"/>
        <v>408.78082378413154</v>
      </c>
    </row>
    <row r="1227" spans="1:10">
      <c r="A1227" s="77">
        <v>17</v>
      </c>
      <c r="B1227" s="77">
        <v>3392</v>
      </c>
      <c r="C1227" s="77" t="s">
        <v>1291</v>
      </c>
      <c r="D1227" s="79">
        <v>8149</v>
      </c>
      <c r="E1227" s="79">
        <v>3855</v>
      </c>
      <c r="F1227" s="79">
        <v>4228</v>
      </c>
      <c r="G1227" s="78">
        <f t="shared" si="57"/>
        <v>0.47306417965394526</v>
      </c>
      <c r="H1227" s="80">
        <f t="shared" si="58"/>
        <v>2.8391674550614949</v>
      </c>
      <c r="I1227" s="81">
        <v>0.36348529888882603</v>
      </c>
      <c r="J1227" s="82">
        <f t="shared" si="59"/>
        <v>2962.0417006450434</v>
      </c>
    </row>
    <row r="1228" spans="1:10">
      <c r="A1228" s="77">
        <v>17</v>
      </c>
      <c r="B1228" s="77">
        <v>3393</v>
      </c>
      <c r="C1228" s="77" t="s">
        <v>1292</v>
      </c>
      <c r="D1228" s="79">
        <v>1394</v>
      </c>
      <c r="E1228" s="79">
        <v>487</v>
      </c>
      <c r="F1228" s="79">
        <v>1367</v>
      </c>
      <c r="G1228" s="78">
        <f t="shared" si="57"/>
        <v>0.34935437589670015</v>
      </c>
      <c r="H1228" s="80">
        <f t="shared" si="58"/>
        <v>1.3760058522311631</v>
      </c>
      <c r="I1228" s="81">
        <v>-0.15766149084051301</v>
      </c>
      <c r="J1228" s="82">
        <f t="shared" si="59"/>
        <v>-219.78011823167515</v>
      </c>
    </row>
    <row r="1229" spans="1:10">
      <c r="A1229" s="77">
        <v>17</v>
      </c>
      <c r="B1229" s="77">
        <v>3394</v>
      </c>
      <c r="C1229" s="77" t="s">
        <v>1293</v>
      </c>
      <c r="D1229" s="79">
        <v>2881</v>
      </c>
      <c r="E1229" s="79">
        <v>625</v>
      </c>
      <c r="F1229" s="79">
        <v>5046</v>
      </c>
      <c r="G1229" s="78">
        <f t="shared" si="57"/>
        <v>0.21693856299895869</v>
      </c>
      <c r="H1229" s="80">
        <f t="shared" si="58"/>
        <v>0.6948077685295283</v>
      </c>
      <c r="I1229" s="81">
        <v>-0.31639293734249702</v>
      </c>
      <c r="J1229" s="82">
        <f t="shared" si="59"/>
        <v>-911.52805248373386</v>
      </c>
    </row>
    <row r="1230" spans="1:10">
      <c r="A1230" s="77">
        <v>17</v>
      </c>
      <c r="B1230" s="77">
        <v>3401</v>
      </c>
      <c r="C1230" s="77" t="s">
        <v>1294</v>
      </c>
      <c r="D1230" s="79">
        <v>3905</v>
      </c>
      <c r="E1230" s="79">
        <v>1541</v>
      </c>
      <c r="F1230" s="79">
        <v>1442</v>
      </c>
      <c r="G1230" s="78">
        <f t="shared" si="57"/>
        <v>0.39462227912932141</v>
      </c>
      <c r="H1230" s="80">
        <f t="shared" si="58"/>
        <v>3.7766990291262137</v>
      </c>
      <c r="I1230" s="81">
        <v>0.113367142799184</v>
      </c>
      <c r="J1230" s="82">
        <f t="shared" si="59"/>
        <v>442.69869263081353</v>
      </c>
    </row>
    <row r="1231" spans="1:10">
      <c r="A1231" s="77">
        <v>17</v>
      </c>
      <c r="B1231" s="77">
        <v>3402</v>
      </c>
      <c r="C1231" s="77" t="s">
        <v>1295</v>
      </c>
      <c r="D1231" s="79">
        <v>9971</v>
      </c>
      <c r="E1231" s="79">
        <v>3815</v>
      </c>
      <c r="F1231" s="79">
        <v>1134</v>
      </c>
      <c r="G1231" s="78">
        <f t="shared" si="57"/>
        <v>0.38260956774646476</v>
      </c>
      <c r="H1231" s="80">
        <f t="shared" si="58"/>
        <v>12.156966490299824</v>
      </c>
      <c r="I1231" s="81">
        <v>0.70129598323521003</v>
      </c>
      <c r="J1231" s="82">
        <f t="shared" si="59"/>
        <v>6992.6222488382791</v>
      </c>
    </row>
    <row r="1232" spans="1:10">
      <c r="A1232" s="77">
        <v>17</v>
      </c>
      <c r="B1232" s="77">
        <v>3403</v>
      </c>
      <c r="C1232" s="77" t="s">
        <v>1296</v>
      </c>
      <c r="D1232" s="79">
        <v>1206</v>
      </c>
      <c r="E1232" s="79">
        <v>287</v>
      </c>
      <c r="F1232" s="79">
        <v>785</v>
      </c>
      <c r="G1232" s="78">
        <f t="shared" si="57"/>
        <v>0.23797678275290216</v>
      </c>
      <c r="H1232" s="80">
        <f t="shared" si="58"/>
        <v>1.9019108280254777</v>
      </c>
      <c r="I1232" s="81">
        <v>-0.30451302737165797</v>
      </c>
      <c r="J1232" s="82">
        <f t="shared" si="59"/>
        <v>-367.24271101021952</v>
      </c>
    </row>
    <row r="1233" spans="1:10">
      <c r="A1233" s="77">
        <v>17</v>
      </c>
      <c r="B1233" s="77">
        <v>3405</v>
      </c>
      <c r="C1233" s="77" t="s">
        <v>1297</v>
      </c>
      <c r="D1233" s="79">
        <v>3573</v>
      </c>
      <c r="E1233" s="79">
        <v>1362</v>
      </c>
      <c r="F1233" s="79">
        <v>1084</v>
      </c>
      <c r="G1233" s="78">
        <f t="shared" si="57"/>
        <v>0.3811922753988245</v>
      </c>
      <c r="H1233" s="80">
        <f t="shared" si="58"/>
        <v>4.5525830258302582</v>
      </c>
      <c r="I1233" s="81">
        <v>0.11288478047419701</v>
      </c>
      <c r="J1233" s="82">
        <f t="shared" si="59"/>
        <v>403.33732063430591</v>
      </c>
    </row>
    <row r="1234" spans="1:10">
      <c r="A1234" s="77">
        <v>17</v>
      </c>
      <c r="B1234" s="77">
        <v>3407</v>
      </c>
      <c r="C1234" s="77" t="s">
        <v>1298</v>
      </c>
      <c r="D1234" s="79">
        <v>5819</v>
      </c>
      <c r="E1234" s="79">
        <v>1490</v>
      </c>
      <c r="F1234" s="79">
        <v>1395</v>
      </c>
      <c r="G1234" s="78">
        <f t="shared" si="57"/>
        <v>0.2560577418800481</v>
      </c>
      <c r="H1234" s="80">
        <f t="shared" si="58"/>
        <v>5.2394265232974915</v>
      </c>
      <c r="I1234" s="81">
        <v>5.3913790839546102E-2</v>
      </c>
      <c r="J1234" s="82">
        <f t="shared" si="59"/>
        <v>313.72434889531877</v>
      </c>
    </row>
    <row r="1235" spans="1:10">
      <c r="A1235" s="77">
        <v>17</v>
      </c>
      <c r="B1235" s="77">
        <v>3408</v>
      </c>
      <c r="C1235" s="77" t="s">
        <v>1299</v>
      </c>
      <c r="D1235" s="79">
        <v>12655</v>
      </c>
      <c r="E1235" s="79">
        <v>6423</v>
      </c>
      <c r="F1235" s="79">
        <v>1422</v>
      </c>
      <c r="G1235" s="78">
        <f t="shared" si="57"/>
        <v>0.50754642433820629</v>
      </c>
      <c r="H1235" s="80">
        <f t="shared" si="58"/>
        <v>13.416315049226442</v>
      </c>
      <c r="I1235" s="81">
        <v>1.04668191878727</v>
      </c>
      <c r="J1235" s="82">
        <f t="shared" si="59"/>
        <v>13245.759682252901</v>
      </c>
    </row>
    <row r="1236" spans="1:10">
      <c r="A1236" s="77">
        <v>17</v>
      </c>
      <c r="B1236" s="77">
        <v>3421</v>
      </c>
      <c r="C1236" s="77" t="s">
        <v>1300</v>
      </c>
      <c r="D1236" s="79">
        <v>4584</v>
      </c>
      <c r="E1236" s="79">
        <v>1528</v>
      </c>
      <c r="F1236" s="79">
        <v>1316</v>
      </c>
      <c r="G1236" s="78">
        <f t="shared" si="57"/>
        <v>0.33333333333333331</v>
      </c>
      <c r="H1236" s="80">
        <f t="shared" si="58"/>
        <v>4.6443768996960486</v>
      </c>
      <c r="I1236" s="81">
        <v>8.9427477135912106E-2</v>
      </c>
      <c r="J1236" s="82">
        <f t="shared" si="59"/>
        <v>409.93555519102108</v>
      </c>
    </row>
    <row r="1237" spans="1:10">
      <c r="A1237" s="77">
        <v>17</v>
      </c>
      <c r="B1237" s="77">
        <v>3422</v>
      </c>
      <c r="C1237" s="77" t="s">
        <v>1301</v>
      </c>
      <c r="D1237" s="79">
        <v>1421</v>
      </c>
      <c r="E1237" s="79">
        <v>565</v>
      </c>
      <c r="F1237" s="79">
        <v>1563</v>
      </c>
      <c r="G1237" s="78">
        <f t="shared" si="57"/>
        <v>0.39760731878958477</v>
      </c>
      <c r="H1237" s="80">
        <f t="shared" si="58"/>
        <v>1.2706333973128598</v>
      </c>
      <c r="I1237" s="81">
        <v>-9.11319878006627E-2</v>
      </c>
      <c r="J1237" s="82">
        <f t="shared" si="59"/>
        <v>-129.4985546647417</v>
      </c>
    </row>
    <row r="1238" spans="1:10">
      <c r="A1238" s="77">
        <v>17</v>
      </c>
      <c r="B1238" s="77">
        <v>3423</v>
      </c>
      <c r="C1238" s="77" t="s">
        <v>1302</v>
      </c>
      <c r="D1238" s="79">
        <v>2909</v>
      </c>
      <c r="E1238" s="79">
        <v>549</v>
      </c>
      <c r="F1238" s="79">
        <v>1619</v>
      </c>
      <c r="G1238" s="78">
        <f t="shared" si="57"/>
        <v>0.18872464764523891</v>
      </c>
      <c r="H1238" s="80">
        <f t="shared" si="58"/>
        <v>2.1358863495985174</v>
      </c>
      <c r="I1238" s="81">
        <v>-0.29527158754322302</v>
      </c>
      <c r="J1238" s="82">
        <f t="shared" si="59"/>
        <v>-858.94504816323581</v>
      </c>
    </row>
    <row r="1239" spans="1:10">
      <c r="A1239" s="77">
        <v>17</v>
      </c>
      <c r="B1239" s="77">
        <v>3424</v>
      </c>
      <c r="C1239" s="77" t="s">
        <v>1303</v>
      </c>
      <c r="D1239" s="79">
        <v>4131</v>
      </c>
      <c r="E1239" s="79">
        <v>2061</v>
      </c>
      <c r="F1239" s="79">
        <v>1742</v>
      </c>
      <c r="G1239" s="78">
        <f t="shared" si="57"/>
        <v>0.4989106753812636</v>
      </c>
      <c r="H1239" s="80">
        <f t="shared" si="58"/>
        <v>3.5545350172215846</v>
      </c>
      <c r="I1239" s="81">
        <v>0.26434859197287702</v>
      </c>
      <c r="J1239" s="82">
        <f t="shared" si="59"/>
        <v>1092.024033439955</v>
      </c>
    </row>
    <row r="1240" spans="1:10">
      <c r="A1240" s="77">
        <v>17</v>
      </c>
      <c r="B1240" s="77">
        <v>3425</v>
      </c>
      <c r="C1240" s="77" t="s">
        <v>1304</v>
      </c>
      <c r="D1240" s="79">
        <v>18000</v>
      </c>
      <c r="E1240" s="79">
        <v>10511</v>
      </c>
      <c r="F1240" s="79">
        <v>756</v>
      </c>
      <c r="G1240" s="78">
        <f t="shared" si="57"/>
        <v>0.58394444444444449</v>
      </c>
      <c r="H1240" s="80">
        <f t="shared" si="58"/>
        <v>37.712962962962962</v>
      </c>
      <c r="I1240" s="81">
        <v>2.40425124732276</v>
      </c>
      <c r="J1240" s="82">
        <f t="shared" si="59"/>
        <v>43276.52245180968</v>
      </c>
    </row>
    <row r="1241" spans="1:10">
      <c r="A1241" s="77">
        <v>17</v>
      </c>
      <c r="B1241" s="77">
        <v>3426</v>
      </c>
      <c r="C1241" s="77" t="s">
        <v>1305</v>
      </c>
      <c r="D1241" s="79">
        <v>4586</v>
      </c>
      <c r="E1241" s="79">
        <v>1560</v>
      </c>
      <c r="F1241" s="79">
        <v>890</v>
      </c>
      <c r="G1241" s="78">
        <f t="shared" si="57"/>
        <v>0.34016572176188398</v>
      </c>
      <c r="H1241" s="80">
        <f t="shared" si="58"/>
        <v>6.9056179775280899</v>
      </c>
      <c r="I1241" s="81">
        <v>0.194811534953374</v>
      </c>
      <c r="J1241" s="82">
        <f t="shared" si="59"/>
        <v>893.40569929617311</v>
      </c>
    </row>
    <row r="1242" spans="1:10">
      <c r="A1242" s="77">
        <v>17</v>
      </c>
      <c r="B1242" s="77">
        <v>3441</v>
      </c>
      <c r="C1242" s="77" t="s">
        <v>1306</v>
      </c>
      <c r="D1242" s="79">
        <v>1872</v>
      </c>
      <c r="E1242" s="79">
        <v>654</v>
      </c>
      <c r="F1242" s="79">
        <v>615</v>
      </c>
      <c r="G1242" s="78">
        <f t="shared" si="57"/>
        <v>0.34935897435897434</v>
      </c>
      <c r="H1242" s="80">
        <f t="shared" si="58"/>
        <v>4.1073170731707318</v>
      </c>
      <c r="I1242" s="81">
        <v>-2.25750116426966E-2</v>
      </c>
      <c r="J1242" s="82">
        <f t="shared" si="59"/>
        <v>-42.260421795128032</v>
      </c>
    </row>
    <row r="1243" spans="1:10">
      <c r="A1243" s="77">
        <v>17</v>
      </c>
      <c r="B1243" s="77">
        <v>3442</v>
      </c>
      <c r="C1243" s="77" t="s">
        <v>1307</v>
      </c>
      <c r="D1243" s="79">
        <v>8093</v>
      </c>
      <c r="E1243" s="79">
        <v>1781</v>
      </c>
      <c r="F1243" s="79">
        <v>1253</v>
      </c>
      <c r="G1243" s="78">
        <f t="shared" si="57"/>
        <v>0.22006672432966762</v>
      </c>
      <c r="H1243" s="80">
        <f t="shared" si="58"/>
        <v>7.880287310454908</v>
      </c>
      <c r="I1243" s="81">
        <v>0.20760358305273899</v>
      </c>
      <c r="J1243" s="82">
        <f t="shared" si="59"/>
        <v>1680.1357976458166</v>
      </c>
    </row>
    <row r="1244" spans="1:10">
      <c r="A1244" s="77">
        <v>17</v>
      </c>
      <c r="B1244" s="77">
        <v>3443</v>
      </c>
      <c r="C1244" s="77" t="s">
        <v>1308</v>
      </c>
      <c r="D1244" s="79">
        <v>17763</v>
      </c>
      <c r="E1244" s="79">
        <v>11370</v>
      </c>
      <c r="F1244" s="79">
        <v>2729</v>
      </c>
      <c r="G1244" s="78">
        <f t="shared" si="57"/>
        <v>0.64009457861847663</v>
      </c>
      <c r="H1244" s="80">
        <f t="shared" si="58"/>
        <v>10.675338951997068</v>
      </c>
      <c r="I1244" s="81">
        <v>1.33488923104498</v>
      </c>
      <c r="J1244" s="82">
        <f t="shared" si="59"/>
        <v>23711.637411051979</v>
      </c>
    </row>
    <row r="1245" spans="1:10">
      <c r="A1245" s="77">
        <v>17</v>
      </c>
      <c r="B1245" s="77">
        <v>3444</v>
      </c>
      <c r="C1245" s="77" t="s">
        <v>1309</v>
      </c>
      <c r="D1245" s="79">
        <v>3340</v>
      </c>
      <c r="E1245" s="79">
        <v>1154</v>
      </c>
      <c r="F1245" s="79">
        <v>3112</v>
      </c>
      <c r="G1245" s="78">
        <f t="shared" si="57"/>
        <v>0.34550898203592817</v>
      </c>
      <c r="H1245" s="80">
        <f t="shared" si="58"/>
        <v>1.4440874035989717</v>
      </c>
      <c r="I1245" s="81">
        <v>-7.9601045200621501E-2</v>
      </c>
      <c r="J1245" s="82">
        <f t="shared" si="59"/>
        <v>-265.86749097007583</v>
      </c>
    </row>
    <row r="1246" spans="1:10">
      <c r="A1246" s="77">
        <v>18</v>
      </c>
      <c r="B1246" s="77">
        <v>3501</v>
      </c>
      <c r="C1246" s="77" t="s">
        <v>1310</v>
      </c>
      <c r="D1246" s="79">
        <v>145</v>
      </c>
      <c r="E1246" s="79">
        <v>32</v>
      </c>
      <c r="F1246" s="79">
        <v>393</v>
      </c>
      <c r="G1246" s="78">
        <f t="shared" si="57"/>
        <v>0.22068965517241379</v>
      </c>
      <c r="H1246" s="80">
        <f t="shared" si="58"/>
        <v>0.45038167938931295</v>
      </c>
      <c r="I1246" s="81">
        <v>-0.43481379333186498</v>
      </c>
      <c r="J1246" s="82">
        <f t="shared" si="59"/>
        <v>-63.048000033120424</v>
      </c>
    </row>
    <row r="1247" spans="1:10">
      <c r="A1247" s="77">
        <v>18</v>
      </c>
      <c r="B1247" s="77">
        <v>3502</v>
      </c>
      <c r="C1247" s="77" t="s">
        <v>1311</v>
      </c>
      <c r="D1247" s="79">
        <v>97</v>
      </c>
      <c r="E1247" s="79">
        <v>16</v>
      </c>
      <c r="F1247" s="79">
        <v>828</v>
      </c>
      <c r="G1247" s="78">
        <f t="shared" si="57"/>
        <v>0.16494845360824742</v>
      </c>
      <c r="H1247" s="80">
        <f t="shared" si="58"/>
        <v>0.13647342995169082</v>
      </c>
      <c r="I1247" s="81">
        <v>-0.53074636103690198</v>
      </c>
      <c r="J1247" s="82">
        <f t="shared" si="59"/>
        <v>-51.482397020579491</v>
      </c>
    </row>
    <row r="1248" spans="1:10">
      <c r="A1248" s="77">
        <v>18</v>
      </c>
      <c r="B1248" s="77">
        <v>3503</v>
      </c>
      <c r="C1248" s="77" t="s">
        <v>1312</v>
      </c>
      <c r="D1248" s="79">
        <v>80</v>
      </c>
      <c r="E1248" s="79">
        <v>4</v>
      </c>
      <c r="F1248" s="79">
        <v>904</v>
      </c>
      <c r="G1248" s="78">
        <f t="shared" si="57"/>
        <v>0.05</v>
      </c>
      <c r="H1248" s="80">
        <f t="shared" si="58"/>
        <v>9.2920353982300891E-2</v>
      </c>
      <c r="I1248" s="81">
        <v>-0.699698741646407</v>
      </c>
      <c r="J1248" s="82">
        <f t="shared" si="59"/>
        <v>-55.975899331712561</v>
      </c>
    </row>
    <row r="1249" spans="1:10">
      <c r="A1249" s="77">
        <v>18</v>
      </c>
      <c r="B1249" s="77">
        <v>3504</v>
      </c>
      <c r="C1249" s="77" t="s">
        <v>1313</v>
      </c>
      <c r="D1249" s="79">
        <v>140</v>
      </c>
      <c r="E1249" s="79">
        <v>11</v>
      </c>
      <c r="F1249" s="79">
        <v>983</v>
      </c>
      <c r="G1249" s="78">
        <f t="shared" si="57"/>
        <v>7.857142857142857E-2</v>
      </c>
      <c r="H1249" s="80">
        <f t="shared" si="58"/>
        <v>0.15361139369277721</v>
      </c>
      <c r="I1249" s="81">
        <v>-0.65328564412967804</v>
      </c>
      <c r="J1249" s="82">
        <f t="shared" si="59"/>
        <v>-91.459990178154925</v>
      </c>
    </row>
    <row r="1250" spans="1:10">
      <c r="A1250" s="77">
        <v>18</v>
      </c>
      <c r="B1250" s="77">
        <v>3505</v>
      </c>
      <c r="C1250" s="77" t="s">
        <v>1314</v>
      </c>
      <c r="D1250" s="79">
        <v>269</v>
      </c>
      <c r="E1250" s="79">
        <v>213</v>
      </c>
      <c r="F1250" s="79">
        <v>1084</v>
      </c>
      <c r="G1250" s="78">
        <f t="shared" si="57"/>
        <v>0.79182156133828996</v>
      </c>
      <c r="H1250" s="80">
        <f t="shared" si="58"/>
        <v>0.44464944649446492</v>
      </c>
      <c r="I1250" s="81">
        <v>0.39690968509340402</v>
      </c>
      <c r="J1250" s="82">
        <f t="shared" si="59"/>
        <v>106.76870529012568</v>
      </c>
    </row>
    <row r="1251" spans="1:10">
      <c r="A1251" s="77">
        <v>18</v>
      </c>
      <c r="B1251" s="77">
        <v>3506</v>
      </c>
      <c r="C1251" s="77" t="s">
        <v>1315</v>
      </c>
      <c r="D1251" s="79">
        <v>2612</v>
      </c>
      <c r="E1251" s="79">
        <v>1619</v>
      </c>
      <c r="F1251" s="79">
        <v>3724</v>
      </c>
      <c r="G1251" s="78">
        <f t="shared" si="57"/>
        <v>0.61983154670750384</v>
      </c>
      <c r="H1251" s="80">
        <f t="shared" si="58"/>
        <v>1.1361439312567132</v>
      </c>
      <c r="I1251" s="81">
        <v>0.27432820642698003</v>
      </c>
      <c r="J1251" s="82">
        <f t="shared" si="59"/>
        <v>716.54527518727184</v>
      </c>
    </row>
    <row r="1252" spans="1:10">
      <c r="A1252" s="77">
        <v>18</v>
      </c>
      <c r="B1252" s="77">
        <v>3511</v>
      </c>
      <c r="C1252" s="77" t="s">
        <v>1316</v>
      </c>
      <c r="D1252" s="79">
        <v>394</v>
      </c>
      <c r="E1252" s="79">
        <v>219</v>
      </c>
      <c r="F1252" s="79">
        <v>2204</v>
      </c>
      <c r="G1252" s="78">
        <f t="shared" si="57"/>
        <v>0.5558375634517766</v>
      </c>
      <c r="H1252" s="80">
        <f t="shared" si="58"/>
        <v>0.27813067150635207</v>
      </c>
      <c r="I1252" s="81">
        <v>5.3440177494695602E-2</v>
      </c>
      <c r="J1252" s="82">
        <f t="shared" si="59"/>
        <v>21.055429932910066</v>
      </c>
    </row>
    <row r="1253" spans="1:10">
      <c r="A1253" s="77">
        <v>18</v>
      </c>
      <c r="B1253" s="77">
        <v>3512</v>
      </c>
      <c r="C1253" s="77" t="s">
        <v>1317</v>
      </c>
      <c r="D1253" s="79">
        <v>115</v>
      </c>
      <c r="E1253" s="79">
        <v>12</v>
      </c>
      <c r="F1253" s="79">
        <v>1013</v>
      </c>
      <c r="G1253" s="78">
        <f t="shared" si="57"/>
        <v>0.10434782608695652</v>
      </c>
      <c r="H1253" s="80">
        <f t="shared" si="58"/>
        <v>0.12537018756169793</v>
      </c>
      <c r="I1253" s="81">
        <v>-0.61819856050792399</v>
      </c>
      <c r="J1253" s="82">
        <f t="shared" si="59"/>
        <v>-71.092834458411261</v>
      </c>
    </row>
    <row r="1254" spans="1:10">
      <c r="A1254" s="77">
        <v>18</v>
      </c>
      <c r="B1254" s="77">
        <v>3513</v>
      </c>
      <c r="C1254" s="77" t="s">
        <v>1318</v>
      </c>
      <c r="D1254" s="79">
        <v>532</v>
      </c>
      <c r="E1254" s="79">
        <v>119</v>
      </c>
      <c r="F1254" s="79">
        <v>1422</v>
      </c>
      <c r="G1254" s="78">
        <f t="shared" si="57"/>
        <v>0.22368421052631579</v>
      </c>
      <c r="H1254" s="80">
        <f t="shared" si="58"/>
        <v>0.4578059071729958</v>
      </c>
      <c r="I1254" s="81">
        <v>-0.41410570560082</v>
      </c>
      <c r="J1254" s="82">
        <f t="shared" si="59"/>
        <v>-220.30423537963622</v>
      </c>
    </row>
    <row r="1255" spans="1:10">
      <c r="A1255" s="77">
        <v>18</v>
      </c>
      <c r="B1255" s="77">
        <v>3514</v>
      </c>
      <c r="C1255" s="77" t="s">
        <v>1319</v>
      </c>
      <c r="D1255" s="79">
        <v>256</v>
      </c>
      <c r="E1255" s="79">
        <v>73</v>
      </c>
      <c r="F1255" s="79">
        <v>949</v>
      </c>
      <c r="G1255" s="78">
        <f t="shared" si="57"/>
        <v>0.28515625</v>
      </c>
      <c r="H1255" s="80">
        <f t="shared" si="58"/>
        <v>0.34668071654373023</v>
      </c>
      <c r="I1255" s="81">
        <v>-0.34125567152772401</v>
      </c>
      <c r="J1255" s="82">
        <f t="shared" si="59"/>
        <v>-87.361451911097348</v>
      </c>
    </row>
    <row r="1256" spans="1:10">
      <c r="A1256" s="77">
        <v>18</v>
      </c>
      <c r="B1256" s="77">
        <v>3515</v>
      </c>
      <c r="C1256" s="77" t="s">
        <v>1320</v>
      </c>
      <c r="D1256" s="79">
        <v>203</v>
      </c>
      <c r="E1256" s="79">
        <v>69</v>
      </c>
      <c r="F1256" s="79">
        <v>649</v>
      </c>
      <c r="G1256" s="78">
        <f t="shared" si="57"/>
        <v>0.33990147783251229</v>
      </c>
      <c r="H1256" s="80">
        <f t="shared" si="58"/>
        <v>0.41910631741140214</v>
      </c>
      <c r="I1256" s="81">
        <v>-0.261145264163405</v>
      </c>
      <c r="J1256" s="82">
        <f t="shared" si="59"/>
        <v>-53.012488625171216</v>
      </c>
    </row>
    <row r="1257" spans="1:10">
      <c r="A1257" s="77">
        <v>18</v>
      </c>
      <c r="B1257" s="77">
        <v>3521</v>
      </c>
      <c r="C1257" s="77" t="s">
        <v>1321</v>
      </c>
      <c r="D1257" s="79">
        <v>487</v>
      </c>
      <c r="E1257" s="79">
        <v>233</v>
      </c>
      <c r="F1257" s="79">
        <v>6195</v>
      </c>
      <c r="G1257" s="78">
        <f t="shared" si="57"/>
        <v>0.47843942505133469</v>
      </c>
      <c r="H1257" s="80">
        <f t="shared" si="58"/>
        <v>0.11622276029055691</v>
      </c>
      <c r="I1257" s="81">
        <v>-6.1580197511282297E-2</v>
      </c>
      <c r="J1257" s="82">
        <f t="shared" si="59"/>
        <v>-29.989556187994477</v>
      </c>
    </row>
    <row r="1258" spans="1:10">
      <c r="A1258" s="77">
        <v>18</v>
      </c>
      <c r="B1258" s="77">
        <v>3522</v>
      </c>
      <c r="C1258" s="77" t="s">
        <v>1322</v>
      </c>
      <c r="D1258" s="79">
        <v>461</v>
      </c>
      <c r="E1258" s="79">
        <v>167</v>
      </c>
      <c r="F1258" s="79">
        <v>2957</v>
      </c>
      <c r="G1258" s="78">
        <f t="shared" si="57"/>
        <v>0.36225596529284165</v>
      </c>
      <c r="H1258" s="80">
        <f t="shared" si="58"/>
        <v>0.2123774095366926</v>
      </c>
      <c r="I1258" s="81">
        <v>-0.22679918714050001</v>
      </c>
      <c r="J1258" s="82">
        <f t="shared" si="59"/>
        <v>-104.55442527177051</v>
      </c>
    </row>
    <row r="1259" spans="1:10">
      <c r="A1259" s="77">
        <v>18</v>
      </c>
      <c r="B1259" s="77">
        <v>3531</v>
      </c>
      <c r="C1259" s="77" t="s">
        <v>1323</v>
      </c>
      <c r="D1259" s="79">
        <v>204</v>
      </c>
      <c r="E1259" s="79">
        <v>103</v>
      </c>
      <c r="F1259" s="79">
        <v>3945</v>
      </c>
      <c r="G1259" s="78">
        <f t="shared" si="57"/>
        <v>0.50490196078431371</v>
      </c>
      <c r="H1259" s="80">
        <f t="shared" si="58"/>
        <v>7.782002534854246E-2</v>
      </c>
      <c r="I1259" s="81">
        <v>-3.6634990927455299E-2</v>
      </c>
      <c r="J1259" s="82">
        <f t="shared" si="59"/>
        <v>-7.4735381492008814</v>
      </c>
    </row>
    <row r="1260" spans="1:10">
      <c r="A1260" s="77">
        <v>18</v>
      </c>
      <c r="B1260" s="77">
        <v>3532</v>
      </c>
      <c r="C1260" s="77" t="s">
        <v>1324</v>
      </c>
      <c r="D1260" s="79">
        <v>240</v>
      </c>
      <c r="E1260" s="79">
        <v>20</v>
      </c>
      <c r="F1260" s="79">
        <v>603</v>
      </c>
      <c r="G1260" s="78">
        <f t="shared" si="57"/>
        <v>8.3333333333333329E-2</v>
      </c>
      <c r="H1260" s="80">
        <f t="shared" si="58"/>
        <v>0.43117744610281922</v>
      </c>
      <c r="I1260" s="81">
        <v>-0.63053060749025602</v>
      </c>
      <c r="J1260" s="82">
        <f t="shared" si="59"/>
        <v>-151.32734579766145</v>
      </c>
    </row>
    <row r="1261" spans="1:10">
      <c r="A1261" s="77">
        <v>18</v>
      </c>
      <c r="B1261" s="77">
        <v>3533</v>
      </c>
      <c r="C1261" s="77" t="s">
        <v>1325</v>
      </c>
      <c r="D1261" s="79">
        <v>43</v>
      </c>
      <c r="E1261" s="79">
        <v>6</v>
      </c>
      <c r="F1261" s="79">
        <v>1131</v>
      </c>
      <c r="G1261" s="78">
        <f t="shared" si="57"/>
        <v>0.13953488372093023</v>
      </c>
      <c r="H1261" s="80">
        <f t="shared" si="58"/>
        <v>4.3324491600353669E-2</v>
      </c>
      <c r="I1261" s="81">
        <v>-0.57370839981391197</v>
      </c>
      <c r="J1261" s="82">
        <f t="shared" si="59"/>
        <v>-24.669461191998217</v>
      </c>
    </row>
    <row r="1262" spans="1:10">
      <c r="A1262" s="77">
        <v>18</v>
      </c>
      <c r="B1262" s="77">
        <v>3534</v>
      </c>
      <c r="C1262" s="77" t="s">
        <v>1326</v>
      </c>
      <c r="D1262" s="79">
        <v>30</v>
      </c>
      <c r="E1262" s="79">
        <v>1</v>
      </c>
      <c r="F1262" s="79">
        <v>1365</v>
      </c>
      <c r="G1262" s="78">
        <f t="shared" si="57"/>
        <v>3.3333333333333333E-2</v>
      </c>
      <c r="H1262" s="80">
        <f t="shared" si="58"/>
        <v>2.271062271062271E-2</v>
      </c>
      <c r="I1262" s="81">
        <v>-0.728864132794388</v>
      </c>
      <c r="J1262" s="82">
        <f t="shared" si="59"/>
        <v>-21.865923983831639</v>
      </c>
    </row>
    <row r="1263" spans="1:10">
      <c r="A1263" s="77">
        <v>18</v>
      </c>
      <c r="B1263" s="77">
        <v>3536</v>
      </c>
      <c r="C1263" s="77" t="s">
        <v>1327</v>
      </c>
      <c r="D1263" s="79">
        <v>303</v>
      </c>
      <c r="E1263" s="79">
        <v>57</v>
      </c>
      <c r="F1263" s="79">
        <v>3925</v>
      </c>
      <c r="G1263" s="78">
        <f t="shared" si="57"/>
        <v>0.18811881188118812</v>
      </c>
      <c r="H1263" s="80">
        <f t="shared" si="58"/>
        <v>9.171974522292993E-2</v>
      </c>
      <c r="I1263" s="81">
        <v>-0.49054272773262397</v>
      </c>
      <c r="J1263" s="82">
        <f t="shared" si="59"/>
        <v>-148.63444650298507</v>
      </c>
    </row>
    <row r="1264" spans="1:10">
      <c r="A1264" s="77">
        <v>18</v>
      </c>
      <c r="B1264" s="77">
        <v>3538</v>
      </c>
      <c r="C1264" s="77" t="s">
        <v>1328</v>
      </c>
      <c r="D1264" s="79">
        <v>218</v>
      </c>
      <c r="E1264" s="79">
        <v>67</v>
      </c>
      <c r="F1264" s="79">
        <v>2258</v>
      </c>
      <c r="G1264" s="78">
        <f t="shared" si="57"/>
        <v>0.30733944954128439</v>
      </c>
      <c r="H1264" s="80">
        <f t="shared" si="58"/>
        <v>0.12621789193976971</v>
      </c>
      <c r="I1264" s="81">
        <v>-0.32002040444379498</v>
      </c>
      <c r="J1264" s="82">
        <f t="shared" si="59"/>
        <v>-69.764448168747307</v>
      </c>
    </row>
    <row r="1265" spans="1:10">
      <c r="A1265" s="77">
        <v>18</v>
      </c>
      <c r="B1265" s="77">
        <v>3539</v>
      </c>
      <c r="C1265" s="77" t="s">
        <v>1329</v>
      </c>
      <c r="D1265" s="79">
        <v>960</v>
      </c>
      <c r="E1265" s="79">
        <v>562</v>
      </c>
      <c r="F1265" s="79">
        <v>1597</v>
      </c>
      <c r="G1265" s="78">
        <f t="shared" si="57"/>
        <v>0.5854166666666667</v>
      </c>
      <c r="H1265" s="80">
        <f t="shared" si="58"/>
        <v>0.95303694427050722</v>
      </c>
      <c r="I1265" s="81">
        <v>0.14822592354533601</v>
      </c>
      <c r="J1265" s="82">
        <f t="shared" si="59"/>
        <v>142.29688660352258</v>
      </c>
    </row>
    <row r="1266" spans="1:10">
      <c r="A1266" s="77">
        <v>18</v>
      </c>
      <c r="B1266" s="77">
        <v>3540</v>
      </c>
      <c r="C1266" s="77" t="s">
        <v>1330</v>
      </c>
      <c r="D1266" s="79">
        <v>99</v>
      </c>
      <c r="E1266" s="79">
        <v>23</v>
      </c>
      <c r="F1266" s="79">
        <v>1302</v>
      </c>
      <c r="G1266" s="78">
        <f t="shared" si="57"/>
        <v>0.23232323232323232</v>
      </c>
      <c r="H1266" s="80">
        <f t="shared" si="58"/>
        <v>9.3701996927803385E-2</v>
      </c>
      <c r="I1266" s="81">
        <v>-0.43493052859984199</v>
      </c>
      <c r="J1266" s="82">
        <f t="shared" si="59"/>
        <v>-43.058122331384354</v>
      </c>
    </row>
    <row r="1267" spans="1:10">
      <c r="A1267" s="77">
        <v>18</v>
      </c>
      <c r="B1267" s="77">
        <v>3541</v>
      </c>
      <c r="C1267" s="77" t="s">
        <v>1331</v>
      </c>
      <c r="D1267" s="79">
        <v>339</v>
      </c>
      <c r="E1267" s="79">
        <v>75</v>
      </c>
      <c r="F1267" s="79">
        <v>3227</v>
      </c>
      <c r="G1267" s="78">
        <f t="shared" si="57"/>
        <v>0.22123893805309736</v>
      </c>
      <c r="H1267" s="80">
        <f t="shared" si="58"/>
        <v>0.12829253176324759</v>
      </c>
      <c r="I1267" s="81">
        <v>-0.43955812854995302</v>
      </c>
      <c r="J1267" s="82">
        <f t="shared" si="59"/>
        <v>-149.01020557843407</v>
      </c>
    </row>
    <row r="1268" spans="1:10">
      <c r="A1268" s="77">
        <v>18</v>
      </c>
      <c r="B1268" s="77">
        <v>3551</v>
      </c>
      <c r="C1268" s="77" t="s">
        <v>1332</v>
      </c>
      <c r="D1268" s="79">
        <v>1123</v>
      </c>
      <c r="E1268" s="79">
        <v>567</v>
      </c>
      <c r="F1268" s="79">
        <v>3377</v>
      </c>
      <c r="G1268" s="78">
        <f t="shared" si="57"/>
        <v>0.50489759572573467</v>
      </c>
      <c r="H1268" s="80">
        <f t="shared" si="58"/>
        <v>0.50044418122594014</v>
      </c>
      <c r="I1268" s="81">
        <v>1.9327224624208501E-2</v>
      </c>
      <c r="J1268" s="82">
        <f t="shared" si="59"/>
        <v>21.704473252986148</v>
      </c>
    </row>
    <row r="1269" spans="1:10">
      <c r="A1269" s="77">
        <v>18</v>
      </c>
      <c r="B1269" s="77">
        <v>3561</v>
      </c>
      <c r="C1269" s="77" t="s">
        <v>1333</v>
      </c>
      <c r="D1269" s="79">
        <v>3506</v>
      </c>
      <c r="E1269" s="79">
        <v>1551</v>
      </c>
      <c r="F1269" s="79">
        <v>10264</v>
      </c>
      <c r="G1269" s="78">
        <f t="shared" si="57"/>
        <v>0.44238448374215628</v>
      </c>
      <c r="H1269" s="80">
        <f t="shared" si="58"/>
        <v>0.49269290724863601</v>
      </c>
      <c r="I1269" s="81">
        <v>2.7390129658253999E-2</v>
      </c>
      <c r="J1269" s="82">
        <f t="shared" si="59"/>
        <v>96.029794581838516</v>
      </c>
    </row>
    <row r="1270" spans="1:10">
      <c r="A1270" s="77">
        <v>18</v>
      </c>
      <c r="B1270" s="77">
        <v>3571</v>
      </c>
      <c r="C1270" s="77" t="s">
        <v>1334</v>
      </c>
      <c r="D1270" s="79">
        <v>400</v>
      </c>
      <c r="E1270" s="79">
        <v>30</v>
      </c>
      <c r="F1270" s="79">
        <v>685</v>
      </c>
      <c r="G1270" s="78">
        <f t="shared" si="57"/>
        <v>7.4999999999999997E-2</v>
      </c>
      <c r="H1270" s="80">
        <f t="shared" si="58"/>
        <v>0.62773722627737227</v>
      </c>
      <c r="I1270" s="81">
        <v>-0.62766143970491495</v>
      </c>
      <c r="J1270" s="82">
        <f t="shared" si="59"/>
        <v>-251.06457588196599</v>
      </c>
    </row>
    <row r="1271" spans="1:10">
      <c r="A1271" s="77">
        <v>18</v>
      </c>
      <c r="B1271" s="77">
        <v>3572</v>
      </c>
      <c r="C1271" s="77" t="s">
        <v>1335</v>
      </c>
      <c r="D1271" s="79">
        <v>579</v>
      </c>
      <c r="E1271" s="79">
        <v>187</v>
      </c>
      <c r="F1271" s="79">
        <v>1926</v>
      </c>
      <c r="G1271" s="78">
        <f t="shared" si="57"/>
        <v>0.3229706390328152</v>
      </c>
      <c r="H1271" s="80">
        <f t="shared" si="58"/>
        <v>0.39771547248182765</v>
      </c>
      <c r="I1271" s="81">
        <v>-0.27095517655639101</v>
      </c>
      <c r="J1271" s="82">
        <f t="shared" si="59"/>
        <v>-156.88304722615038</v>
      </c>
    </row>
    <row r="1272" spans="1:10">
      <c r="A1272" s="77">
        <v>18</v>
      </c>
      <c r="B1272" s="77">
        <v>3574</v>
      </c>
      <c r="C1272" s="77" t="s">
        <v>1336</v>
      </c>
      <c r="D1272" s="79">
        <v>2315</v>
      </c>
      <c r="E1272" s="79">
        <v>2660</v>
      </c>
      <c r="F1272" s="79">
        <v>443</v>
      </c>
      <c r="G1272" s="78">
        <f t="shared" si="57"/>
        <v>1.1490280777537798</v>
      </c>
      <c r="H1272" s="80">
        <f t="shared" si="58"/>
        <v>11.230248306997742</v>
      </c>
      <c r="I1272" s="81">
        <v>1.45402035257414</v>
      </c>
      <c r="J1272" s="82">
        <f t="shared" si="59"/>
        <v>3366.0571162091342</v>
      </c>
    </row>
    <row r="1273" spans="1:10">
      <c r="A1273" s="77">
        <v>18</v>
      </c>
      <c r="B1273" s="77">
        <v>3575</v>
      </c>
      <c r="C1273" s="77" t="s">
        <v>1337</v>
      </c>
      <c r="D1273" s="79">
        <v>1346</v>
      </c>
      <c r="E1273" s="79">
        <v>628</v>
      </c>
      <c r="F1273" s="79">
        <v>2220</v>
      </c>
      <c r="G1273" s="78">
        <f t="shared" si="57"/>
        <v>0.46656760772659733</v>
      </c>
      <c r="H1273" s="80">
        <f t="shared" si="58"/>
        <v>0.88918918918918921</v>
      </c>
      <c r="I1273" s="81">
        <v>-1.05059917034816E-2</v>
      </c>
      <c r="J1273" s="82">
        <f t="shared" si="59"/>
        <v>-14.141064832886235</v>
      </c>
    </row>
    <row r="1274" spans="1:10">
      <c r="A1274" s="77">
        <v>18</v>
      </c>
      <c r="B1274" s="77">
        <v>3576</v>
      </c>
      <c r="C1274" s="77" t="s">
        <v>1338</v>
      </c>
      <c r="D1274" s="79">
        <v>119</v>
      </c>
      <c r="E1274" s="79">
        <v>14</v>
      </c>
      <c r="F1274" s="79">
        <v>686</v>
      </c>
      <c r="G1274" s="78">
        <f t="shared" si="57"/>
        <v>0.11764705882352941</v>
      </c>
      <c r="H1274" s="80">
        <f t="shared" si="58"/>
        <v>0.19387755102040816</v>
      </c>
      <c r="I1274" s="81">
        <v>-0.59588888486325997</v>
      </c>
      <c r="J1274" s="82">
        <f t="shared" si="59"/>
        <v>-70.910777298727936</v>
      </c>
    </row>
    <row r="1275" spans="1:10">
      <c r="A1275" s="77">
        <v>18</v>
      </c>
      <c r="B1275" s="77">
        <v>3577</v>
      </c>
      <c r="C1275" s="77" t="s">
        <v>1339</v>
      </c>
      <c r="D1275" s="79">
        <v>204</v>
      </c>
      <c r="E1275" s="79">
        <v>19</v>
      </c>
      <c r="F1275" s="79">
        <v>653</v>
      </c>
      <c r="G1275" s="78">
        <f t="shared" si="57"/>
        <v>9.3137254901960786E-2</v>
      </c>
      <c r="H1275" s="80">
        <f t="shared" si="58"/>
        <v>0.34150076569678406</v>
      </c>
      <c r="I1275" s="81">
        <v>-0.62161531230362399</v>
      </c>
      <c r="J1275" s="82">
        <f t="shared" si="59"/>
        <v>-126.8095237099393</v>
      </c>
    </row>
    <row r="1276" spans="1:10">
      <c r="A1276" s="77">
        <v>18</v>
      </c>
      <c r="B1276" s="77">
        <v>3578</v>
      </c>
      <c r="C1276" s="77" t="s">
        <v>1340</v>
      </c>
      <c r="D1276" s="79">
        <v>109</v>
      </c>
      <c r="E1276" s="79">
        <v>7</v>
      </c>
      <c r="F1276" s="79">
        <v>886</v>
      </c>
      <c r="G1276" s="78">
        <f t="shared" si="57"/>
        <v>6.4220183486238536E-2</v>
      </c>
      <c r="H1276" s="80">
        <f t="shared" si="58"/>
        <v>0.1309255079006772</v>
      </c>
      <c r="I1276" s="81">
        <v>-0.67630537116170497</v>
      </c>
      <c r="J1276" s="82">
        <f t="shared" si="59"/>
        <v>-73.717285456625845</v>
      </c>
    </row>
    <row r="1277" spans="1:10">
      <c r="A1277" s="77">
        <v>18</v>
      </c>
      <c r="B1277" s="77">
        <v>3579</v>
      </c>
      <c r="C1277" s="77" t="s">
        <v>1341</v>
      </c>
      <c r="D1277" s="79">
        <v>67</v>
      </c>
      <c r="E1277" s="79">
        <v>3</v>
      </c>
      <c r="F1277" s="79">
        <v>951</v>
      </c>
      <c r="G1277" s="78">
        <f t="shared" si="57"/>
        <v>4.4776119402985072E-2</v>
      </c>
      <c r="H1277" s="80">
        <f t="shared" si="58"/>
        <v>7.3606729758149317E-2</v>
      </c>
      <c r="I1277" s="81">
        <v>-0.70861566306508195</v>
      </c>
      <c r="J1277" s="82">
        <f t="shared" si="59"/>
        <v>-47.47724942536049</v>
      </c>
    </row>
    <row r="1278" spans="1:10">
      <c r="A1278" s="77">
        <v>18</v>
      </c>
      <c r="B1278" s="77">
        <v>3580</v>
      </c>
      <c r="C1278" s="77" t="s">
        <v>1342</v>
      </c>
      <c r="D1278" s="79">
        <v>355</v>
      </c>
      <c r="E1278" s="79">
        <v>36</v>
      </c>
      <c r="F1278" s="79">
        <v>900</v>
      </c>
      <c r="G1278" s="78">
        <f t="shared" si="57"/>
        <v>0.10140845070422536</v>
      </c>
      <c r="H1278" s="80">
        <f t="shared" si="58"/>
        <v>0.43444444444444447</v>
      </c>
      <c r="I1278" s="81">
        <v>-0.59945341879656999</v>
      </c>
      <c r="J1278" s="82">
        <f t="shared" si="59"/>
        <v>-212.80596367278235</v>
      </c>
    </row>
    <row r="1279" spans="1:10">
      <c r="A1279" s="77">
        <v>18</v>
      </c>
      <c r="B1279" s="77">
        <v>3581</v>
      </c>
      <c r="C1279" s="77" t="s">
        <v>1343</v>
      </c>
      <c r="D1279" s="79">
        <v>671</v>
      </c>
      <c r="E1279" s="79">
        <v>60</v>
      </c>
      <c r="F1279" s="79">
        <v>609</v>
      </c>
      <c r="G1279" s="78">
        <f t="shared" si="57"/>
        <v>8.9418777943368111E-2</v>
      </c>
      <c r="H1279" s="80">
        <f t="shared" si="58"/>
        <v>1.2003284072249589</v>
      </c>
      <c r="I1279" s="81">
        <v>-0.57138198290684905</v>
      </c>
      <c r="J1279" s="82">
        <f t="shared" si="59"/>
        <v>-383.3973105304957</v>
      </c>
    </row>
    <row r="1280" spans="1:10">
      <c r="A1280" s="77">
        <v>18</v>
      </c>
      <c r="B1280" s="77">
        <v>3582</v>
      </c>
      <c r="C1280" s="77" t="s">
        <v>1344</v>
      </c>
      <c r="D1280" s="79">
        <v>523</v>
      </c>
      <c r="E1280" s="79">
        <v>159</v>
      </c>
      <c r="F1280" s="79">
        <v>446</v>
      </c>
      <c r="G1280" s="78">
        <f t="shared" si="57"/>
        <v>0.30401529636711283</v>
      </c>
      <c r="H1280" s="80">
        <f t="shared" si="58"/>
        <v>1.5291479820627802</v>
      </c>
      <c r="I1280" s="81">
        <v>-0.25298122222498598</v>
      </c>
      <c r="J1280" s="82">
        <f t="shared" si="59"/>
        <v>-132.30917922366766</v>
      </c>
    </row>
    <row r="1281" spans="1:10">
      <c r="A1281" s="77">
        <v>18</v>
      </c>
      <c r="B1281" s="77">
        <v>3583</v>
      </c>
      <c r="C1281" s="77" t="s">
        <v>1345</v>
      </c>
      <c r="D1281" s="79">
        <v>127</v>
      </c>
      <c r="E1281" s="79">
        <v>16</v>
      </c>
      <c r="F1281" s="79">
        <v>273</v>
      </c>
      <c r="G1281" s="78">
        <f t="shared" si="57"/>
        <v>0.12598425196850394</v>
      </c>
      <c r="H1281" s="80">
        <f t="shared" si="58"/>
        <v>0.52380952380952384</v>
      </c>
      <c r="I1281" s="81">
        <v>-0.56956624637722297</v>
      </c>
      <c r="J1281" s="82">
        <f t="shared" si="59"/>
        <v>-72.33491328990732</v>
      </c>
    </row>
    <row r="1282" spans="1:10">
      <c r="A1282" s="77">
        <v>18</v>
      </c>
      <c r="B1282" s="77">
        <v>3584</v>
      </c>
      <c r="C1282" s="77" t="s">
        <v>1346</v>
      </c>
      <c r="D1282" s="79">
        <v>200</v>
      </c>
      <c r="E1282" s="79">
        <v>18</v>
      </c>
      <c r="F1282" s="79">
        <v>443</v>
      </c>
      <c r="G1282" s="78">
        <f t="shared" si="57"/>
        <v>0.09</v>
      </c>
      <c r="H1282" s="80">
        <f t="shared" si="58"/>
        <v>0.49209932279909707</v>
      </c>
      <c r="I1282" s="81">
        <v>-0.61996876747912899</v>
      </c>
      <c r="J1282" s="82">
        <f t="shared" si="59"/>
        <v>-123.9937534958258</v>
      </c>
    </row>
    <row r="1283" spans="1:10">
      <c r="A1283" s="77">
        <v>18</v>
      </c>
      <c r="B1283" s="77">
        <v>3586</v>
      </c>
      <c r="C1283" s="77" t="s">
        <v>1347</v>
      </c>
      <c r="D1283" s="79">
        <v>298</v>
      </c>
      <c r="E1283" s="79">
        <v>63</v>
      </c>
      <c r="F1283" s="79">
        <v>1645</v>
      </c>
      <c r="G1283" s="78">
        <f t="shared" si="57"/>
        <v>0.21140939597315436</v>
      </c>
      <c r="H1283" s="80">
        <f t="shared" si="58"/>
        <v>0.21945288753799391</v>
      </c>
      <c r="I1283" s="81">
        <v>-0.45164324489462998</v>
      </c>
      <c r="J1283" s="82">
        <f t="shared" si="59"/>
        <v>-134.58968697859973</v>
      </c>
    </row>
    <row r="1284" spans="1:10">
      <c r="A1284" s="77">
        <v>18</v>
      </c>
      <c r="B1284" s="77">
        <v>3587</v>
      </c>
      <c r="C1284" s="77" t="s">
        <v>1348</v>
      </c>
      <c r="D1284" s="79">
        <v>235</v>
      </c>
      <c r="E1284" s="79">
        <v>67</v>
      </c>
      <c r="F1284" s="79">
        <v>1498</v>
      </c>
      <c r="G1284" s="78">
        <f t="shared" si="57"/>
        <v>0.28510638297872343</v>
      </c>
      <c r="H1284" s="80">
        <f t="shared" si="58"/>
        <v>0.20160213618157544</v>
      </c>
      <c r="I1284" s="81">
        <v>-0.34832070569312501</v>
      </c>
      <c r="J1284" s="82">
        <f t="shared" si="59"/>
        <v>-81.855365837884378</v>
      </c>
    </row>
    <row r="1285" spans="1:10">
      <c r="A1285" s="77">
        <v>18</v>
      </c>
      <c r="B1285" s="77">
        <v>3592</v>
      </c>
      <c r="C1285" s="77" t="s">
        <v>1349</v>
      </c>
      <c r="D1285" s="79">
        <v>250</v>
      </c>
      <c r="E1285" s="79">
        <v>121</v>
      </c>
      <c r="F1285" s="79">
        <v>434</v>
      </c>
      <c r="G1285" s="78">
        <f t="shared" si="57"/>
        <v>0.48399999999999999</v>
      </c>
      <c r="H1285" s="80">
        <f t="shared" si="58"/>
        <v>0.85483870967741937</v>
      </c>
      <c r="I1285" s="81">
        <v>-3.22003468023008E-2</v>
      </c>
      <c r="J1285" s="82">
        <f t="shared" si="59"/>
        <v>-8.0500867005751999</v>
      </c>
    </row>
    <row r="1286" spans="1:10">
      <c r="A1286" s="77">
        <v>18</v>
      </c>
      <c r="B1286" s="77">
        <v>3593</v>
      </c>
      <c r="C1286" s="77" t="s">
        <v>1350</v>
      </c>
      <c r="D1286" s="79">
        <v>88</v>
      </c>
      <c r="E1286" s="79">
        <v>2</v>
      </c>
      <c r="F1286" s="79">
        <v>1129</v>
      </c>
      <c r="G1286" s="78">
        <f t="shared" si="57"/>
        <v>2.2727272727272728E-2</v>
      </c>
      <c r="H1286" s="80">
        <f t="shared" si="58"/>
        <v>7.9716563330380866E-2</v>
      </c>
      <c r="I1286" s="81">
        <v>-0.73940621751602797</v>
      </c>
      <c r="J1286" s="82">
        <f t="shared" si="59"/>
        <v>-65.067747141410464</v>
      </c>
    </row>
    <row r="1287" spans="1:10">
      <c r="A1287" s="77">
        <v>18</v>
      </c>
      <c r="B1287" s="77">
        <v>3594</v>
      </c>
      <c r="C1287" s="77" t="s">
        <v>1351</v>
      </c>
      <c r="D1287" s="79">
        <v>235</v>
      </c>
      <c r="E1287" s="79">
        <v>42</v>
      </c>
      <c r="F1287" s="79">
        <v>629</v>
      </c>
      <c r="G1287" s="78">
        <f t="shared" si="57"/>
        <v>0.17872340425531916</v>
      </c>
      <c r="H1287" s="80">
        <f t="shared" si="58"/>
        <v>0.44038155802861684</v>
      </c>
      <c r="I1287" s="81">
        <v>-0.492254880537844</v>
      </c>
      <c r="J1287" s="82">
        <f t="shared" si="59"/>
        <v>-115.67989692639334</v>
      </c>
    </row>
    <row r="1288" spans="1:10">
      <c r="A1288" s="77">
        <v>18</v>
      </c>
      <c r="B1288" s="77">
        <v>3595</v>
      </c>
      <c r="C1288" s="77" t="s">
        <v>1352</v>
      </c>
      <c r="D1288" s="79">
        <v>369</v>
      </c>
      <c r="E1288" s="79">
        <v>73</v>
      </c>
      <c r="F1288" s="79">
        <v>2739</v>
      </c>
      <c r="G1288" s="78">
        <f t="shared" si="57"/>
        <v>0.19783197831978319</v>
      </c>
      <c r="H1288" s="80">
        <f t="shared" si="58"/>
        <v>0.16137276378240234</v>
      </c>
      <c r="I1288" s="81">
        <v>-0.47080334543348201</v>
      </c>
      <c r="J1288" s="82">
        <f t="shared" si="59"/>
        <v>-173.72643446495485</v>
      </c>
    </row>
    <row r="1289" spans="1:10">
      <c r="A1289" s="77">
        <v>18</v>
      </c>
      <c r="B1289" s="77">
        <v>3596</v>
      </c>
      <c r="C1289" s="77" t="s">
        <v>1353</v>
      </c>
      <c r="D1289" s="79">
        <v>242</v>
      </c>
      <c r="E1289" s="79">
        <v>19</v>
      </c>
      <c r="F1289" s="79">
        <v>550</v>
      </c>
      <c r="G1289" s="78">
        <f t="shared" ref="G1289:G1352" si="60">E1289/D1289</f>
        <v>7.8512396694214878E-2</v>
      </c>
      <c r="H1289" s="80">
        <f t="shared" ref="H1289:H1352" si="61">(D1289+E1289)/F1289</f>
        <v>0.47454545454545455</v>
      </c>
      <c r="I1289" s="81">
        <v>-0.63559696132229304</v>
      </c>
      <c r="J1289" s="82">
        <f t="shared" ref="J1289:J1352" si="62">I1289*D1289</f>
        <v>-153.81446463999492</v>
      </c>
    </row>
    <row r="1290" spans="1:10">
      <c r="A1290" s="77">
        <v>18</v>
      </c>
      <c r="B1290" s="77">
        <v>3598</v>
      </c>
      <c r="C1290" s="77" t="s">
        <v>1354</v>
      </c>
      <c r="D1290" s="79">
        <v>37</v>
      </c>
      <c r="E1290" s="79">
        <v>1</v>
      </c>
      <c r="F1290" s="79">
        <v>1417</v>
      </c>
      <c r="G1290" s="78">
        <f t="shared" si="60"/>
        <v>2.7027027027027029E-2</v>
      </c>
      <c r="H1290" s="80">
        <f t="shared" si="61"/>
        <v>2.6817219477769938E-2</v>
      </c>
      <c r="I1290" s="81">
        <v>-0.73752992669185902</v>
      </c>
      <c r="J1290" s="82">
        <f t="shared" si="62"/>
        <v>-27.288607287598783</v>
      </c>
    </row>
    <row r="1291" spans="1:10">
      <c r="A1291" s="77">
        <v>18</v>
      </c>
      <c r="B1291" s="77">
        <v>3599</v>
      </c>
      <c r="C1291" s="77" t="s">
        <v>1355</v>
      </c>
      <c r="D1291" s="79">
        <v>255</v>
      </c>
      <c r="E1291" s="79">
        <v>19</v>
      </c>
      <c r="F1291" s="79">
        <v>2012</v>
      </c>
      <c r="G1291" s="78">
        <f t="shared" si="60"/>
        <v>7.4509803921568626E-2</v>
      </c>
      <c r="H1291" s="80">
        <f t="shared" si="61"/>
        <v>0.13618290258449303</v>
      </c>
      <c r="I1291" s="81">
        <v>-0.65512872218162799</v>
      </c>
      <c r="J1291" s="82">
        <f t="shared" si="62"/>
        <v>-167.05782415631515</v>
      </c>
    </row>
    <row r="1292" spans="1:10">
      <c r="A1292" s="77">
        <v>18</v>
      </c>
      <c r="B1292" s="77">
        <v>3603</v>
      </c>
      <c r="C1292" s="77" t="s">
        <v>1356</v>
      </c>
      <c r="D1292" s="79">
        <v>1030</v>
      </c>
      <c r="E1292" s="79">
        <v>518</v>
      </c>
      <c r="F1292" s="79">
        <v>6495</v>
      </c>
      <c r="G1292" s="78">
        <f t="shared" si="60"/>
        <v>0.50291262135922332</v>
      </c>
      <c r="H1292" s="80">
        <f t="shared" si="61"/>
        <v>0.23833718244803695</v>
      </c>
      <c r="I1292" s="81">
        <v>1.5350689222511499E-3</v>
      </c>
      <c r="J1292" s="82">
        <f t="shared" si="62"/>
        <v>1.5811209899186844</v>
      </c>
    </row>
    <row r="1293" spans="1:10">
      <c r="A1293" s="77">
        <v>18</v>
      </c>
      <c r="B1293" s="77">
        <v>3604</v>
      </c>
      <c r="C1293" s="77" t="s">
        <v>1357</v>
      </c>
      <c r="D1293" s="79">
        <v>181</v>
      </c>
      <c r="E1293" s="79">
        <v>27</v>
      </c>
      <c r="F1293" s="79">
        <v>721</v>
      </c>
      <c r="G1293" s="78">
        <f t="shared" si="60"/>
        <v>0.14917127071823205</v>
      </c>
      <c r="H1293" s="80">
        <f t="shared" si="61"/>
        <v>0.28848821081830789</v>
      </c>
      <c r="I1293" s="81">
        <v>-0.54368689789129199</v>
      </c>
      <c r="J1293" s="82">
        <f t="shared" si="62"/>
        <v>-98.407328518323851</v>
      </c>
    </row>
    <row r="1294" spans="1:10">
      <c r="A1294" s="77">
        <v>18</v>
      </c>
      <c r="B1294" s="77">
        <v>3605</v>
      </c>
      <c r="C1294" s="77" t="s">
        <v>1358</v>
      </c>
      <c r="D1294" s="79">
        <v>437</v>
      </c>
      <c r="E1294" s="79">
        <v>168</v>
      </c>
      <c r="F1294" s="79">
        <v>684</v>
      </c>
      <c r="G1294" s="78">
        <f t="shared" si="60"/>
        <v>0.38443935926773454</v>
      </c>
      <c r="H1294" s="80">
        <f t="shared" si="61"/>
        <v>0.88450292397660824</v>
      </c>
      <c r="I1294" s="81">
        <v>-0.16732115049195101</v>
      </c>
      <c r="J1294" s="82">
        <f t="shared" si="62"/>
        <v>-73.119342764982591</v>
      </c>
    </row>
    <row r="1295" spans="1:10">
      <c r="A1295" s="77">
        <v>18</v>
      </c>
      <c r="B1295" s="77">
        <v>3606</v>
      </c>
      <c r="C1295" s="77" t="s">
        <v>1359</v>
      </c>
      <c r="D1295" s="79">
        <v>247</v>
      </c>
      <c r="E1295" s="79">
        <v>53</v>
      </c>
      <c r="F1295" s="79">
        <v>3355</v>
      </c>
      <c r="G1295" s="78">
        <f t="shared" si="60"/>
        <v>0.2145748987854251</v>
      </c>
      <c r="H1295" s="80">
        <f t="shared" si="61"/>
        <v>8.9418777943368111E-2</v>
      </c>
      <c r="I1295" s="81">
        <v>-0.45466358769582499</v>
      </c>
      <c r="J1295" s="82">
        <f t="shared" si="62"/>
        <v>-112.30190616086877</v>
      </c>
    </row>
    <row r="1296" spans="1:10">
      <c r="A1296" s="77">
        <v>18</v>
      </c>
      <c r="B1296" s="77">
        <v>3611</v>
      </c>
      <c r="C1296" s="77" t="s">
        <v>1360</v>
      </c>
      <c r="D1296" s="79">
        <v>222</v>
      </c>
      <c r="E1296" s="79">
        <v>35</v>
      </c>
      <c r="F1296" s="79">
        <v>966</v>
      </c>
      <c r="G1296" s="78">
        <f t="shared" si="60"/>
        <v>0.15765765765765766</v>
      </c>
      <c r="H1296" s="80">
        <f t="shared" si="61"/>
        <v>0.26604554865424429</v>
      </c>
      <c r="I1296" s="81">
        <v>-0.53064680118954299</v>
      </c>
      <c r="J1296" s="82">
        <f t="shared" si="62"/>
        <v>-117.80358986407855</v>
      </c>
    </row>
    <row r="1297" spans="1:10">
      <c r="A1297" s="77">
        <v>18</v>
      </c>
      <c r="B1297" s="77">
        <v>3612</v>
      </c>
      <c r="C1297" s="77" t="s">
        <v>1361</v>
      </c>
      <c r="D1297" s="79">
        <v>828</v>
      </c>
      <c r="E1297" s="79">
        <v>315</v>
      </c>
      <c r="F1297" s="79">
        <v>4935</v>
      </c>
      <c r="G1297" s="78">
        <f t="shared" si="60"/>
        <v>0.38043478260869568</v>
      </c>
      <c r="H1297" s="80">
        <f t="shared" si="61"/>
        <v>0.23161094224924011</v>
      </c>
      <c r="I1297" s="81">
        <v>-0.184440736661798</v>
      </c>
      <c r="J1297" s="82">
        <f t="shared" si="62"/>
        <v>-152.71692995596874</v>
      </c>
    </row>
    <row r="1298" spans="1:10">
      <c r="A1298" s="77">
        <v>18</v>
      </c>
      <c r="B1298" s="77">
        <v>3613</v>
      </c>
      <c r="C1298" s="77" t="s">
        <v>1362</v>
      </c>
      <c r="D1298" s="79">
        <v>28</v>
      </c>
      <c r="E1298" s="79">
        <v>1</v>
      </c>
      <c r="F1298" s="79">
        <v>921</v>
      </c>
      <c r="G1298" s="78">
        <f t="shared" si="60"/>
        <v>3.5714285714285712E-2</v>
      </c>
      <c r="H1298" s="80">
        <f t="shared" si="61"/>
        <v>3.1487513572204126E-2</v>
      </c>
      <c r="I1298" s="81">
        <v>-0.72512992857596603</v>
      </c>
      <c r="J1298" s="82">
        <f t="shared" si="62"/>
        <v>-20.303638000127048</v>
      </c>
    </row>
    <row r="1299" spans="1:10">
      <c r="A1299" s="77">
        <v>18</v>
      </c>
      <c r="B1299" s="77">
        <v>3614</v>
      </c>
      <c r="C1299" s="77" t="s">
        <v>1363</v>
      </c>
      <c r="D1299" s="79">
        <v>420</v>
      </c>
      <c r="E1299" s="79">
        <v>108</v>
      </c>
      <c r="F1299" s="79">
        <v>1090</v>
      </c>
      <c r="G1299" s="78">
        <f t="shared" si="60"/>
        <v>0.25714285714285712</v>
      </c>
      <c r="H1299" s="80">
        <f t="shared" si="61"/>
        <v>0.48440366972477067</v>
      </c>
      <c r="I1299" s="81">
        <v>-0.36919359504613403</v>
      </c>
      <c r="J1299" s="82">
        <f t="shared" si="62"/>
        <v>-155.0613099193763</v>
      </c>
    </row>
    <row r="1300" spans="1:10">
      <c r="A1300" s="77">
        <v>18</v>
      </c>
      <c r="B1300" s="77">
        <v>3615</v>
      </c>
      <c r="C1300" s="77" t="s">
        <v>1364</v>
      </c>
      <c r="D1300" s="79">
        <v>177</v>
      </c>
      <c r="E1300" s="79">
        <v>5</v>
      </c>
      <c r="F1300" s="79">
        <v>1168</v>
      </c>
      <c r="G1300" s="78">
        <f t="shared" si="60"/>
        <v>2.8248587570621469E-2</v>
      </c>
      <c r="H1300" s="80">
        <f t="shared" si="61"/>
        <v>0.15582191780821919</v>
      </c>
      <c r="I1300" s="81">
        <v>-0.72450862248220405</v>
      </c>
      <c r="J1300" s="82">
        <f t="shared" si="62"/>
        <v>-128.23802617935013</v>
      </c>
    </row>
    <row r="1301" spans="1:10">
      <c r="A1301" s="77">
        <v>18</v>
      </c>
      <c r="B1301" s="77">
        <v>3616</v>
      </c>
      <c r="C1301" s="77" t="s">
        <v>1365</v>
      </c>
      <c r="D1301" s="79">
        <v>364</v>
      </c>
      <c r="E1301" s="79">
        <v>57</v>
      </c>
      <c r="F1301" s="79">
        <v>1941</v>
      </c>
      <c r="G1301" s="78">
        <f t="shared" si="60"/>
        <v>0.15659340659340659</v>
      </c>
      <c r="H1301" s="80">
        <f t="shared" si="61"/>
        <v>0.21689850592478105</v>
      </c>
      <c r="I1301" s="81">
        <v>-0.52836850253439305</v>
      </c>
      <c r="J1301" s="82">
        <f t="shared" si="62"/>
        <v>-192.32613492251906</v>
      </c>
    </row>
    <row r="1302" spans="1:10">
      <c r="A1302" s="77">
        <v>18</v>
      </c>
      <c r="B1302" s="77">
        <v>3617</v>
      </c>
      <c r="C1302" s="77" t="s">
        <v>1366</v>
      </c>
      <c r="D1302" s="79">
        <v>313</v>
      </c>
      <c r="E1302" s="79">
        <v>69</v>
      </c>
      <c r="F1302" s="79">
        <v>810</v>
      </c>
      <c r="G1302" s="78">
        <f t="shared" si="60"/>
        <v>0.22044728434504793</v>
      </c>
      <c r="H1302" s="80">
        <f t="shared" si="61"/>
        <v>0.47160493827160493</v>
      </c>
      <c r="I1302" s="81">
        <v>-0.42729755024786498</v>
      </c>
      <c r="J1302" s="82">
        <f t="shared" si="62"/>
        <v>-133.74413322758173</v>
      </c>
    </row>
    <row r="1303" spans="1:10">
      <c r="A1303" s="77">
        <v>18</v>
      </c>
      <c r="B1303" s="77">
        <v>3631</v>
      </c>
      <c r="C1303" s="77" t="s">
        <v>1367</v>
      </c>
      <c r="D1303" s="79">
        <v>215</v>
      </c>
      <c r="E1303" s="79">
        <v>16</v>
      </c>
      <c r="F1303" s="79">
        <v>677</v>
      </c>
      <c r="G1303" s="78">
        <f t="shared" si="60"/>
        <v>7.441860465116279E-2</v>
      </c>
      <c r="H1303" s="80">
        <f t="shared" si="61"/>
        <v>0.34121122599704579</v>
      </c>
      <c r="I1303" s="81">
        <v>-0.64826977916218498</v>
      </c>
      <c r="J1303" s="82">
        <f t="shared" si="62"/>
        <v>-139.37800251986977</v>
      </c>
    </row>
    <row r="1304" spans="1:10">
      <c r="A1304" s="77">
        <v>18</v>
      </c>
      <c r="B1304" s="77">
        <v>3633</v>
      </c>
      <c r="C1304" s="77" t="s">
        <v>1368</v>
      </c>
      <c r="D1304" s="79">
        <v>350</v>
      </c>
      <c r="E1304" s="79">
        <v>112</v>
      </c>
      <c r="F1304" s="79">
        <v>122</v>
      </c>
      <c r="G1304" s="78">
        <f t="shared" si="60"/>
        <v>0.32</v>
      </c>
      <c r="H1304" s="80">
        <f t="shared" si="61"/>
        <v>3.7868852459016393</v>
      </c>
      <c r="I1304" s="81">
        <v>-0.14175744410000801</v>
      </c>
      <c r="J1304" s="82">
        <f t="shared" si="62"/>
        <v>-49.615105435002803</v>
      </c>
    </row>
    <row r="1305" spans="1:10">
      <c r="A1305" s="77">
        <v>18</v>
      </c>
      <c r="B1305" s="77">
        <v>3634</v>
      </c>
      <c r="C1305" s="77" t="s">
        <v>1369</v>
      </c>
      <c r="D1305" s="79">
        <v>454</v>
      </c>
      <c r="E1305" s="79">
        <v>73</v>
      </c>
      <c r="F1305" s="79">
        <v>439</v>
      </c>
      <c r="G1305" s="78">
        <f t="shared" si="60"/>
        <v>0.16079295154185022</v>
      </c>
      <c r="H1305" s="80">
        <f t="shared" si="61"/>
        <v>1.2004555808656037</v>
      </c>
      <c r="I1305" s="81">
        <v>-0.47705425913042598</v>
      </c>
      <c r="J1305" s="82">
        <f t="shared" si="62"/>
        <v>-216.58263364521341</v>
      </c>
    </row>
    <row r="1306" spans="1:10">
      <c r="A1306" s="77">
        <v>18</v>
      </c>
      <c r="B1306" s="77">
        <v>3635</v>
      </c>
      <c r="C1306" s="77" t="s">
        <v>1370</v>
      </c>
      <c r="D1306" s="79">
        <v>240</v>
      </c>
      <c r="E1306" s="79">
        <v>11</v>
      </c>
      <c r="F1306" s="79">
        <v>79</v>
      </c>
      <c r="G1306" s="78">
        <f t="shared" si="60"/>
        <v>4.583333333333333E-2</v>
      </c>
      <c r="H1306" s="80">
        <f t="shared" si="61"/>
        <v>3.1772151898734178</v>
      </c>
      <c r="I1306" s="81">
        <v>-0.56895360094330005</v>
      </c>
      <c r="J1306" s="82">
        <f t="shared" si="62"/>
        <v>-136.54886422639203</v>
      </c>
    </row>
    <row r="1307" spans="1:10">
      <c r="A1307" s="77">
        <v>18</v>
      </c>
      <c r="B1307" s="77">
        <v>3636</v>
      </c>
      <c r="C1307" s="77" t="s">
        <v>1371</v>
      </c>
      <c r="D1307" s="79">
        <v>281</v>
      </c>
      <c r="E1307" s="79">
        <v>40</v>
      </c>
      <c r="F1307" s="79">
        <v>161</v>
      </c>
      <c r="G1307" s="78">
        <f t="shared" si="60"/>
        <v>0.14234875444839859</v>
      </c>
      <c r="H1307" s="80">
        <f t="shared" si="61"/>
        <v>1.9937888198757765</v>
      </c>
      <c r="I1307" s="81">
        <v>-0.47746119837045198</v>
      </c>
      <c r="J1307" s="82">
        <f t="shared" si="62"/>
        <v>-134.166596742097</v>
      </c>
    </row>
    <row r="1308" spans="1:10">
      <c r="A1308" s="77">
        <v>18</v>
      </c>
      <c r="B1308" s="77">
        <v>3637</v>
      </c>
      <c r="C1308" s="77" t="s">
        <v>1372</v>
      </c>
      <c r="D1308" s="79">
        <v>314</v>
      </c>
      <c r="E1308" s="79">
        <v>285</v>
      </c>
      <c r="F1308" s="79">
        <v>275</v>
      </c>
      <c r="G1308" s="78">
        <f t="shared" si="60"/>
        <v>0.90764331210191085</v>
      </c>
      <c r="H1308" s="80">
        <f t="shared" si="61"/>
        <v>2.1781818181818182</v>
      </c>
      <c r="I1308" s="81">
        <v>0.63959458124224899</v>
      </c>
      <c r="J1308" s="82">
        <f t="shared" si="62"/>
        <v>200.83269851006619</v>
      </c>
    </row>
    <row r="1309" spans="1:10">
      <c r="A1309" s="77">
        <v>18</v>
      </c>
      <c r="B1309" s="77">
        <v>3638</v>
      </c>
      <c r="C1309" s="77" t="s">
        <v>1373</v>
      </c>
      <c r="D1309" s="79">
        <v>813</v>
      </c>
      <c r="E1309" s="79">
        <v>307</v>
      </c>
      <c r="F1309" s="79">
        <v>1299</v>
      </c>
      <c r="G1309" s="78">
        <f t="shared" si="60"/>
        <v>0.37761377613776137</v>
      </c>
      <c r="H1309" s="80">
        <f t="shared" si="61"/>
        <v>0.86220169361046961</v>
      </c>
      <c r="I1309" s="81">
        <v>-0.16254023909986801</v>
      </c>
      <c r="J1309" s="82">
        <f t="shared" si="62"/>
        <v>-132.1452143881927</v>
      </c>
    </row>
    <row r="1310" spans="1:10">
      <c r="A1310" s="77">
        <v>18</v>
      </c>
      <c r="B1310" s="77">
        <v>3640</v>
      </c>
      <c r="C1310" s="77" t="s">
        <v>1374</v>
      </c>
      <c r="D1310" s="79">
        <v>875</v>
      </c>
      <c r="E1310" s="79">
        <v>265</v>
      </c>
      <c r="F1310" s="79">
        <v>853</v>
      </c>
      <c r="G1310" s="78">
        <f t="shared" si="60"/>
        <v>0.30285714285714288</v>
      </c>
      <c r="H1310" s="80">
        <f t="shared" si="61"/>
        <v>1.3364595545134819</v>
      </c>
      <c r="I1310" s="81">
        <v>-0.248180850433427</v>
      </c>
      <c r="J1310" s="82">
        <f t="shared" si="62"/>
        <v>-217.15824412924863</v>
      </c>
    </row>
    <row r="1311" spans="1:10">
      <c r="A1311" s="77">
        <v>18</v>
      </c>
      <c r="B1311" s="77">
        <v>3651</v>
      </c>
      <c r="C1311" s="77" t="s">
        <v>1375</v>
      </c>
      <c r="D1311" s="79">
        <v>305</v>
      </c>
      <c r="E1311" s="79">
        <v>45</v>
      </c>
      <c r="F1311" s="79">
        <v>6501</v>
      </c>
      <c r="G1311" s="78">
        <f t="shared" si="60"/>
        <v>0.14754098360655737</v>
      </c>
      <c r="H1311" s="80">
        <f t="shared" si="61"/>
        <v>5.3837871096754343E-2</v>
      </c>
      <c r="I1311" s="81">
        <v>-0.55080205502984403</v>
      </c>
      <c r="J1311" s="82">
        <f t="shared" si="62"/>
        <v>-167.99462678410242</v>
      </c>
    </row>
    <row r="1312" spans="1:10">
      <c r="A1312" s="77">
        <v>18</v>
      </c>
      <c r="B1312" s="77">
        <v>3652</v>
      </c>
      <c r="C1312" s="77" t="s">
        <v>1376</v>
      </c>
      <c r="D1312" s="79">
        <v>110</v>
      </c>
      <c r="E1312" s="79">
        <v>11</v>
      </c>
      <c r="F1312" s="79">
        <v>905</v>
      </c>
      <c r="G1312" s="78">
        <f t="shared" si="60"/>
        <v>0.1</v>
      </c>
      <c r="H1312" s="80">
        <f t="shared" si="61"/>
        <v>0.13370165745856355</v>
      </c>
      <c r="I1312" s="81">
        <v>-0.62434880143635696</v>
      </c>
      <c r="J1312" s="82">
        <f t="shared" si="62"/>
        <v>-68.678368157999259</v>
      </c>
    </row>
    <row r="1313" spans="1:10">
      <c r="A1313" s="77">
        <v>18</v>
      </c>
      <c r="B1313" s="77">
        <v>3661</v>
      </c>
      <c r="C1313" s="77" t="s">
        <v>1377</v>
      </c>
      <c r="D1313" s="79">
        <v>2008</v>
      </c>
      <c r="E1313" s="79">
        <v>728</v>
      </c>
      <c r="F1313" s="79">
        <v>2992</v>
      </c>
      <c r="G1313" s="78">
        <f t="shared" si="60"/>
        <v>0.36254980079681276</v>
      </c>
      <c r="H1313" s="80">
        <f t="shared" si="61"/>
        <v>0.91443850267379678</v>
      </c>
      <c r="I1313" s="81">
        <v>-0.13255418707957101</v>
      </c>
      <c r="J1313" s="82">
        <f t="shared" si="62"/>
        <v>-266.16880765577861</v>
      </c>
    </row>
    <row r="1314" spans="1:10">
      <c r="A1314" s="77">
        <v>18</v>
      </c>
      <c r="B1314" s="77">
        <v>3662</v>
      </c>
      <c r="C1314" s="77" t="s">
        <v>1378</v>
      </c>
      <c r="D1314" s="79">
        <v>229</v>
      </c>
      <c r="E1314" s="79">
        <v>11</v>
      </c>
      <c r="F1314" s="79">
        <v>535</v>
      </c>
      <c r="G1314" s="78">
        <f t="shared" si="60"/>
        <v>4.8034934497816595E-2</v>
      </c>
      <c r="H1314" s="80">
        <f t="shared" si="61"/>
        <v>0.44859813084112149</v>
      </c>
      <c r="I1314" s="81">
        <v>-0.68135303662914404</v>
      </c>
      <c r="J1314" s="82">
        <f t="shared" si="62"/>
        <v>-156.02984538807399</v>
      </c>
    </row>
    <row r="1315" spans="1:10">
      <c r="A1315" s="77">
        <v>18</v>
      </c>
      <c r="B1315" s="77">
        <v>3663</v>
      </c>
      <c r="C1315" s="77" t="s">
        <v>1379</v>
      </c>
      <c r="D1315" s="79">
        <v>409</v>
      </c>
      <c r="E1315" s="79">
        <v>50</v>
      </c>
      <c r="F1315" s="79">
        <v>404</v>
      </c>
      <c r="G1315" s="78">
        <f t="shared" si="60"/>
        <v>0.12224938875305623</v>
      </c>
      <c r="H1315" s="80">
        <f t="shared" si="61"/>
        <v>1.136138613861386</v>
      </c>
      <c r="I1315" s="81">
        <v>-0.53743439842872198</v>
      </c>
      <c r="J1315" s="82">
        <f t="shared" si="62"/>
        <v>-219.8106689573473</v>
      </c>
    </row>
    <row r="1316" spans="1:10">
      <c r="A1316" s="77">
        <v>18</v>
      </c>
      <c r="B1316" s="77">
        <v>3668</v>
      </c>
      <c r="C1316" s="77" t="s">
        <v>1380</v>
      </c>
      <c r="D1316" s="79">
        <v>2791</v>
      </c>
      <c r="E1316" s="79">
        <v>2002</v>
      </c>
      <c r="F1316" s="79">
        <v>625</v>
      </c>
      <c r="G1316" s="78">
        <f t="shared" si="60"/>
        <v>0.71730562522393404</v>
      </c>
      <c r="H1316" s="80">
        <f t="shared" si="61"/>
        <v>7.6688000000000001</v>
      </c>
      <c r="I1316" s="81">
        <v>0.69850446720812298</v>
      </c>
      <c r="J1316" s="82">
        <f t="shared" si="62"/>
        <v>1949.5259679778712</v>
      </c>
    </row>
    <row r="1317" spans="1:10">
      <c r="A1317" s="77">
        <v>18</v>
      </c>
      <c r="B1317" s="77">
        <v>3669</v>
      </c>
      <c r="C1317" s="77" t="s">
        <v>1381</v>
      </c>
      <c r="D1317" s="79">
        <v>141</v>
      </c>
      <c r="E1317" s="79">
        <v>21</v>
      </c>
      <c r="F1317" s="79">
        <v>1728</v>
      </c>
      <c r="G1317" s="78">
        <f t="shared" si="60"/>
        <v>0.14893617021276595</v>
      </c>
      <c r="H1317" s="80">
        <f t="shared" si="61"/>
        <v>9.375E-2</v>
      </c>
      <c r="I1317" s="81">
        <v>-0.55390386934805802</v>
      </c>
      <c r="J1317" s="82">
        <f t="shared" si="62"/>
        <v>-78.100445578076176</v>
      </c>
    </row>
    <row r="1318" spans="1:10">
      <c r="A1318" s="77">
        <v>18</v>
      </c>
      <c r="B1318" s="77">
        <v>3670</v>
      </c>
      <c r="C1318" s="77" t="s">
        <v>1382</v>
      </c>
      <c r="D1318" s="79">
        <v>110</v>
      </c>
      <c r="E1318" s="79">
        <v>6</v>
      </c>
      <c r="F1318" s="79">
        <v>401</v>
      </c>
      <c r="G1318" s="78">
        <f t="shared" si="60"/>
        <v>5.4545454545454543E-2</v>
      </c>
      <c r="H1318" s="80">
        <f t="shared" si="61"/>
        <v>0.2892768079800499</v>
      </c>
      <c r="I1318" s="81">
        <v>-0.68358843010000203</v>
      </c>
      <c r="J1318" s="82">
        <f t="shared" si="62"/>
        <v>-75.194727311000221</v>
      </c>
    </row>
    <row r="1319" spans="1:10">
      <c r="A1319" s="77">
        <v>18</v>
      </c>
      <c r="B1319" s="77">
        <v>3671</v>
      </c>
      <c r="C1319" s="77" t="s">
        <v>1383</v>
      </c>
      <c r="D1319" s="79">
        <v>711</v>
      </c>
      <c r="E1319" s="79">
        <v>103</v>
      </c>
      <c r="F1319" s="79">
        <v>2675</v>
      </c>
      <c r="G1319" s="78">
        <f t="shared" si="60"/>
        <v>0.14486638537271448</v>
      </c>
      <c r="H1319" s="80">
        <f t="shared" si="61"/>
        <v>0.30429906542056073</v>
      </c>
      <c r="I1319" s="81">
        <v>-0.52725805700208905</v>
      </c>
      <c r="J1319" s="82">
        <f t="shared" si="62"/>
        <v>-374.8804785284853</v>
      </c>
    </row>
    <row r="1320" spans="1:10">
      <c r="A1320" s="77">
        <v>18</v>
      </c>
      <c r="B1320" s="77">
        <v>3681</v>
      </c>
      <c r="C1320" s="77" t="s">
        <v>1384</v>
      </c>
      <c r="D1320" s="79">
        <v>170</v>
      </c>
      <c r="E1320" s="79">
        <v>49</v>
      </c>
      <c r="F1320" s="79">
        <v>5209</v>
      </c>
      <c r="G1320" s="78">
        <f t="shared" si="60"/>
        <v>0.28823529411764703</v>
      </c>
      <c r="H1320" s="80">
        <f t="shared" si="61"/>
        <v>4.2042618544826264E-2</v>
      </c>
      <c r="I1320" s="81">
        <v>-0.35322077461969797</v>
      </c>
      <c r="J1320" s="82">
        <f t="shared" si="62"/>
        <v>-60.047531685348659</v>
      </c>
    </row>
    <row r="1321" spans="1:10">
      <c r="A1321" s="77">
        <v>18</v>
      </c>
      <c r="B1321" s="77">
        <v>3691</v>
      </c>
      <c r="C1321" s="77" t="s">
        <v>1385</v>
      </c>
      <c r="D1321" s="79">
        <v>71</v>
      </c>
      <c r="E1321" s="79">
        <v>5</v>
      </c>
      <c r="F1321" s="79">
        <v>1524</v>
      </c>
      <c r="G1321" s="78">
        <f t="shared" si="60"/>
        <v>7.0422535211267609E-2</v>
      </c>
      <c r="H1321" s="80">
        <f t="shared" si="61"/>
        <v>4.9868766404199474E-2</v>
      </c>
      <c r="I1321" s="81">
        <v>-0.67232330724241496</v>
      </c>
      <c r="J1321" s="82">
        <f t="shared" si="62"/>
        <v>-47.734954814211463</v>
      </c>
    </row>
    <row r="1322" spans="1:10">
      <c r="A1322" s="77">
        <v>18</v>
      </c>
      <c r="B1322" s="77">
        <v>3693</v>
      </c>
      <c r="C1322" s="77" t="s">
        <v>1386</v>
      </c>
      <c r="D1322" s="79">
        <v>158</v>
      </c>
      <c r="E1322" s="79">
        <v>10</v>
      </c>
      <c r="F1322" s="79">
        <v>1980</v>
      </c>
      <c r="G1322" s="78">
        <f t="shared" si="60"/>
        <v>6.3291139240506333E-2</v>
      </c>
      <c r="H1322" s="80">
        <f t="shared" si="61"/>
        <v>8.4848484848484854E-2</v>
      </c>
      <c r="I1322" s="81">
        <v>-0.67756109777907503</v>
      </c>
      <c r="J1322" s="82">
        <f t="shared" si="62"/>
        <v>-107.05465344909385</v>
      </c>
    </row>
    <row r="1323" spans="1:10">
      <c r="A1323" s="77">
        <v>18</v>
      </c>
      <c r="B1323" s="77">
        <v>3694</v>
      </c>
      <c r="C1323" s="77" t="s">
        <v>1387</v>
      </c>
      <c r="D1323" s="79">
        <v>405</v>
      </c>
      <c r="E1323" s="79">
        <v>151</v>
      </c>
      <c r="F1323" s="79">
        <v>3455</v>
      </c>
      <c r="G1323" s="78">
        <f t="shared" si="60"/>
        <v>0.37283950617283951</v>
      </c>
      <c r="H1323" s="80">
        <f t="shared" si="61"/>
        <v>0.1609261939218524</v>
      </c>
      <c r="I1323" s="81">
        <v>-0.215972334399297</v>
      </c>
      <c r="J1323" s="82">
        <f t="shared" si="62"/>
        <v>-87.468795431715279</v>
      </c>
    </row>
    <row r="1324" spans="1:10">
      <c r="A1324" s="77">
        <v>18</v>
      </c>
      <c r="B1324" s="77">
        <v>3695</v>
      </c>
      <c r="C1324" s="77" t="s">
        <v>1388</v>
      </c>
      <c r="D1324" s="79">
        <v>129</v>
      </c>
      <c r="E1324" s="79">
        <v>18</v>
      </c>
      <c r="F1324" s="79">
        <v>1327</v>
      </c>
      <c r="G1324" s="78">
        <f t="shared" si="60"/>
        <v>0.13953488372093023</v>
      </c>
      <c r="H1324" s="80">
        <f t="shared" si="61"/>
        <v>0.11077618688771665</v>
      </c>
      <c r="I1324" s="81">
        <v>-0.56729355700366202</v>
      </c>
      <c r="J1324" s="82">
        <f t="shared" si="62"/>
        <v>-73.180868853472404</v>
      </c>
    </row>
    <row r="1325" spans="1:10">
      <c r="A1325" s="77">
        <v>18</v>
      </c>
      <c r="B1325" s="77">
        <v>3701</v>
      </c>
      <c r="C1325" s="77" t="s">
        <v>1389</v>
      </c>
      <c r="D1325" s="79">
        <v>867</v>
      </c>
      <c r="E1325" s="79">
        <v>359</v>
      </c>
      <c r="F1325" s="79">
        <v>3587</v>
      </c>
      <c r="G1325" s="78">
        <f t="shared" si="60"/>
        <v>0.41407151095732408</v>
      </c>
      <c r="H1325" s="80">
        <f t="shared" si="61"/>
        <v>0.34178979648731528</v>
      </c>
      <c r="I1325" s="81">
        <v>-0.12947806107663901</v>
      </c>
      <c r="J1325" s="82">
        <f t="shared" si="62"/>
        <v>-112.25747895344603</v>
      </c>
    </row>
    <row r="1326" spans="1:10">
      <c r="A1326" s="77">
        <v>18</v>
      </c>
      <c r="B1326" s="77">
        <v>3703</v>
      </c>
      <c r="C1326" s="77" t="s">
        <v>1390</v>
      </c>
      <c r="D1326" s="79">
        <v>58</v>
      </c>
      <c r="E1326" s="79">
        <v>18</v>
      </c>
      <c r="F1326" s="79">
        <v>1561</v>
      </c>
      <c r="G1326" s="78">
        <f t="shared" si="60"/>
        <v>0.31034482758620691</v>
      </c>
      <c r="H1326" s="80">
        <f t="shared" si="61"/>
        <v>4.8686739269698909E-2</v>
      </c>
      <c r="I1326" s="81">
        <v>-0.32558053128889403</v>
      </c>
      <c r="J1326" s="82">
        <f t="shared" si="62"/>
        <v>-18.883670814755853</v>
      </c>
    </row>
    <row r="1327" spans="1:10">
      <c r="A1327" s="77">
        <v>18</v>
      </c>
      <c r="B1327" s="77">
        <v>3705</v>
      </c>
      <c r="C1327" s="77" t="s">
        <v>1391</v>
      </c>
      <c r="D1327" s="79">
        <v>209</v>
      </c>
      <c r="E1327" s="79">
        <v>47</v>
      </c>
      <c r="F1327" s="79">
        <v>440</v>
      </c>
      <c r="G1327" s="78">
        <f t="shared" si="60"/>
        <v>0.22488038277511962</v>
      </c>
      <c r="H1327" s="80">
        <f t="shared" si="61"/>
        <v>0.58181818181818179</v>
      </c>
      <c r="I1327" s="81">
        <v>-0.42054529572774901</v>
      </c>
      <c r="J1327" s="82">
        <f t="shared" si="62"/>
        <v>-87.893966807099545</v>
      </c>
    </row>
    <row r="1328" spans="1:10">
      <c r="A1328" s="77">
        <v>18</v>
      </c>
      <c r="B1328" s="77">
        <v>3707</v>
      </c>
      <c r="C1328" s="77" t="s">
        <v>1392</v>
      </c>
      <c r="D1328" s="79">
        <v>46</v>
      </c>
      <c r="E1328" s="79">
        <v>0</v>
      </c>
      <c r="F1328" s="79">
        <v>757</v>
      </c>
      <c r="G1328" s="78">
        <f t="shared" si="60"/>
        <v>0</v>
      </c>
      <c r="H1328" s="80">
        <f t="shared" si="61"/>
        <v>6.0766182298546897E-2</v>
      </c>
      <c r="I1328" s="81">
        <v>-0.77485066336632602</v>
      </c>
      <c r="J1328" s="82">
        <f t="shared" si="62"/>
        <v>-35.643130514850995</v>
      </c>
    </row>
    <row r="1329" spans="1:10">
      <c r="A1329" s="77">
        <v>18</v>
      </c>
      <c r="B1329" s="77">
        <v>3708</v>
      </c>
      <c r="C1329" s="77" t="s">
        <v>1393</v>
      </c>
      <c r="D1329" s="79">
        <v>48</v>
      </c>
      <c r="E1329" s="79">
        <v>5</v>
      </c>
      <c r="F1329" s="79">
        <v>1175</v>
      </c>
      <c r="G1329" s="78">
        <f t="shared" si="60"/>
        <v>0.10416666666666667</v>
      </c>
      <c r="H1329" s="80">
        <f t="shared" si="61"/>
        <v>4.5106382978723401E-2</v>
      </c>
      <c r="I1329" s="81">
        <v>-0.62462779569589699</v>
      </c>
      <c r="J1329" s="82">
        <f t="shared" si="62"/>
        <v>-29.982134193403056</v>
      </c>
    </row>
    <row r="1330" spans="1:10">
      <c r="A1330" s="77">
        <v>18</v>
      </c>
      <c r="B1330" s="77">
        <v>3711</v>
      </c>
      <c r="C1330" s="77" t="s">
        <v>1394</v>
      </c>
      <c r="D1330" s="79">
        <v>39</v>
      </c>
      <c r="E1330" s="79">
        <v>0</v>
      </c>
      <c r="F1330" s="79">
        <v>171</v>
      </c>
      <c r="G1330" s="78">
        <f t="shared" si="60"/>
        <v>0</v>
      </c>
      <c r="H1330" s="80">
        <f t="shared" si="61"/>
        <v>0.22807017543859648</v>
      </c>
      <c r="I1330" s="81">
        <v>-0.76808198975157005</v>
      </c>
      <c r="J1330" s="82">
        <f t="shared" si="62"/>
        <v>-29.95519760031123</v>
      </c>
    </row>
    <row r="1331" spans="1:10">
      <c r="A1331" s="77">
        <v>18</v>
      </c>
      <c r="B1331" s="77">
        <v>3712</v>
      </c>
      <c r="C1331" s="77" t="s">
        <v>1395</v>
      </c>
      <c r="D1331" s="79">
        <v>448</v>
      </c>
      <c r="E1331" s="79">
        <v>170</v>
      </c>
      <c r="F1331" s="79">
        <v>1887</v>
      </c>
      <c r="G1331" s="78">
        <f t="shared" si="60"/>
        <v>0.3794642857142857</v>
      </c>
      <c r="H1331" s="80">
        <f t="shared" si="61"/>
        <v>0.32750397456279812</v>
      </c>
      <c r="I1331" s="81">
        <v>-0.197568811208924</v>
      </c>
      <c r="J1331" s="82">
        <f t="shared" si="62"/>
        <v>-88.510827421597952</v>
      </c>
    </row>
    <row r="1332" spans="1:10">
      <c r="A1332" s="77">
        <v>18</v>
      </c>
      <c r="B1332" s="77">
        <v>3713</v>
      </c>
      <c r="C1332" s="77" t="s">
        <v>1396</v>
      </c>
      <c r="D1332" s="79">
        <v>83</v>
      </c>
      <c r="E1332" s="79">
        <v>33</v>
      </c>
      <c r="F1332" s="79">
        <v>3120</v>
      </c>
      <c r="G1332" s="78">
        <f t="shared" si="60"/>
        <v>0.39759036144578314</v>
      </c>
      <c r="H1332" s="80">
        <f t="shared" si="61"/>
        <v>3.7179487179487179E-2</v>
      </c>
      <c r="I1332" s="81">
        <v>-0.198724488282366</v>
      </c>
      <c r="J1332" s="82">
        <f t="shared" si="62"/>
        <v>-16.494132527436378</v>
      </c>
    </row>
    <row r="1333" spans="1:10">
      <c r="A1333" s="77">
        <v>18</v>
      </c>
      <c r="B1333" s="77">
        <v>3721</v>
      </c>
      <c r="C1333" s="77" t="s">
        <v>1397</v>
      </c>
      <c r="D1333" s="79">
        <v>2738</v>
      </c>
      <c r="E1333" s="79">
        <v>1080</v>
      </c>
      <c r="F1333" s="79">
        <v>1356</v>
      </c>
      <c r="G1333" s="78">
        <f t="shared" si="60"/>
        <v>0.39444850255661068</v>
      </c>
      <c r="H1333" s="80">
        <f t="shared" si="61"/>
        <v>2.8156342182890857</v>
      </c>
      <c r="I1333" s="81">
        <v>2.4136822625234901E-2</v>
      </c>
      <c r="J1333" s="82">
        <f t="shared" si="62"/>
        <v>66.08662034789316</v>
      </c>
    </row>
    <row r="1334" spans="1:10">
      <c r="A1334" s="77">
        <v>18</v>
      </c>
      <c r="B1334" s="77">
        <v>3722</v>
      </c>
      <c r="C1334" s="77" t="s">
        <v>1398</v>
      </c>
      <c r="D1334" s="79">
        <v>7360</v>
      </c>
      <c r="E1334" s="79">
        <v>2657</v>
      </c>
      <c r="F1334" s="79">
        <v>2270</v>
      </c>
      <c r="G1334" s="78">
        <f t="shared" si="60"/>
        <v>0.36100543478260871</v>
      </c>
      <c r="H1334" s="80">
        <f t="shared" si="61"/>
        <v>4.4127753303964754</v>
      </c>
      <c r="I1334" s="81">
        <v>0.23491383826798201</v>
      </c>
      <c r="J1334" s="82">
        <f t="shared" si="62"/>
        <v>1728.9658496523475</v>
      </c>
    </row>
    <row r="1335" spans="1:10">
      <c r="A1335" s="77">
        <v>18</v>
      </c>
      <c r="B1335" s="77">
        <v>3723</v>
      </c>
      <c r="C1335" s="77" t="s">
        <v>1399</v>
      </c>
      <c r="D1335" s="79">
        <v>1300</v>
      </c>
      <c r="E1335" s="79">
        <v>267</v>
      </c>
      <c r="F1335" s="79">
        <v>1283</v>
      </c>
      <c r="G1335" s="78">
        <f t="shared" si="60"/>
        <v>0.20538461538461539</v>
      </c>
      <c r="H1335" s="80">
        <f t="shared" si="61"/>
        <v>1.2213561964146531</v>
      </c>
      <c r="I1335" s="81">
        <v>-0.37651050584828</v>
      </c>
      <c r="J1335" s="82">
        <f t="shared" si="62"/>
        <v>-489.46365760276399</v>
      </c>
    </row>
    <row r="1336" spans="1:10">
      <c r="A1336" s="77">
        <v>18</v>
      </c>
      <c r="B1336" s="77">
        <v>3731</v>
      </c>
      <c r="C1336" s="77" t="s">
        <v>1400</v>
      </c>
      <c r="D1336" s="79">
        <v>2287</v>
      </c>
      <c r="E1336" s="79">
        <v>329</v>
      </c>
      <c r="F1336" s="79">
        <v>912</v>
      </c>
      <c r="G1336" s="78">
        <f t="shared" si="60"/>
        <v>0.14385658067337123</v>
      </c>
      <c r="H1336" s="80">
        <f t="shared" si="61"/>
        <v>2.8684210526315788</v>
      </c>
      <c r="I1336" s="81">
        <v>-0.35512982236435803</v>
      </c>
      <c r="J1336" s="82">
        <f t="shared" si="62"/>
        <v>-812.18190374728681</v>
      </c>
    </row>
    <row r="1337" spans="1:10">
      <c r="A1337" s="77">
        <v>18</v>
      </c>
      <c r="B1337" s="77">
        <v>3732</v>
      </c>
      <c r="C1337" s="77" t="s">
        <v>1401</v>
      </c>
      <c r="D1337" s="79">
        <v>2660</v>
      </c>
      <c r="E1337" s="79">
        <v>1512</v>
      </c>
      <c r="F1337" s="79">
        <v>3337</v>
      </c>
      <c r="G1337" s="78">
        <f t="shared" si="60"/>
        <v>0.56842105263157894</v>
      </c>
      <c r="H1337" s="80">
        <f t="shared" si="61"/>
        <v>1.2502247527719508</v>
      </c>
      <c r="I1337" s="81">
        <v>0.206707335075521</v>
      </c>
      <c r="J1337" s="82">
        <f t="shared" si="62"/>
        <v>549.84151130088583</v>
      </c>
    </row>
    <row r="1338" spans="1:10">
      <c r="A1338" s="77">
        <v>18</v>
      </c>
      <c r="B1338" s="77">
        <v>3733</v>
      </c>
      <c r="C1338" s="77" t="s">
        <v>1402</v>
      </c>
      <c r="D1338" s="79">
        <v>1184</v>
      </c>
      <c r="E1338" s="79">
        <v>163</v>
      </c>
      <c r="F1338" s="79">
        <v>2769</v>
      </c>
      <c r="G1338" s="78">
        <f t="shared" si="60"/>
        <v>0.13766891891891891</v>
      </c>
      <c r="H1338" s="80">
        <f t="shared" si="61"/>
        <v>0.48645720476706394</v>
      </c>
      <c r="I1338" s="81">
        <v>-0.51036334949426898</v>
      </c>
      <c r="J1338" s="82">
        <f t="shared" si="62"/>
        <v>-604.2702058012145</v>
      </c>
    </row>
    <row r="1339" spans="1:10">
      <c r="A1339" s="77">
        <v>18</v>
      </c>
      <c r="B1339" s="77">
        <v>3734</v>
      </c>
      <c r="C1339" s="77" t="s">
        <v>1403</v>
      </c>
      <c r="D1339" s="79">
        <v>1244</v>
      </c>
      <c r="E1339" s="79">
        <v>214</v>
      </c>
      <c r="F1339" s="79">
        <v>2798</v>
      </c>
      <c r="G1339" s="78">
        <f t="shared" si="60"/>
        <v>0.17202572347266881</v>
      </c>
      <c r="H1339" s="80">
        <f t="shared" si="61"/>
        <v>0.52108649035025023</v>
      </c>
      <c r="I1339" s="81">
        <v>-0.45667448402017302</v>
      </c>
      <c r="J1339" s="82">
        <f t="shared" si="62"/>
        <v>-568.10305812109527</v>
      </c>
    </row>
    <row r="1340" spans="1:10">
      <c r="A1340" s="77">
        <v>18</v>
      </c>
      <c r="B1340" s="77">
        <v>3741</v>
      </c>
      <c r="C1340" s="77" t="s">
        <v>1404</v>
      </c>
      <c r="D1340" s="79">
        <v>435</v>
      </c>
      <c r="E1340" s="79">
        <v>115</v>
      </c>
      <c r="F1340" s="79">
        <v>3104</v>
      </c>
      <c r="G1340" s="78">
        <f t="shared" si="60"/>
        <v>0.26436781609195403</v>
      </c>
      <c r="H1340" s="80">
        <f t="shared" si="61"/>
        <v>0.17719072164948454</v>
      </c>
      <c r="I1340" s="81">
        <v>-0.37107407781546797</v>
      </c>
      <c r="J1340" s="82">
        <f t="shared" si="62"/>
        <v>-161.41722384972857</v>
      </c>
    </row>
    <row r="1341" spans="1:10">
      <c r="A1341" s="77">
        <v>18</v>
      </c>
      <c r="B1341" s="77">
        <v>3742</v>
      </c>
      <c r="C1341" s="77" t="s">
        <v>1405</v>
      </c>
      <c r="D1341" s="79">
        <v>177</v>
      </c>
      <c r="E1341" s="79">
        <v>67</v>
      </c>
      <c r="F1341" s="79">
        <v>1530</v>
      </c>
      <c r="G1341" s="78">
        <f t="shared" si="60"/>
        <v>0.37853107344632769</v>
      </c>
      <c r="H1341" s="80">
        <f t="shared" si="61"/>
        <v>0.15947712418300652</v>
      </c>
      <c r="I1341" s="81">
        <v>-0.217255377617596</v>
      </c>
      <c r="J1341" s="82">
        <f t="shared" si="62"/>
        <v>-38.454201838314489</v>
      </c>
    </row>
    <row r="1342" spans="1:10">
      <c r="A1342" s="77">
        <v>18</v>
      </c>
      <c r="B1342" s="77">
        <v>3743</v>
      </c>
      <c r="C1342" s="77" t="s">
        <v>1406</v>
      </c>
      <c r="D1342" s="79">
        <v>220</v>
      </c>
      <c r="E1342" s="79">
        <v>56</v>
      </c>
      <c r="F1342" s="79">
        <v>1791</v>
      </c>
      <c r="G1342" s="78">
        <f t="shared" si="60"/>
        <v>0.25454545454545452</v>
      </c>
      <c r="H1342" s="80">
        <f t="shared" si="61"/>
        <v>0.1541038525963149</v>
      </c>
      <c r="I1342" s="81">
        <v>-0.39518992219827698</v>
      </c>
      <c r="J1342" s="82">
        <f t="shared" si="62"/>
        <v>-86.941782883620931</v>
      </c>
    </row>
    <row r="1343" spans="1:10">
      <c r="A1343" s="77">
        <v>18</v>
      </c>
      <c r="B1343" s="77">
        <v>3744</v>
      </c>
      <c r="C1343" s="77" t="s">
        <v>1407</v>
      </c>
      <c r="D1343" s="79">
        <v>214</v>
      </c>
      <c r="E1343" s="79">
        <v>42</v>
      </c>
      <c r="F1343" s="79">
        <v>3297</v>
      </c>
      <c r="G1343" s="78">
        <f t="shared" si="60"/>
        <v>0.19626168224299065</v>
      </c>
      <c r="H1343" s="80">
        <f t="shared" si="61"/>
        <v>7.7646345162268732E-2</v>
      </c>
      <c r="I1343" s="81">
        <v>-0.483041522707507</v>
      </c>
      <c r="J1343" s="82">
        <f t="shared" si="62"/>
        <v>-103.3708858594065</v>
      </c>
    </row>
    <row r="1344" spans="1:10">
      <c r="A1344" s="77">
        <v>18</v>
      </c>
      <c r="B1344" s="77">
        <v>3745</v>
      </c>
      <c r="C1344" s="77" t="s">
        <v>1408</v>
      </c>
      <c r="D1344" s="79">
        <v>354</v>
      </c>
      <c r="E1344" s="79">
        <v>227</v>
      </c>
      <c r="F1344" s="79">
        <v>2272</v>
      </c>
      <c r="G1344" s="78">
        <f t="shared" si="60"/>
        <v>0.64124293785310738</v>
      </c>
      <c r="H1344" s="80">
        <f t="shared" si="61"/>
        <v>0.2557218309859155</v>
      </c>
      <c r="I1344" s="81">
        <v>0.174474911836483</v>
      </c>
      <c r="J1344" s="82">
        <f t="shared" si="62"/>
        <v>61.764118790114985</v>
      </c>
    </row>
    <row r="1345" spans="1:10">
      <c r="A1345" s="77">
        <v>18</v>
      </c>
      <c r="B1345" s="77">
        <v>3746</v>
      </c>
      <c r="C1345" s="77" t="s">
        <v>1409</v>
      </c>
      <c r="D1345" s="79">
        <v>1140</v>
      </c>
      <c r="E1345" s="79">
        <v>551</v>
      </c>
      <c r="F1345" s="79">
        <v>8850</v>
      </c>
      <c r="G1345" s="78">
        <f t="shared" si="60"/>
        <v>0.48333333333333334</v>
      </c>
      <c r="H1345" s="80">
        <f t="shared" si="61"/>
        <v>0.19107344632768361</v>
      </c>
      <c r="I1345" s="81">
        <v>-2.4239057333807702E-2</v>
      </c>
      <c r="J1345" s="82">
        <f t="shared" si="62"/>
        <v>-27.632525360540779</v>
      </c>
    </row>
    <row r="1346" spans="1:10">
      <c r="A1346" s="77">
        <v>18</v>
      </c>
      <c r="B1346" s="77">
        <v>3751</v>
      </c>
      <c r="C1346" s="77" t="s">
        <v>1410</v>
      </c>
      <c r="D1346" s="79">
        <v>484</v>
      </c>
      <c r="E1346" s="79">
        <v>210</v>
      </c>
      <c r="F1346" s="79">
        <v>5039</v>
      </c>
      <c r="G1346" s="78">
        <f t="shared" si="60"/>
        <v>0.43388429752066116</v>
      </c>
      <c r="H1346" s="80">
        <f t="shared" si="61"/>
        <v>0.13772573923397499</v>
      </c>
      <c r="I1346" s="81">
        <v>-0.12529923305229801</v>
      </c>
      <c r="J1346" s="82">
        <f t="shared" si="62"/>
        <v>-60.644828797312236</v>
      </c>
    </row>
    <row r="1347" spans="1:10">
      <c r="A1347" s="77">
        <v>18</v>
      </c>
      <c r="B1347" s="77">
        <v>3752</v>
      </c>
      <c r="C1347" s="77" t="s">
        <v>1411</v>
      </c>
      <c r="D1347" s="79">
        <v>808</v>
      </c>
      <c r="E1347" s="79">
        <v>913</v>
      </c>
      <c r="F1347" s="79">
        <v>3301</v>
      </c>
      <c r="G1347" s="78">
        <f t="shared" si="60"/>
        <v>1.129950495049505</v>
      </c>
      <c r="H1347" s="80">
        <f t="shared" si="61"/>
        <v>0.52135716449560743</v>
      </c>
      <c r="I1347" s="81">
        <v>0.91201807868626905</v>
      </c>
      <c r="J1347" s="82">
        <f t="shared" si="62"/>
        <v>736.91060757850539</v>
      </c>
    </row>
    <row r="1348" spans="1:10">
      <c r="A1348" s="77">
        <v>18</v>
      </c>
      <c r="B1348" s="77">
        <v>3753</v>
      </c>
      <c r="C1348" s="77" t="s">
        <v>1412</v>
      </c>
      <c r="D1348" s="79">
        <v>448</v>
      </c>
      <c r="E1348" s="79">
        <v>127</v>
      </c>
      <c r="F1348" s="79">
        <v>4854</v>
      </c>
      <c r="G1348" s="78">
        <f t="shared" si="60"/>
        <v>0.28348214285714285</v>
      </c>
      <c r="H1348" s="80">
        <f t="shared" si="61"/>
        <v>0.11845900288421921</v>
      </c>
      <c r="I1348" s="81">
        <v>-0.34534116749322302</v>
      </c>
      <c r="J1348" s="82">
        <f t="shared" si="62"/>
        <v>-154.7128430369639</v>
      </c>
    </row>
    <row r="1349" spans="1:10">
      <c r="A1349" s="77">
        <v>18</v>
      </c>
      <c r="B1349" s="77">
        <v>3761</v>
      </c>
      <c r="C1349" s="77" t="s">
        <v>1413</v>
      </c>
      <c r="D1349" s="79">
        <v>514</v>
      </c>
      <c r="E1349" s="79">
        <v>200</v>
      </c>
      <c r="F1349" s="79">
        <v>2467</v>
      </c>
      <c r="G1349" s="78">
        <f t="shared" si="60"/>
        <v>0.38910505836575876</v>
      </c>
      <c r="H1349" s="80">
        <f t="shared" si="61"/>
        <v>0.28942034860154031</v>
      </c>
      <c r="I1349" s="81">
        <v>-0.18248002964952501</v>
      </c>
      <c r="J1349" s="82">
        <f t="shared" si="62"/>
        <v>-93.794735239855854</v>
      </c>
    </row>
    <row r="1350" spans="1:10">
      <c r="A1350" s="77">
        <v>18</v>
      </c>
      <c r="B1350" s="77">
        <v>3762</v>
      </c>
      <c r="C1350" s="77" t="s">
        <v>1414</v>
      </c>
      <c r="D1350" s="79">
        <v>2376</v>
      </c>
      <c r="E1350" s="79">
        <v>1756</v>
      </c>
      <c r="F1350" s="79">
        <v>7894</v>
      </c>
      <c r="G1350" s="78">
        <f t="shared" si="60"/>
        <v>0.73905723905723908</v>
      </c>
      <c r="H1350" s="80">
        <f t="shared" si="61"/>
        <v>0.52343552064859389</v>
      </c>
      <c r="I1350" s="81">
        <v>0.41128369921465002</v>
      </c>
      <c r="J1350" s="82">
        <f t="shared" si="62"/>
        <v>977.21006933400849</v>
      </c>
    </row>
    <row r="1351" spans="1:10">
      <c r="A1351" s="77">
        <v>18</v>
      </c>
      <c r="B1351" s="77">
        <v>3763</v>
      </c>
      <c r="C1351" s="77" t="s">
        <v>1415</v>
      </c>
      <c r="D1351" s="79">
        <v>908</v>
      </c>
      <c r="E1351" s="79">
        <v>260</v>
      </c>
      <c r="F1351" s="79">
        <v>6274</v>
      </c>
      <c r="G1351" s="78">
        <f t="shared" si="60"/>
        <v>0.28634361233480177</v>
      </c>
      <c r="H1351" s="80">
        <f t="shared" si="61"/>
        <v>0.18616512591648071</v>
      </c>
      <c r="I1351" s="81">
        <v>-0.31925289488995401</v>
      </c>
      <c r="J1351" s="82">
        <f t="shared" si="62"/>
        <v>-289.88162856007824</v>
      </c>
    </row>
    <row r="1352" spans="1:10">
      <c r="A1352" s="77">
        <v>18</v>
      </c>
      <c r="B1352" s="77">
        <v>3781</v>
      </c>
      <c r="C1352" s="77" t="s">
        <v>1416</v>
      </c>
      <c r="D1352" s="79">
        <v>660</v>
      </c>
      <c r="E1352" s="79">
        <v>311</v>
      </c>
      <c r="F1352" s="79">
        <v>1403</v>
      </c>
      <c r="G1352" s="78">
        <f t="shared" si="60"/>
        <v>0.47121212121212119</v>
      </c>
      <c r="H1352" s="80">
        <f t="shared" si="61"/>
        <v>0.69208838203848899</v>
      </c>
      <c r="I1352" s="81">
        <v>-4.0566094393838702E-2</v>
      </c>
      <c r="J1352" s="82">
        <f t="shared" si="62"/>
        <v>-26.773622299933542</v>
      </c>
    </row>
    <row r="1353" spans="1:10">
      <c r="A1353" s="77">
        <v>18</v>
      </c>
      <c r="B1353" s="77">
        <v>3782</v>
      </c>
      <c r="C1353" s="77" t="s">
        <v>1417</v>
      </c>
      <c r="D1353" s="79">
        <v>1533</v>
      </c>
      <c r="E1353" s="79">
        <v>599</v>
      </c>
      <c r="F1353" s="79">
        <v>1649</v>
      </c>
      <c r="G1353" s="78">
        <f t="shared" ref="G1353:G1416" si="63">E1353/D1353</f>
        <v>0.390737116764514</v>
      </c>
      <c r="H1353" s="80">
        <f t="shared" ref="H1353:H1416" si="64">(D1353+E1353)/F1353</f>
        <v>1.2929047907822924</v>
      </c>
      <c r="I1353" s="81">
        <v>-9.5490416012719403E-2</v>
      </c>
      <c r="J1353" s="82">
        <f t="shared" ref="J1353:J1416" si="65">I1353*D1353</f>
        <v>-146.38680774749884</v>
      </c>
    </row>
    <row r="1354" spans="1:10">
      <c r="A1354" s="77">
        <v>18</v>
      </c>
      <c r="B1354" s="77">
        <v>3783</v>
      </c>
      <c r="C1354" s="77" t="s">
        <v>1418</v>
      </c>
      <c r="D1354" s="79">
        <v>194</v>
      </c>
      <c r="E1354" s="79">
        <v>54</v>
      </c>
      <c r="F1354" s="79">
        <v>819</v>
      </c>
      <c r="G1354" s="78">
        <f t="shared" si="63"/>
        <v>0.27835051546391754</v>
      </c>
      <c r="H1354" s="80">
        <f t="shared" si="64"/>
        <v>0.30280830280830279</v>
      </c>
      <c r="I1354" s="81">
        <v>-0.35553223772369102</v>
      </c>
      <c r="J1354" s="82">
        <f t="shared" si="65"/>
        <v>-68.973254118396056</v>
      </c>
    </row>
    <row r="1355" spans="1:10">
      <c r="A1355" s="77">
        <v>18</v>
      </c>
      <c r="B1355" s="77">
        <v>3784</v>
      </c>
      <c r="C1355" s="77" t="s">
        <v>1419</v>
      </c>
      <c r="D1355" s="79">
        <v>1994</v>
      </c>
      <c r="E1355" s="79">
        <v>1493</v>
      </c>
      <c r="F1355" s="79">
        <v>3209</v>
      </c>
      <c r="G1355" s="78">
        <f t="shared" si="63"/>
        <v>0.74874623871614843</v>
      </c>
      <c r="H1355" s="80">
        <f t="shared" si="64"/>
        <v>1.0866313493300093</v>
      </c>
      <c r="I1355" s="81">
        <v>0.43322142092770399</v>
      </c>
      <c r="J1355" s="82">
        <f t="shared" si="65"/>
        <v>863.84351332984181</v>
      </c>
    </row>
    <row r="1356" spans="1:10">
      <c r="A1356" s="77">
        <v>18</v>
      </c>
      <c r="B1356" s="77">
        <v>3785</v>
      </c>
      <c r="C1356" s="77" t="s">
        <v>1420</v>
      </c>
      <c r="D1356" s="79">
        <v>748</v>
      </c>
      <c r="E1356" s="79">
        <v>201</v>
      </c>
      <c r="F1356" s="79">
        <v>3138</v>
      </c>
      <c r="G1356" s="78">
        <f t="shared" si="63"/>
        <v>0.26871657754010697</v>
      </c>
      <c r="H1356" s="80">
        <f t="shared" si="64"/>
        <v>0.30242192479286167</v>
      </c>
      <c r="I1356" s="81">
        <v>-0.34650566303195901</v>
      </c>
      <c r="J1356" s="82">
        <f t="shared" si="65"/>
        <v>-259.18623594790535</v>
      </c>
    </row>
    <row r="1357" spans="1:10">
      <c r="A1357" s="77">
        <v>18</v>
      </c>
      <c r="B1357" s="77">
        <v>3786</v>
      </c>
      <c r="C1357" s="77" t="s">
        <v>1421</v>
      </c>
      <c r="D1357" s="79">
        <v>2968</v>
      </c>
      <c r="E1357" s="79">
        <v>2388</v>
      </c>
      <c r="F1357" s="79">
        <v>3091</v>
      </c>
      <c r="G1357" s="78">
        <f t="shared" si="63"/>
        <v>0.80458221024258758</v>
      </c>
      <c r="H1357" s="80">
        <f t="shared" si="64"/>
        <v>1.732772565512779</v>
      </c>
      <c r="I1357" s="81">
        <v>0.58173627530795302</v>
      </c>
      <c r="J1357" s="82">
        <f t="shared" si="65"/>
        <v>1726.5932651140047</v>
      </c>
    </row>
    <row r="1358" spans="1:10">
      <c r="A1358" s="77">
        <v>18</v>
      </c>
      <c r="B1358" s="77">
        <v>3787</v>
      </c>
      <c r="C1358" s="77" t="s">
        <v>1422</v>
      </c>
      <c r="D1358" s="79">
        <v>5202</v>
      </c>
      <c r="E1358" s="79">
        <v>5156</v>
      </c>
      <c r="F1358" s="79">
        <v>1605</v>
      </c>
      <c r="G1358" s="78">
        <f t="shared" si="63"/>
        <v>0.99115724721261056</v>
      </c>
      <c r="H1358" s="80">
        <f t="shared" si="64"/>
        <v>6.4535825545171344</v>
      </c>
      <c r="I1358" s="81">
        <v>1.1437324474775801</v>
      </c>
      <c r="J1358" s="82">
        <f t="shared" si="65"/>
        <v>5949.6961917783719</v>
      </c>
    </row>
    <row r="1359" spans="1:10">
      <c r="A1359" s="77">
        <v>18</v>
      </c>
      <c r="B1359" s="77">
        <v>3788</v>
      </c>
      <c r="C1359" s="77" t="s">
        <v>1423</v>
      </c>
      <c r="D1359" s="79">
        <v>712</v>
      </c>
      <c r="E1359" s="79">
        <v>177</v>
      </c>
      <c r="F1359" s="79">
        <v>5921</v>
      </c>
      <c r="G1359" s="78">
        <f t="shared" si="63"/>
        <v>0.24859550561797752</v>
      </c>
      <c r="H1359" s="80">
        <f t="shared" si="64"/>
        <v>0.15014355683161629</v>
      </c>
      <c r="I1359" s="81">
        <v>-0.38355375000224201</v>
      </c>
      <c r="J1359" s="82">
        <f t="shared" si="65"/>
        <v>-273.09027000159631</v>
      </c>
    </row>
    <row r="1360" spans="1:10">
      <c r="A1360" s="77">
        <v>18</v>
      </c>
      <c r="B1360" s="77">
        <v>3789</v>
      </c>
      <c r="C1360" s="77" t="s">
        <v>1424</v>
      </c>
      <c r="D1360" s="79">
        <v>752</v>
      </c>
      <c r="E1360" s="79">
        <v>879</v>
      </c>
      <c r="F1360" s="79">
        <v>2480</v>
      </c>
      <c r="G1360" s="78">
        <f t="shared" si="63"/>
        <v>1.1688829787234043</v>
      </c>
      <c r="H1360" s="80">
        <f t="shared" si="64"/>
        <v>0.65766129032258069</v>
      </c>
      <c r="I1360" s="81">
        <v>0.97180737086439895</v>
      </c>
      <c r="J1360" s="82">
        <f t="shared" si="65"/>
        <v>730.79914289002795</v>
      </c>
    </row>
    <row r="1361" spans="1:10">
      <c r="A1361" s="77">
        <v>18</v>
      </c>
      <c r="B1361" s="77">
        <v>3790</v>
      </c>
      <c r="C1361" s="77" t="s">
        <v>1425</v>
      </c>
      <c r="D1361" s="79">
        <v>978</v>
      </c>
      <c r="E1361" s="79">
        <v>547</v>
      </c>
      <c r="F1361" s="79">
        <v>1604</v>
      </c>
      <c r="G1361" s="78">
        <f t="shared" si="63"/>
        <v>0.55930470347648265</v>
      </c>
      <c r="H1361" s="80">
        <f t="shared" si="64"/>
        <v>0.95074812967581046</v>
      </c>
      <c r="I1361" s="81">
        <v>0.11107438987628999</v>
      </c>
      <c r="J1361" s="82">
        <f t="shared" si="65"/>
        <v>108.63075329901162</v>
      </c>
    </row>
    <row r="1362" spans="1:10">
      <c r="A1362" s="77">
        <v>18</v>
      </c>
      <c r="B1362" s="77">
        <v>3791</v>
      </c>
      <c r="C1362" s="77" t="s">
        <v>1426</v>
      </c>
      <c r="D1362" s="79">
        <v>1310</v>
      </c>
      <c r="E1362" s="79">
        <v>624</v>
      </c>
      <c r="F1362" s="79">
        <v>3923</v>
      </c>
      <c r="G1362" s="78">
        <f t="shared" si="63"/>
        <v>0.4763358778625954</v>
      </c>
      <c r="H1362" s="80">
        <f t="shared" si="64"/>
        <v>0.49299005862860057</v>
      </c>
      <c r="I1362" s="81">
        <v>-1.4575595356084501E-2</v>
      </c>
      <c r="J1362" s="82">
        <f t="shared" si="65"/>
        <v>-19.094029916470696</v>
      </c>
    </row>
    <row r="1363" spans="1:10">
      <c r="A1363" s="77">
        <v>18</v>
      </c>
      <c r="B1363" s="77">
        <v>3792</v>
      </c>
      <c r="C1363" s="77" t="s">
        <v>1427</v>
      </c>
      <c r="D1363" s="79">
        <v>1601</v>
      </c>
      <c r="E1363" s="79">
        <v>792</v>
      </c>
      <c r="F1363" s="79">
        <v>9010</v>
      </c>
      <c r="G1363" s="78">
        <f t="shared" si="63"/>
        <v>0.49469081823860089</v>
      </c>
      <c r="H1363" s="80">
        <f t="shared" si="64"/>
        <v>0.26559378468368477</v>
      </c>
      <c r="I1363" s="81">
        <v>1.4477791198711201E-2</v>
      </c>
      <c r="J1363" s="82">
        <f t="shared" si="65"/>
        <v>23.178943709136632</v>
      </c>
    </row>
    <row r="1364" spans="1:10">
      <c r="A1364" s="77">
        <v>18</v>
      </c>
      <c r="B1364" s="77">
        <v>3801</v>
      </c>
      <c r="C1364" s="77" t="s">
        <v>1428</v>
      </c>
      <c r="D1364" s="79">
        <v>97</v>
      </c>
      <c r="E1364" s="79">
        <v>75</v>
      </c>
      <c r="F1364" s="79">
        <v>1138</v>
      </c>
      <c r="G1364" s="78">
        <f t="shared" si="63"/>
        <v>0.77319587628865982</v>
      </c>
      <c r="H1364" s="80">
        <f t="shared" si="64"/>
        <v>0.15114235500878734</v>
      </c>
      <c r="I1364" s="81">
        <v>0.35042379601528101</v>
      </c>
      <c r="J1364" s="82">
        <f t="shared" si="65"/>
        <v>33.991108213482256</v>
      </c>
    </row>
    <row r="1365" spans="1:10">
      <c r="A1365" s="77">
        <v>18</v>
      </c>
      <c r="B1365" s="77">
        <v>3803</v>
      </c>
      <c r="C1365" s="77" t="s">
        <v>1429</v>
      </c>
      <c r="D1365" s="79">
        <v>54</v>
      </c>
      <c r="E1365" s="79">
        <v>6</v>
      </c>
      <c r="F1365" s="79">
        <v>534</v>
      </c>
      <c r="G1365" s="78">
        <f t="shared" si="63"/>
        <v>0.1111111111111111</v>
      </c>
      <c r="H1365" s="80">
        <f t="shared" si="64"/>
        <v>0.11235955056179775</v>
      </c>
      <c r="I1365" s="81">
        <v>-0.61148778090760103</v>
      </c>
      <c r="J1365" s="82">
        <f t="shared" si="65"/>
        <v>-33.020340169010453</v>
      </c>
    </row>
    <row r="1366" spans="1:10">
      <c r="A1366" s="77">
        <v>18</v>
      </c>
      <c r="B1366" s="77">
        <v>3804</v>
      </c>
      <c r="C1366" s="77" t="s">
        <v>1430</v>
      </c>
      <c r="D1366" s="79">
        <v>100</v>
      </c>
      <c r="E1366" s="79">
        <v>19</v>
      </c>
      <c r="F1366" s="79">
        <v>1008</v>
      </c>
      <c r="G1366" s="78">
        <f t="shared" si="63"/>
        <v>0.19</v>
      </c>
      <c r="H1366" s="80">
        <f t="shared" si="64"/>
        <v>0.11805555555555555</v>
      </c>
      <c r="I1366" s="81">
        <v>-0.49513221338306401</v>
      </c>
      <c r="J1366" s="82">
        <f t="shared" si="65"/>
        <v>-49.513221338306401</v>
      </c>
    </row>
    <row r="1367" spans="1:10">
      <c r="A1367" s="77">
        <v>18</v>
      </c>
      <c r="B1367" s="77">
        <v>3805</v>
      </c>
      <c r="C1367" s="77" t="s">
        <v>1431</v>
      </c>
      <c r="D1367" s="79">
        <v>233</v>
      </c>
      <c r="E1367" s="79">
        <v>31</v>
      </c>
      <c r="F1367" s="79">
        <v>333</v>
      </c>
      <c r="G1367" s="78">
        <f t="shared" si="63"/>
        <v>0.13304721030042918</v>
      </c>
      <c r="H1367" s="80">
        <f t="shared" si="64"/>
        <v>0.7927927927927928</v>
      </c>
      <c r="I1367" s="81">
        <v>-0.54359315853970502</v>
      </c>
      <c r="J1367" s="82">
        <f t="shared" si="65"/>
        <v>-126.65720593975126</v>
      </c>
    </row>
    <row r="1368" spans="1:10">
      <c r="A1368" s="77">
        <v>18</v>
      </c>
      <c r="B1368" s="77">
        <v>3806</v>
      </c>
      <c r="C1368" s="77" t="s">
        <v>1432</v>
      </c>
      <c r="D1368" s="79">
        <v>33</v>
      </c>
      <c r="E1368" s="79">
        <v>3</v>
      </c>
      <c r="F1368" s="79">
        <v>653</v>
      </c>
      <c r="G1368" s="78">
        <f t="shared" si="63"/>
        <v>9.0909090909090912E-2</v>
      </c>
      <c r="H1368" s="80">
        <f t="shared" si="64"/>
        <v>5.5130168453292494E-2</v>
      </c>
      <c r="I1368" s="81">
        <v>-0.64402012899418704</v>
      </c>
      <c r="J1368" s="82">
        <f t="shared" si="65"/>
        <v>-21.252664256808171</v>
      </c>
    </row>
    <row r="1369" spans="1:10">
      <c r="A1369" s="77">
        <v>18</v>
      </c>
      <c r="B1369" s="77">
        <v>3808</v>
      </c>
      <c r="C1369" s="77" t="s">
        <v>1433</v>
      </c>
      <c r="D1369" s="79">
        <v>108</v>
      </c>
      <c r="E1369" s="79">
        <v>11</v>
      </c>
      <c r="F1369" s="79">
        <v>2963</v>
      </c>
      <c r="G1369" s="78">
        <f t="shared" si="63"/>
        <v>0.10185185185185185</v>
      </c>
      <c r="H1369" s="80">
        <f t="shared" si="64"/>
        <v>4.0161997975025315E-2</v>
      </c>
      <c r="I1369" s="81">
        <v>-0.62569767256678399</v>
      </c>
      <c r="J1369" s="82">
        <f t="shared" si="65"/>
        <v>-67.57534863721267</v>
      </c>
    </row>
    <row r="1370" spans="1:10">
      <c r="A1370" s="77">
        <v>18</v>
      </c>
      <c r="B1370" s="77">
        <v>3810</v>
      </c>
      <c r="C1370" s="77" t="s">
        <v>1434</v>
      </c>
      <c r="D1370" s="79">
        <v>107</v>
      </c>
      <c r="E1370" s="79">
        <v>5</v>
      </c>
      <c r="F1370" s="79">
        <v>749</v>
      </c>
      <c r="G1370" s="78">
        <f t="shared" si="63"/>
        <v>4.6728971962616821E-2</v>
      </c>
      <c r="H1370" s="80">
        <f t="shared" si="64"/>
        <v>0.14953271028037382</v>
      </c>
      <c r="I1370" s="81">
        <v>-0.70092504231687203</v>
      </c>
      <c r="J1370" s="82">
        <f t="shared" si="65"/>
        <v>-74.998979527905306</v>
      </c>
    </row>
    <row r="1371" spans="1:10">
      <c r="A1371" s="77">
        <v>18</v>
      </c>
      <c r="B1371" s="77">
        <v>3811</v>
      </c>
      <c r="C1371" s="77" t="s">
        <v>1435</v>
      </c>
      <c r="D1371" s="79">
        <v>34</v>
      </c>
      <c r="E1371" s="79">
        <v>5</v>
      </c>
      <c r="F1371" s="79">
        <v>224</v>
      </c>
      <c r="G1371" s="78">
        <f t="shared" si="63"/>
        <v>0.14705882352941177</v>
      </c>
      <c r="H1371" s="80">
        <f t="shared" si="64"/>
        <v>0.17410714285714285</v>
      </c>
      <c r="I1371" s="81">
        <v>-0.55767138723528598</v>
      </c>
      <c r="J1371" s="82">
        <f t="shared" si="65"/>
        <v>-18.960827165999724</v>
      </c>
    </row>
    <row r="1372" spans="1:10">
      <c r="A1372" s="77">
        <v>18</v>
      </c>
      <c r="B1372" s="77">
        <v>3821</v>
      </c>
      <c r="C1372" s="77" t="s">
        <v>1436</v>
      </c>
      <c r="D1372" s="79">
        <v>707</v>
      </c>
      <c r="E1372" s="79">
        <v>113</v>
      </c>
      <c r="F1372" s="79">
        <v>3446</v>
      </c>
      <c r="G1372" s="78">
        <f t="shared" si="63"/>
        <v>0.15983026874115983</v>
      </c>
      <c r="H1372" s="80">
        <f t="shared" si="64"/>
        <v>0.2379570516540917</v>
      </c>
      <c r="I1372" s="81">
        <v>-0.50856025384565795</v>
      </c>
      <c r="J1372" s="82">
        <f t="shared" si="65"/>
        <v>-359.55209946888016</v>
      </c>
    </row>
    <row r="1373" spans="1:10">
      <c r="A1373" s="77">
        <v>18</v>
      </c>
      <c r="B1373" s="77">
        <v>3822</v>
      </c>
      <c r="C1373" s="77" t="s">
        <v>1437</v>
      </c>
      <c r="D1373" s="79">
        <v>1225</v>
      </c>
      <c r="E1373" s="79">
        <v>427</v>
      </c>
      <c r="F1373" s="79">
        <v>6824</v>
      </c>
      <c r="G1373" s="78">
        <f t="shared" si="63"/>
        <v>0.34857142857142859</v>
      </c>
      <c r="H1373" s="80">
        <f t="shared" si="64"/>
        <v>0.24208675263774912</v>
      </c>
      <c r="I1373" s="81">
        <v>-0.21365221764054601</v>
      </c>
      <c r="J1373" s="82">
        <f t="shared" si="65"/>
        <v>-261.72396660966888</v>
      </c>
    </row>
    <row r="1374" spans="1:10">
      <c r="A1374" s="77">
        <v>18</v>
      </c>
      <c r="B1374" s="77">
        <v>3823</v>
      </c>
      <c r="C1374" s="77" t="s">
        <v>1438</v>
      </c>
      <c r="D1374" s="79">
        <v>351</v>
      </c>
      <c r="E1374" s="79">
        <v>119</v>
      </c>
      <c r="F1374" s="79">
        <v>2891</v>
      </c>
      <c r="G1374" s="78">
        <f t="shared" si="63"/>
        <v>0.33903133903133903</v>
      </c>
      <c r="H1374" s="80">
        <f t="shared" si="64"/>
        <v>0.16257350397786233</v>
      </c>
      <c r="I1374" s="81">
        <v>-0.26708731799245</v>
      </c>
      <c r="J1374" s="82">
        <f t="shared" si="65"/>
        <v>-93.747648615349945</v>
      </c>
    </row>
    <row r="1375" spans="1:10">
      <c r="A1375" s="77">
        <v>18</v>
      </c>
      <c r="B1375" s="77">
        <v>3831</v>
      </c>
      <c r="C1375" s="77" t="s">
        <v>1439</v>
      </c>
      <c r="D1375" s="79">
        <v>462</v>
      </c>
      <c r="E1375" s="79">
        <v>143</v>
      </c>
      <c r="F1375" s="79">
        <v>1008</v>
      </c>
      <c r="G1375" s="78">
        <f t="shared" si="63"/>
        <v>0.30952380952380953</v>
      </c>
      <c r="H1375" s="80">
        <f t="shared" si="64"/>
        <v>0.60019841269841268</v>
      </c>
      <c r="I1375" s="81">
        <v>-0.28673372242746098</v>
      </c>
      <c r="J1375" s="82">
        <f t="shared" si="65"/>
        <v>-132.47097976148697</v>
      </c>
    </row>
    <row r="1376" spans="1:10">
      <c r="A1376" s="77">
        <v>18</v>
      </c>
      <c r="B1376" s="77">
        <v>3832</v>
      </c>
      <c r="C1376" s="77" t="s">
        <v>1440</v>
      </c>
      <c r="D1376" s="79">
        <v>952</v>
      </c>
      <c r="E1376" s="79">
        <v>675</v>
      </c>
      <c r="F1376" s="79">
        <v>1025</v>
      </c>
      <c r="G1376" s="78">
        <f t="shared" si="63"/>
        <v>0.70903361344537819</v>
      </c>
      <c r="H1376" s="80">
        <f t="shared" si="64"/>
        <v>1.5873170731707318</v>
      </c>
      <c r="I1376" s="81">
        <v>0.35361501712159499</v>
      </c>
      <c r="J1376" s="82">
        <f t="shared" si="65"/>
        <v>336.64149629975844</v>
      </c>
    </row>
    <row r="1377" spans="1:10">
      <c r="A1377" s="77">
        <v>18</v>
      </c>
      <c r="B1377" s="77">
        <v>3833</v>
      </c>
      <c r="C1377" s="77" t="s">
        <v>1441</v>
      </c>
      <c r="D1377" s="79">
        <v>133</v>
      </c>
      <c r="E1377" s="79">
        <v>4</v>
      </c>
      <c r="F1377" s="79">
        <v>689</v>
      </c>
      <c r="G1377" s="78">
        <f t="shared" si="63"/>
        <v>3.007518796992481E-2</v>
      </c>
      <c r="H1377" s="80">
        <f t="shared" si="64"/>
        <v>0.19883889695210449</v>
      </c>
      <c r="I1377" s="81">
        <v>-0.72187514163823796</v>
      </c>
      <c r="J1377" s="82">
        <f t="shared" si="65"/>
        <v>-96.009393837885654</v>
      </c>
    </row>
    <row r="1378" spans="1:10">
      <c r="A1378" s="77">
        <v>18</v>
      </c>
      <c r="B1378" s="77">
        <v>3834</v>
      </c>
      <c r="C1378" s="77" t="s">
        <v>1442</v>
      </c>
      <c r="D1378" s="79">
        <v>2396</v>
      </c>
      <c r="E1378" s="79">
        <v>520</v>
      </c>
      <c r="F1378" s="79">
        <v>3359</v>
      </c>
      <c r="G1378" s="78">
        <f t="shared" si="63"/>
        <v>0.21702838063439064</v>
      </c>
      <c r="H1378" s="80">
        <f t="shared" si="64"/>
        <v>0.86811551056862157</v>
      </c>
      <c r="I1378" s="81">
        <v>-0.32907687524943002</v>
      </c>
      <c r="J1378" s="82">
        <f t="shared" si="65"/>
        <v>-788.4681930976343</v>
      </c>
    </row>
    <row r="1379" spans="1:10">
      <c r="A1379" s="77">
        <v>18</v>
      </c>
      <c r="B1379" s="77">
        <v>3835</v>
      </c>
      <c r="C1379" s="77" t="s">
        <v>1443</v>
      </c>
      <c r="D1379" s="79">
        <v>714</v>
      </c>
      <c r="E1379" s="79">
        <v>244</v>
      </c>
      <c r="F1379" s="79">
        <v>1871</v>
      </c>
      <c r="G1379" s="78">
        <f t="shared" si="63"/>
        <v>0.34173669467787116</v>
      </c>
      <c r="H1379" s="80">
        <f t="shared" si="64"/>
        <v>0.51202565473009087</v>
      </c>
      <c r="I1379" s="81">
        <v>-0.233362457728022</v>
      </c>
      <c r="J1379" s="82">
        <f t="shared" si="65"/>
        <v>-166.62079481780771</v>
      </c>
    </row>
    <row r="1380" spans="1:10">
      <c r="A1380" s="77">
        <v>18</v>
      </c>
      <c r="B1380" s="77">
        <v>3836</v>
      </c>
      <c r="C1380" s="77" t="s">
        <v>1444</v>
      </c>
      <c r="D1380" s="79">
        <v>157</v>
      </c>
      <c r="E1380" s="79">
        <v>9</v>
      </c>
      <c r="F1380" s="79">
        <v>893</v>
      </c>
      <c r="G1380" s="78">
        <f t="shared" si="63"/>
        <v>5.7324840764331211E-2</v>
      </c>
      <c r="H1380" s="80">
        <f t="shared" si="64"/>
        <v>0.1858902575587906</v>
      </c>
      <c r="I1380" s="81">
        <v>-0.681976605319913</v>
      </c>
      <c r="J1380" s="82">
        <f t="shared" si="65"/>
        <v>-107.07032703522634</v>
      </c>
    </row>
    <row r="1381" spans="1:10">
      <c r="A1381" s="77">
        <v>18</v>
      </c>
      <c r="B1381" s="77">
        <v>3847</v>
      </c>
      <c r="C1381" s="77" t="s">
        <v>1445</v>
      </c>
      <c r="D1381" s="79">
        <v>1592</v>
      </c>
      <c r="E1381" s="79">
        <v>868</v>
      </c>
      <c r="F1381" s="79">
        <v>11017</v>
      </c>
      <c r="G1381" s="78">
        <f t="shared" si="63"/>
        <v>0.54522613065326631</v>
      </c>
      <c r="H1381" s="80">
        <f t="shared" si="64"/>
        <v>0.22329127711718252</v>
      </c>
      <c r="I1381" s="81">
        <v>8.5478675188519398E-2</v>
      </c>
      <c r="J1381" s="82">
        <f t="shared" si="65"/>
        <v>136.08205090012288</v>
      </c>
    </row>
    <row r="1382" spans="1:10">
      <c r="A1382" s="77">
        <v>18</v>
      </c>
      <c r="B1382" s="77">
        <v>3851</v>
      </c>
      <c r="C1382" s="77" t="s">
        <v>1446</v>
      </c>
      <c r="D1382" s="79">
        <v>11166</v>
      </c>
      <c r="E1382" s="79">
        <v>6616</v>
      </c>
      <c r="F1382" s="79">
        <v>17254</v>
      </c>
      <c r="G1382" s="78">
        <f t="shared" si="63"/>
        <v>0.59251298584990153</v>
      </c>
      <c r="H1382" s="80">
        <f t="shared" si="64"/>
        <v>1.0306015996290716</v>
      </c>
      <c r="I1382" s="81">
        <v>0.58529867129856605</v>
      </c>
      <c r="J1382" s="82">
        <f t="shared" si="65"/>
        <v>6535.4449637197886</v>
      </c>
    </row>
    <row r="1383" spans="1:10">
      <c r="A1383" s="77">
        <v>18</v>
      </c>
      <c r="B1383" s="77">
        <v>3861</v>
      </c>
      <c r="C1383" s="77" t="s">
        <v>1447</v>
      </c>
      <c r="D1383" s="79">
        <v>613</v>
      </c>
      <c r="E1383" s="79">
        <v>116</v>
      </c>
      <c r="F1383" s="79">
        <v>2305</v>
      </c>
      <c r="G1383" s="78">
        <f t="shared" si="63"/>
        <v>0.18923327895595432</v>
      </c>
      <c r="H1383" s="80">
        <f t="shared" si="64"/>
        <v>0.3162689804772234</v>
      </c>
      <c r="I1383" s="81">
        <v>-0.46659046312256502</v>
      </c>
      <c r="J1383" s="82">
        <f t="shared" si="65"/>
        <v>-286.01995389413236</v>
      </c>
    </row>
    <row r="1384" spans="1:10">
      <c r="A1384" s="77">
        <v>18</v>
      </c>
      <c r="B1384" s="77">
        <v>3862</v>
      </c>
      <c r="C1384" s="77" t="s">
        <v>1448</v>
      </c>
      <c r="D1384" s="79">
        <v>201</v>
      </c>
      <c r="E1384" s="79">
        <v>26</v>
      </c>
      <c r="F1384" s="79">
        <v>3027</v>
      </c>
      <c r="G1384" s="78">
        <f t="shared" si="63"/>
        <v>0.12935323383084577</v>
      </c>
      <c r="H1384" s="80">
        <f t="shared" si="64"/>
        <v>7.4991740997687475E-2</v>
      </c>
      <c r="I1384" s="81">
        <v>-0.58055541958900803</v>
      </c>
      <c r="J1384" s="82">
        <f t="shared" si="65"/>
        <v>-116.69163933739061</v>
      </c>
    </row>
    <row r="1385" spans="1:10">
      <c r="A1385" s="77">
        <v>18</v>
      </c>
      <c r="B1385" s="77">
        <v>3863</v>
      </c>
      <c r="C1385" s="77" t="s">
        <v>1449</v>
      </c>
      <c r="D1385" s="79">
        <v>1148</v>
      </c>
      <c r="E1385" s="79">
        <v>254</v>
      </c>
      <c r="F1385" s="79">
        <v>2332</v>
      </c>
      <c r="G1385" s="78">
        <f t="shared" si="63"/>
        <v>0.22125435540069685</v>
      </c>
      <c r="H1385" s="80">
        <f t="shared" si="64"/>
        <v>0.60120068610634647</v>
      </c>
      <c r="I1385" s="81">
        <v>-0.38601037163831298</v>
      </c>
      <c r="J1385" s="82">
        <f t="shared" si="65"/>
        <v>-443.13990664078329</v>
      </c>
    </row>
    <row r="1386" spans="1:10">
      <c r="A1386" s="77">
        <v>18</v>
      </c>
      <c r="B1386" s="77">
        <v>3871</v>
      </c>
      <c r="C1386" s="77" t="s">
        <v>1450</v>
      </c>
      <c r="D1386" s="79">
        <v>3892</v>
      </c>
      <c r="E1386" s="79">
        <v>1844</v>
      </c>
      <c r="F1386" s="79">
        <v>8796</v>
      </c>
      <c r="G1386" s="78">
        <f t="shared" si="63"/>
        <v>0.473792394655704</v>
      </c>
      <c r="H1386" s="80">
        <f t="shared" si="64"/>
        <v>0.65211459754433831</v>
      </c>
      <c r="I1386" s="81">
        <v>9.5603654687320197E-2</v>
      </c>
      <c r="J1386" s="82">
        <f t="shared" si="65"/>
        <v>372.0894240430502</v>
      </c>
    </row>
    <row r="1387" spans="1:10">
      <c r="A1387" s="77">
        <v>18</v>
      </c>
      <c r="B1387" s="77">
        <v>3881</v>
      </c>
      <c r="C1387" s="77" t="s">
        <v>1451</v>
      </c>
      <c r="D1387" s="79">
        <v>236</v>
      </c>
      <c r="E1387" s="79">
        <v>44</v>
      </c>
      <c r="F1387" s="79">
        <v>1759</v>
      </c>
      <c r="G1387" s="78">
        <f t="shared" si="63"/>
        <v>0.1864406779661017</v>
      </c>
      <c r="H1387" s="80">
        <f t="shared" si="64"/>
        <v>0.15918135304150086</v>
      </c>
      <c r="I1387" s="81">
        <v>-0.492906044305427</v>
      </c>
      <c r="J1387" s="82">
        <f t="shared" si="65"/>
        <v>-116.32582645608078</v>
      </c>
    </row>
    <row r="1388" spans="1:10">
      <c r="A1388" s="77">
        <v>18</v>
      </c>
      <c r="B1388" s="77">
        <v>3882</v>
      </c>
      <c r="C1388" s="77" t="s">
        <v>1452</v>
      </c>
      <c r="D1388" s="79">
        <v>819</v>
      </c>
      <c r="E1388" s="79">
        <v>490</v>
      </c>
      <c r="F1388" s="79">
        <v>743</v>
      </c>
      <c r="G1388" s="78">
        <f t="shared" si="63"/>
        <v>0.59829059829059827</v>
      </c>
      <c r="H1388" s="80">
        <f t="shared" si="64"/>
        <v>1.7617765814266486</v>
      </c>
      <c r="I1388" s="81">
        <v>0.195135779676158</v>
      </c>
      <c r="J1388" s="82">
        <f t="shared" si="65"/>
        <v>159.81620355477341</v>
      </c>
    </row>
    <row r="1389" spans="1:10">
      <c r="A1389" s="77">
        <v>18</v>
      </c>
      <c r="B1389" s="77">
        <v>3883</v>
      </c>
      <c r="C1389" s="77" t="s">
        <v>1453</v>
      </c>
      <c r="D1389" s="79">
        <v>758</v>
      </c>
      <c r="E1389" s="79">
        <v>122</v>
      </c>
      <c r="F1389" s="79">
        <v>1934</v>
      </c>
      <c r="G1389" s="78">
        <f t="shared" si="63"/>
        <v>0.16094986807387862</v>
      </c>
      <c r="H1389" s="80">
        <f t="shared" si="64"/>
        <v>0.45501551189245087</v>
      </c>
      <c r="I1389" s="81">
        <v>-0.49566455809947102</v>
      </c>
      <c r="J1389" s="82">
        <f t="shared" si="65"/>
        <v>-375.71373503939901</v>
      </c>
    </row>
    <row r="1390" spans="1:10">
      <c r="A1390" s="77">
        <v>18</v>
      </c>
      <c r="B1390" s="77">
        <v>3891</v>
      </c>
      <c r="C1390" s="77" t="s">
        <v>1454</v>
      </c>
      <c r="D1390" s="79">
        <v>1189</v>
      </c>
      <c r="E1390" s="79">
        <v>191</v>
      </c>
      <c r="F1390" s="79">
        <v>2892</v>
      </c>
      <c r="G1390" s="78">
        <f t="shared" si="63"/>
        <v>0.16063919259882253</v>
      </c>
      <c r="H1390" s="80">
        <f t="shared" si="64"/>
        <v>0.47717842323651455</v>
      </c>
      <c r="I1390" s="81">
        <v>-0.47729362410919601</v>
      </c>
      <c r="J1390" s="82">
        <f t="shared" si="65"/>
        <v>-567.50211906583411</v>
      </c>
    </row>
    <row r="1391" spans="1:10">
      <c r="A1391" s="77">
        <v>18</v>
      </c>
      <c r="B1391" s="77">
        <v>3893</v>
      </c>
      <c r="C1391" s="77" t="s">
        <v>1455</v>
      </c>
      <c r="D1391" s="79">
        <v>376</v>
      </c>
      <c r="E1391" s="79">
        <v>67</v>
      </c>
      <c r="F1391" s="79">
        <v>3338</v>
      </c>
      <c r="G1391" s="78">
        <f t="shared" si="63"/>
        <v>0.17819148936170212</v>
      </c>
      <c r="H1391" s="80">
        <f t="shared" si="64"/>
        <v>0.13271420011983223</v>
      </c>
      <c r="I1391" s="81">
        <v>-0.500155327839095</v>
      </c>
      <c r="J1391" s="82">
        <f t="shared" si="65"/>
        <v>-188.05840326749973</v>
      </c>
    </row>
    <row r="1392" spans="1:10">
      <c r="A1392" s="77">
        <v>18</v>
      </c>
      <c r="B1392" s="77">
        <v>3901</v>
      </c>
      <c r="C1392" s="77" t="s">
        <v>1456</v>
      </c>
      <c r="D1392" s="79">
        <v>33756</v>
      </c>
      <c r="E1392" s="79">
        <v>25474</v>
      </c>
      <c r="F1392" s="79">
        <v>2686</v>
      </c>
      <c r="G1392" s="78">
        <f t="shared" si="63"/>
        <v>0.75465102500296244</v>
      </c>
      <c r="H1392" s="80">
        <f t="shared" si="64"/>
        <v>22.051377513030527</v>
      </c>
      <c r="I1392" s="81">
        <v>2.6444017175991399</v>
      </c>
      <c r="J1392" s="82">
        <f t="shared" si="65"/>
        <v>89264.424379276563</v>
      </c>
    </row>
    <row r="1393" spans="1:10">
      <c r="A1393" s="77">
        <v>18</v>
      </c>
      <c r="B1393" s="77">
        <v>3911</v>
      </c>
      <c r="C1393" s="77" t="s">
        <v>1457</v>
      </c>
      <c r="D1393" s="79">
        <v>2142</v>
      </c>
      <c r="E1393" s="79">
        <v>551</v>
      </c>
      <c r="F1393" s="79">
        <v>4260</v>
      </c>
      <c r="G1393" s="78">
        <f t="shared" si="63"/>
        <v>0.25723622782446309</v>
      </c>
      <c r="H1393" s="80">
        <f t="shared" si="64"/>
        <v>0.63215962441314555</v>
      </c>
      <c r="I1393" s="81">
        <v>-0.29136481748174697</v>
      </c>
      <c r="J1393" s="82">
        <f t="shared" si="65"/>
        <v>-624.10343904590206</v>
      </c>
    </row>
    <row r="1394" spans="1:10">
      <c r="A1394" s="77">
        <v>18</v>
      </c>
      <c r="B1394" s="77">
        <v>3921</v>
      </c>
      <c r="C1394" s="77" t="s">
        <v>1458</v>
      </c>
      <c r="D1394" s="79">
        <v>2251</v>
      </c>
      <c r="E1394" s="79">
        <v>1591</v>
      </c>
      <c r="F1394" s="79">
        <v>2565</v>
      </c>
      <c r="G1394" s="78">
        <f t="shared" si="63"/>
        <v>0.70679697912039097</v>
      </c>
      <c r="H1394" s="80">
        <f t="shared" si="64"/>
        <v>1.4978557504873293</v>
      </c>
      <c r="I1394" s="81">
        <v>0.40050804867670298</v>
      </c>
      <c r="J1394" s="82">
        <f t="shared" si="65"/>
        <v>901.54361757125844</v>
      </c>
    </row>
    <row r="1395" spans="1:10">
      <c r="A1395" s="77">
        <v>18</v>
      </c>
      <c r="B1395" s="77">
        <v>3922</v>
      </c>
      <c r="C1395" s="77" t="s">
        <v>1459</v>
      </c>
      <c r="D1395" s="79">
        <v>54</v>
      </c>
      <c r="E1395" s="79">
        <v>2</v>
      </c>
      <c r="F1395" s="79">
        <v>420</v>
      </c>
      <c r="G1395" s="78">
        <f t="shared" si="63"/>
        <v>3.7037037037037035E-2</v>
      </c>
      <c r="H1395" s="80">
        <f t="shared" si="64"/>
        <v>0.13333333333333333</v>
      </c>
      <c r="I1395" s="81">
        <v>-0.71783881459795795</v>
      </c>
      <c r="J1395" s="82">
        <f t="shared" si="65"/>
        <v>-38.763295988289727</v>
      </c>
    </row>
    <row r="1396" spans="1:10">
      <c r="A1396" s="77">
        <v>18</v>
      </c>
      <c r="B1396" s="77">
        <v>3923</v>
      </c>
      <c r="C1396" s="77" t="s">
        <v>1460</v>
      </c>
      <c r="D1396" s="79">
        <v>128</v>
      </c>
      <c r="E1396" s="79">
        <v>15</v>
      </c>
      <c r="F1396" s="79">
        <v>509</v>
      </c>
      <c r="G1396" s="78">
        <f t="shared" si="63"/>
        <v>0.1171875</v>
      </c>
      <c r="H1396" s="80">
        <f t="shared" si="64"/>
        <v>0.28094302554027506</v>
      </c>
      <c r="I1396" s="81">
        <v>-0.59250709517445399</v>
      </c>
      <c r="J1396" s="82">
        <f t="shared" si="65"/>
        <v>-75.840908182330111</v>
      </c>
    </row>
    <row r="1397" spans="1:10">
      <c r="A1397" s="77">
        <v>18</v>
      </c>
      <c r="B1397" s="77">
        <v>3924</v>
      </c>
      <c r="C1397" s="77" t="s">
        <v>1461</v>
      </c>
      <c r="D1397" s="79">
        <v>292</v>
      </c>
      <c r="E1397" s="79">
        <v>63</v>
      </c>
      <c r="F1397" s="79">
        <v>3976</v>
      </c>
      <c r="G1397" s="78">
        <f t="shared" si="63"/>
        <v>0.21575342465753425</v>
      </c>
      <c r="H1397" s="80">
        <f t="shared" si="64"/>
        <v>8.9285714285714288E-2</v>
      </c>
      <c r="I1397" s="81">
        <v>-0.45109566483164298</v>
      </c>
      <c r="J1397" s="82">
        <f t="shared" si="65"/>
        <v>-131.71993413083976</v>
      </c>
    </row>
    <row r="1398" spans="1:10">
      <c r="A1398" s="77">
        <v>18</v>
      </c>
      <c r="B1398" s="77">
        <v>3925</v>
      </c>
      <c r="C1398" s="77" t="s">
        <v>1462</v>
      </c>
      <c r="D1398" s="79">
        <v>84</v>
      </c>
      <c r="E1398" s="79">
        <v>7</v>
      </c>
      <c r="F1398" s="79">
        <v>314</v>
      </c>
      <c r="G1398" s="78">
        <f t="shared" si="63"/>
        <v>8.3333333333333329E-2</v>
      </c>
      <c r="H1398" s="80">
        <f t="shared" si="64"/>
        <v>0.28980891719745222</v>
      </c>
      <c r="I1398" s="81">
        <v>-0.64296911543840896</v>
      </c>
      <c r="J1398" s="82">
        <f t="shared" si="65"/>
        <v>-54.009405696826349</v>
      </c>
    </row>
    <row r="1399" spans="1:10">
      <c r="A1399" s="77">
        <v>18</v>
      </c>
      <c r="B1399" s="77">
        <v>3926</v>
      </c>
      <c r="C1399" s="77" t="s">
        <v>1463</v>
      </c>
      <c r="D1399" s="79">
        <v>497</v>
      </c>
      <c r="E1399" s="79">
        <v>44</v>
      </c>
      <c r="F1399" s="79">
        <v>733</v>
      </c>
      <c r="G1399" s="78">
        <f t="shared" si="63"/>
        <v>8.8531187122736416E-2</v>
      </c>
      <c r="H1399" s="80">
        <f t="shared" si="64"/>
        <v>0.73806275579809</v>
      </c>
      <c r="I1399" s="81">
        <v>-0.59939221036950896</v>
      </c>
      <c r="J1399" s="82">
        <f t="shared" si="65"/>
        <v>-297.89792855364595</v>
      </c>
    </row>
    <row r="1400" spans="1:10">
      <c r="A1400" s="77">
        <v>18</v>
      </c>
      <c r="B1400" s="77">
        <v>3927</v>
      </c>
      <c r="C1400" s="77" t="s">
        <v>1464</v>
      </c>
      <c r="D1400" s="79">
        <v>132</v>
      </c>
      <c r="E1400" s="79">
        <v>17</v>
      </c>
      <c r="F1400" s="79">
        <v>1178</v>
      </c>
      <c r="G1400" s="78">
        <f t="shared" si="63"/>
        <v>0.12878787878787878</v>
      </c>
      <c r="H1400" s="80">
        <f t="shared" si="64"/>
        <v>0.12648556876061121</v>
      </c>
      <c r="I1400" s="81">
        <v>-0.58206451569711803</v>
      </c>
      <c r="J1400" s="82">
        <f t="shared" si="65"/>
        <v>-76.832516072019587</v>
      </c>
    </row>
    <row r="1401" spans="1:10">
      <c r="A1401" s="77">
        <v>18</v>
      </c>
      <c r="B1401" s="77">
        <v>3929</v>
      </c>
      <c r="C1401" s="77" t="s">
        <v>1465</v>
      </c>
      <c r="D1401" s="79">
        <v>209</v>
      </c>
      <c r="E1401" s="79">
        <v>57</v>
      </c>
      <c r="F1401" s="79">
        <v>1690</v>
      </c>
      <c r="G1401" s="78">
        <f t="shared" si="63"/>
        <v>0.27272727272727271</v>
      </c>
      <c r="H1401" s="80">
        <f t="shared" si="64"/>
        <v>0.15739644970414202</v>
      </c>
      <c r="I1401" s="81">
        <v>-0.36918590974688298</v>
      </c>
      <c r="J1401" s="82">
        <f t="shared" si="65"/>
        <v>-77.159855137098546</v>
      </c>
    </row>
    <row r="1402" spans="1:10">
      <c r="A1402" s="77">
        <v>18</v>
      </c>
      <c r="B1402" s="77">
        <v>3931</v>
      </c>
      <c r="C1402" s="77" t="s">
        <v>1466</v>
      </c>
      <c r="D1402" s="79">
        <v>214</v>
      </c>
      <c r="E1402" s="79">
        <v>50</v>
      </c>
      <c r="F1402" s="79">
        <v>1138</v>
      </c>
      <c r="G1402" s="78">
        <f t="shared" si="63"/>
        <v>0.23364485981308411</v>
      </c>
      <c r="H1402" s="80">
        <f t="shared" si="64"/>
        <v>0.23198594024604569</v>
      </c>
      <c r="I1402" s="81">
        <v>-0.42241027965425298</v>
      </c>
      <c r="J1402" s="82">
        <f t="shared" si="65"/>
        <v>-90.395799846010135</v>
      </c>
    </row>
    <row r="1403" spans="1:10">
      <c r="A1403" s="77">
        <v>18</v>
      </c>
      <c r="B1403" s="77">
        <v>3932</v>
      </c>
      <c r="C1403" s="77" t="s">
        <v>1467</v>
      </c>
      <c r="D1403" s="79">
        <v>308</v>
      </c>
      <c r="E1403" s="79">
        <v>59</v>
      </c>
      <c r="F1403" s="79">
        <v>2249</v>
      </c>
      <c r="G1403" s="78">
        <f t="shared" si="63"/>
        <v>0.19155844155844157</v>
      </c>
      <c r="H1403" s="80">
        <f t="shared" si="64"/>
        <v>0.16318363717207648</v>
      </c>
      <c r="I1403" s="81">
        <v>-0.48234041607950101</v>
      </c>
      <c r="J1403" s="82">
        <f t="shared" si="65"/>
        <v>-148.5608481524863</v>
      </c>
    </row>
    <row r="1404" spans="1:10">
      <c r="A1404" s="77">
        <v>18</v>
      </c>
      <c r="B1404" s="77">
        <v>3941</v>
      </c>
      <c r="C1404" s="77" t="s">
        <v>1468</v>
      </c>
      <c r="D1404" s="79">
        <v>1003</v>
      </c>
      <c r="E1404" s="79">
        <v>236</v>
      </c>
      <c r="F1404" s="79">
        <v>1513</v>
      </c>
      <c r="G1404" s="78">
        <f t="shared" si="63"/>
        <v>0.23529411764705882</v>
      </c>
      <c r="H1404" s="80">
        <f t="shared" si="64"/>
        <v>0.81890284203569064</v>
      </c>
      <c r="I1404" s="81">
        <v>-0.36251675144145601</v>
      </c>
      <c r="J1404" s="82">
        <f t="shared" si="65"/>
        <v>-363.60430169578035</v>
      </c>
    </row>
    <row r="1405" spans="1:10">
      <c r="A1405" s="77">
        <v>18</v>
      </c>
      <c r="B1405" s="77">
        <v>3942</v>
      </c>
      <c r="C1405" s="77" t="s">
        <v>1469</v>
      </c>
      <c r="D1405" s="79">
        <v>7738</v>
      </c>
      <c r="E1405" s="79">
        <v>4097</v>
      </c>
      <c r="F1405" s="79">
        <v>1038</v>
      </c>
      <c r="G1405" s="78">
        <f t="shared" si="63"/>
        <v>0.52946497803049886</v>
      </c>
      <c r="H1405" s="80">
        <f t="shared" si="64"/>
        <v>11.401734104046243</v>
      </c>
      <c r="I1405" s="81">
        <v>0.78936587809109904</v>
      </c>
      <c r="J1405" s="82">
        <f t="shared" si="65"/>
        <v>6108.1131646689246</v>
      </c>
    </row>
    <row r="1406" spans="1:10">
      <c r="A1406" s="77">
        <v>18</v>
      </c>
      <c r="B1406" s="77">
        <v>3943</v>
      </c>
      <c r="C1406" s="77" t="s">
        <v>1470</v>
      </c>
      <c r="D1406" s="79">
        <v>548</v>
      </c>
      <c r="E1406" s="79">
        <v>67</v>
      </c>
      <c r="F1406" s="79">
        <v>761</v>
      </c>
      <c r="G1406" s="78">
        <f t="shared" si="63"/>
        <v>0.12226277372262774</v>
      </c>
      <c r="H1406" s="80">
        <f t="shared" si="64"/>
        <v>0.80814717477003939</v>
      </c>
      <c r="I1406" s="81">
        <v>-0.54548596467245603</v>
      </c>
      <c r="J1406" s="82">
        <f t="shared" si="65"/>
        <v>-298.92630864050591</v>
      </c>
    </row>
    <row r="1407" spans="1:10">
      <c r="A1407" s="77">
        <v>18</v>
      </c>
      <c r="B1407" s="77">
        <v>3945</v>
      </c>
      <c r="C1407" s="77" t="s">
        <v>1471</v>
      </c>
      <c r="D1407" s="79">
        <v>3023</v>
      </c>
      <c r="E1407" s="79">
        <v>843</v>
      </c>
      <c r="F1407" s="79">
        <v>3554</v>
      </c>
      <c r="G1407" s="78">
        <f t="shared" si="63"/>
        <v>0.27886205755871651</v>
      </c>
      <c r="H1407" s="80">
        <f t="shared" si="64"/>
        <v>1.0877884074282498</v>
      </c>
      <c r="I1407" s="81">
        <v>-0.20427320683790801</v>
      </c>
      <c r="J1407" s="82">
        <f t="shared" si="65"/>
        <v>-617.51790427099593</v>
      </c>
    </row>
    <row r="1408" spans="1:10">
      <c r="A1408" s="77">
        <v>18</v>
      </c>
      <c r="B1408" s="77">
        <v>3946</v>
      </c>
      <c r="C1408" s="77" t="s">
        <v>1472</v>
      </c>
      <c r="D1408" s="79">
        <v>2378</v>
      </c>
      <c r="E1408" s="79">
        <v>545</v>
      </c>
      <c r="F1408" s="79">
        <v>2540</v>
      </c>
      <c r="G1408" s="78">
        <f t="shared" si="63"/>
        <v>0.22918418839360807</v>
      </c>
      <c r="H1408" s="80">
        <f t="shared" si="64"/>
        <v>1.1507874015748032</v>
      </c>
      <c r="I1408" s="81">
        <v>-0.30029909873621302</v>
      </c>
      <c r="J1408" s="82">
        <f t="shared" si="65"/>
        <v>-714.11125679471456</v>
      </c>
    </row>
    <row r="1409" spans="1:10">
      <c r="A1409" s="77">
        <v>18</v>
      </c>
      <c r="B1409" s="77">
        <v>3947</v>
      </c>
      <c r="C1409" s="77" t="s">
        <v>1473</v>
      </c>
      <c r="D1409" s="79">
        <v>3190</v>
      </c>
      <c r="E1409" s="79">
        <v>661</v>
      </c>
      <c r="F1409" s="79">
        <v>1010</v>
      </c>
      <c r="G1409" s="78">
        <f t="shared" si="63"/>
        <v>0.20721003134796237</v>
      </c>
      <c r="H1409" s="80">
        <f t="shared" si="64"/>
        <v>3.8128712871287127</v>
      </c>
      <c r="I1409" s="81">
        <v>-0.186091632265905</v>
      </c>
      <c r="J1409" s="82">
        <f t="shared" si="65"/>
        <v>-593.63230692823697</v>
      </c>
    </row>
    <row r="1410" spans="1:10">
      <c r="A1410" s="77">
        <v>18</v>
      </c>
      <c r="B1410" s="77">
        <v>3951</v>
      </c>
      <c r="C1410" s="77" t="s">
        <v>1474</v>
      </c>
      <c r="D1410" s="79">
        <v>596</v>
      </c>
      <c r="E1410" s="79">
        <v>44</v>
      </c>
      <c r="F1410" s="79">
        <v>1619</v>
      </c>
      <c r="G1410" s="78">
        <f t="shared" si="63"/>
        <v>7.3825503355704702E-2</v>
      </c>
      <c r="H1410" s="80">
        <f t="shared" si="64"/>
        <v>0.39530574428659665</v>
      </c>
      <c r="I1410" s="81">
        <v>-0.63103529059947905</v>
      </c>
      <c r="J1410" s="82">
        <f t="shared" si="65"/>
        <v>-376.09703319728953</v>
      </c>
    </row>
    <row r="1411" spans="1:10">
      <c r="A1411" s="77">
        <v>18</v>
      </c>
      <c r="B1411" s="77">
        <v>3952</v>
      </c>
      <c r="C1411" s="77" t="s">
        <v>1475</v>
      </c>
      <c r="D1411" s="79">
        <v>850</v>
      </c>
      <c r="E1411" s="79">
        <v>175</v>
      </c>
      <c r="F1411" s="79">
        <v>963</v>
      </c>
      <c r="G1411" s="78">
        <f t="shared" si="63"/>
        <v>0.20588235294117646</v>
      </c>
      <c r="H1411" s="80">
        <f t="shared" si="64"/>
        <v>1.0643821391484942</v>
      </c>
      <c r="I1411" s="81">
        <v>-0.40108725937720602</v>
      </c>
      <c r="J1411" s="82">
        <f t="shared" si="65"/>
        <v>-340.92417047062514</v>
      </c>
    </row>
    <row r="1412" spans="1:10">
      <c r="A1412" s="77">
        <v>18</v>
      </c>
      <c r="B1412" s="77">
        <v>3953</v>
      </c>
      <c r="C1412" s="77" t="s">
        <v>1476</v>
      </c>
      <c r="D1412" s="79">
        <v>2554</v>
      </c>
      <c r="E1412" s="79">
        <v>1165</v>
      </c>
      <c r="F1412" s="79">
        <v>2641</v>
      </c>
      <c r="G1412" s="78">
        <f t="shared" si="63"/>
        <v>0.4561472200469851</v>
      </c>
      <c r="H1412" s="80">
        <f t="shared" si="64"/>
        <v>1.4081787201817493</v>
      </c>
      <c r="I1412" s="81">
        <v>4.6435967763051401E-2</v>
      </c>
      <c r="J1412" s="82">
        <f t="shared" si="65"/>
        <v>118.59746166683328</v>
      </c>
    </row>
    <row r="1413" spans="1:10">
      <c r="A1413" s="77">
        <v>18</v>
      </c>
      <c r="B1413" s="77">
        <v>3954</v>
      </c>
      <c r="C1413" s="77" t="s">
        <v>1477</v>
      </c>
      <c r="D1413" s="79">
        <v>2213</v>
      </c>
      <c r="E1413" s="79">
        <v>478</v>
      </c>
      <c r="F1413" s="79">
        <v>1033</v>
      </c>
      <c r="G1413" s="78">
        <f t="shared" si="63"/>
        <v>0.21599638499774063</v>
      </c>
      <c r="H1413" s="80">
        <f t="shared" si="64"/>
        <v>2.6050338818973864</v>
      </c>
      <c r="I1413" s="81">
        <v>-0.26487813698490398</v>
      </c>
      <c r="J1413" s="82">
        <f t="shared" si="65"/>
        <v>-586.17531714759252</v>
      </c>
    </row>
    <row r="1414" spans="1:10">
      <c r="A1414" s="77">
        <v>18</v>
      </c>
      <c r="B1414" s="77">
        <v>3961</v>
      </c>
      <c r="C1414" s="77" t="s">
        <v>1478</v>
      </c>
      <c r="D1414" s="79">
        <v>1863</v>
      </c>
      <c r="E1414" s="79">
        <v>849</v>
      </c>
      <c r="F1414" s="79">
        <v>3872</v>
      </c>
      <c r="G1414" s="78">
        <f t="shared" si="63"/>
        <v>0.45571658615136879</v>
      </c>
      <c r="H1414" s="80">
        <f t="shared" si="64"/>
        <v>0.70041322314049592</v>
      </c>
      <c r="I1414" s="81">
        <v>-1.27256268904053E-2</v>
      </c>
      <c r="J1414" s="82">
        <f t="shared" si="65"/>
        <v>-23.707842896825074</v>
      </c>
    </row>
    <row r="1415" spans="1:10">
      <c r="A1415" s="77">
        <v>18</v>
      </c>
      <c r="B1415" s="77">
        <v>3962</v>
      </c>
      <c r="C1415" s="77" t="s">
        <v>1479</v>
      </c>
      <c r="D1415" s="79">
        <v>2549</v>
      </c>
      <c r="E1415" s="79">
        <v>1173</v>
      </c>
      <c r="F1415" s="79">
        <v>5121</v>
      </c>
      <c r="G1415" s="78">
        <f t="shared" si="63"/>
        <v>0.46018046292663789</v>
      </c>
      <c r="H1415" s="80">
        <f t="shared" si="64"/>
        <v>0.7268111696934193</v>
      </c>
      <c r="I1415" s="81">
        <v>2.3317995185875899E-2</v>
      </c>
      <c r="J1415" s="82">
        <f t="shared" si="65"/>
        <v>59.437569728797669</v>
      </c>
    </row>
    <row r="1416" spans="1:10">
      <c r="A1416" s="77">
        <v>18</v>
      </c>
      <c r="B1416" s="77">
        <v>3972</v>
      </c>
      <c r="C1416" s="77" t="s">
        <v>1480</v>
      </c>
      <c r="D1416" s="79">
        <v>1388</v>
      </c>
      <c r="E1416" s="79">
        <v>455</v>
      </c>
      <c r="F1416" s="79">
        <v>3837</v>
      </c>
      <c r="G1416" s="78">
        <f t="shared" si="63"/>
        <v>0.32780979827089335</v>
      </c>
      <c r="H1416" s="80">
        <f t="shared" si="64"/>
        <v>0.48032316914255929</v>
      </c>
      <c r="I1416" s="81">
        <v>-0.22689233929163299</v>
      </c>
      <c r="J1416" s="82">
        <f t="shared" si="65"/>
        <v>-314.92656693678657</v>
      </c>
    </row>
    <row r="1417" spans="1:10">
      <c r="A1417" s="77">
        <v>18</v>
      </c>
      <c r="B1417" s="77">
        <v>3981</v>
      </c>
      <c r="C1417" s="77" t="s">
        <v>1481</v>
      </c>
      <c r="D1417" s="79">
        <v>1298</v>
      </c>
      <c r="E1417" s="79">
        <v>415</v>
      </c>
      <c r="F1417" s="79">
        <v>3106</v>
      </c>
      <c r="G1417" s="78">
        <f t="shared" ref="G1417:G1480" si="66">E1417/D1417</f>
        <v>0.31972265023112478</v>
      </c>
      <c r="H1417" s="80">
        <f t="shared" ref="H1417:H1480" si="67">(D1417+E1417)/F1417</f>
        <v>0.55151320025756601</v>
      </c>
      <c r="I1417" s="81">
        <v>-0.23933102959299599</v>
      </c>
      <c r="J1417" s="82">
        <f t="shared" ref="J1417:J1480" si="68">I1417*D1417</f>
        <v>-310.65167641170876</v>
      </c>
    </row>
    <row r="1418" spans="1:10">
      <c r="A1418" s="77">
        <v>18</v>
      </c>
      <c r="B1418" s="77">
        <v>3982</v>
      </c>
      <c r="C1418" s="77" t="s">
        <v>1482</v>
      </c>
      <c r="D1418" s="79">
        <v>2111</v>
      </c>
      <c r="E1418" s="79">
        <v>1044</v>
      </c>
      <c r="F1418" s="79">
        <v>4162</v>
      </c>
      <c r="G1418" s="78">
        <f t="shared" si="66"/>
        <v>0.49455234486025579</v>
      </c>
      <c r="H1418" s="80">
        <f t="shared" si="67"/>
        <v>0.7580490148966843</v>
      </c>
      <c r="I1418" s="81">
        <v>5.6219675385659203E-2</v>
      </c>
      <c r="J1418" s="82">
        <f t="shared" si="68"/>
        <v>118.67973473912657</v>
      </c>
    </row>
    <row r="1419" spans="1:10">
      <c r="A1419" s="77">
        <v>18</v>
      </c>
      <c r="B1419" s="77">
        <v>3983</v>
      </c>
      <c r="C1419" s="77" t="s">
        <v>1483</v>
      </c>
      <c r="D1419" s="79">
        <v>435</v>
      </c>
      <c r="E1419" s="79">
        <v>56</v>
      </c>
      <c r="F1419" s="79">
        <v>4527</v>
      </c>
      <c r="G1419" s="78">
        <f t="shared" si="66"/>
        <v>0.12873563218390804</v>
      </c>
      <c r="H1419" s="80">
        <f t="shared" si="67"/>
        <v>0.10846034901700906</v>
      </c>
      <c r="I1419" s="81">
        <v>-0.57032686119674103</v>
      </c>
      <c r="J1419" s="82">
        <f t="shared" si="68"/>
        <v>-248.09218462058234</v>
      </c>
    </row>
    <row r="1420" spans="1:10">
      <c r="A1420" s="77">
        <v>18</v>
      </c>
      <c r="B1420" s="77">
        <v>3984</v>
      </c>
      <c r="C1420" s="77" t="s">
        <v>1484</v>
      </c>
      <c r="D1420" s="79">
        <v>80</v>
      </c>
      <c r="E1420" s="79">
        <v>3</v>
      </c>
      <c r="F1420" s="79">
        <v>630</v>
      </c>
      <c r="G1420" s="78">
        <f t="shared" si="66"/>
        <v>3.7499999999999999E-2</v>
      </c>
      <c r="H1420" s="80">
        <f t="shared" si="67"/>
        <v>0.13174603174603175</v>
      </c>
      <c r="I1420" s="81">
        <v>-0.71615662023548199</v>
      </c>
      <c r="J1420" s="82">
        <f t="shared" si="68"/>
        <v>-57.292529618838557</v>
      </c>
    </row>
    <row r="1421" spans="1:10">
      <c r="A1421" s="77">
        <v>18</v>
      </c>
      <c r="B1421" s="77">
        <v>3985</v>
      </c>
      <c r="C1421" s="77" t="s">
        <v>1485</v>
      </c>
      <c r="D1421" s="79">
        <v>1281</v>
      </c>
      <c r="E1421" s="79">
        <v>320</v>
      </c>
      <c r="F1421" s="79">
        <v>5387</v>
      </c>
      <c r="G1421" s="78">
        <f t="shared" si="66"/>
        <v>0.24980483996877439</v>
      </c>
      <c r="H1421" s="80">
        <f t="shared" si="67"/>
        <v>0.29719695563393356</v>
      </c>
      <c r="I1421" s="81">
        <v>-0.351986040009512</v>
      </c>
      <c r="J1421" s="82">
        <f t="shared" si="68"/>
        <v>-450.89411725218486</v>
      </c>
    </row>
    <row r="1422" spans="1:10">
      <c r="A1422" s="77">
        <v>18</v>
      </c>
      <c r="B1422" s="77">
        <v>3986</v>
      </c>
      <c r="C1422" s="77" t="s">
        <v>1486</v>
      </c>
      <c r="D1422" s="79">
        <v>1732</v>
      </c>
      <c r="E1422" s="79">
        <v>797</v>
      </c>
      <c r="F1422" s="79">
        <v>5087</v>
      </c>
      <c r="G1422" s="78">
        <f t="shared" si="66"/>
        <v>0.46016166281755194</v>
      </c>
      <c r="H1422" s="80">
        <f t="shared" si="67"/>
        <v>0.49714959701199135</v>
      </c>
      <c r="I1422" s="81">
        <v>-2.03031916314169E-2</v>
      </c>
      <c r="J1422" s="82">
        <f t="shared" si="68"/>
        <v>-35.165127905614071</v>
      </c>
    </row>
    <row r="1423" spans="1:10">
      <c r="A1423" s="77">
        <v>18</v>
      </c>
      <c r="B1423" s="77">
        <v>3987</v>
      </c>
      <c r="C1423" s="77" t="s">
        <v>1487</v>
      </c>
      <c r="D1423" s="79">
        <v>1154</v>
      </c>
      <c r="E1423" s="79">
        <v>429</v>
      </c>
      <c r="F1423" s="79">
        <v>2560</v>
      </c>
      <c r="G1423" s="78">
        <f t="shared" si="66"/>
        <v>0.37175043327556329</v>
      </c>
      <c r="H1423" s="80">
        <f t="shared" si="67"/>
        <v>0.61835937500000004</v>
      </c>
      <c r="I1423" s="81">
        <v>-0.16716634667497199</v>
      </c>
      <c r="J1423" s="82">
        <f t="shared" si="68"/>
        <v>-192.90996406291768</v>
      </c>
    </row>
    <row r="1424" spans="1:10">
      <c r="A1424" s="77">
        <v>19</v>
      </c>
      <c r="B1424" s="77">
        <v>4001</v>
      </c>
      <c r="C1424" s="77" t="s">
        <v>1488</v>
      </c>
      <c r="D1424" s="79">
        <v>19497</v>
      </c>
      <c r="E1424" s="79">
        <v>28057</v>
      </c>
      <c r="F1424" s="79">
        <v>1170</v>
      </c>
      <c r="G1424" s="78">
        <f t="shared" si="66"/>
        <v>1.4390419038826485</v>
      </c>
      <c r="H1424" s="80">
        <f t="shared" si="67"/>
        <v>40.644444444444446</v>
      </c>
      <c r="I1424" s="81">
        <v>3.8279757967068599</v>
      </c>
      <c r="J1424" s="82">
        <f t="shared" si="68"/>
        <v>74634.044108393646</v>
      </c>
    </row>
    <row r="1425" spans="1:10">
      <c r="A1425" s="77">
        <v>19</v>
      </c>
      <c r="B1425" s="77">
        <v>4002</v>
      </c>
      <c r="C1425" s="77" t="s">
        <v>1489</v>
      </c>
      <c r="D1425" s="79">
        <v>1409</v>
      </c>
      <c r="E1425" s="79">
        <v>182</v>
      </c>
      <c r="F1425" s="79">
        <v>395</v>
      </c>
      <c r="G1425" s="78">
        <f t="shared" si="66"/>
        <v>0.12916962384669978</v>
      </c>
      <c r="H1425" s="80">
        <f t="shared" si="67"/>
        <v>4.0278481012658229</v>
      </c>
      <c r="I1425" s="81">
        <v>-0.36390660543166198</v>
      </c>
      <c r="J1425" s="82">
        <f t="shared" si="68"/>
        <v>-512.74440705321172</v>
      </c>
    </row>
    <row r="1426" spans="1:10">
      <c r="A1426" s="77">
        <v>19</v>
      </c>
      <c r="B1426" s="77">
        <v>4003</v>
      </c>
      <c r="C1426" s="77" t="s">
        <v>1490</v>
      </c>
      <c r="D1426" s="79">
        <v>7005</v>
      </c>
      <c r="E1426" s="79">
        <v>4559</v>
      </c>
      <c r="F1426" s="79">
        <v>531</v>
      </c>
      <c r="G1426" s="78">
        <f t="shared" si="66"/>
        <v>0.65082084225553172</v>
      </c>
      <c r="H1426" s="80">
        <f t="shared" si="67"/>
        <v>21.777777777777779</v>
      </c>
      <c r="I1426" s="81">
        <v>1.3724358227437301</v>
      </c>
      <c r="J1426" s="82">
        <f t="shared" si="68"/>
        <v>9613.9129383198288</v>
      </c>
    </row>
    <row r="1427" spans="1:10">
      <c r="A1427" s="77">
        <v>19</v>
      </c>
      <c r="B1427" s="77">
        <v>4004</v>
      </c>
      <c r="C1427" s="77" t="s">
        <v>1491</v>
      </c>
      <c r="D1427" s="79">
        <v>711</v>
      </c>
      <c r="E1427" s="79">
        <v>203</v>
      </c>
      <c r="F1427" s="79">
        <v>1256</v>
      </c>
      <c r="G1427" s="78">
        <f t="shared" si="66"/>
        <v>0.28551336146272854</v>
      </c>
      <c r="H1427" s="80">
        <f t="shared" si="67"/>
        <v>0.72770700636942676</v>
      </c>
      <c r="I1427" s="81">
        <v>-0.305780304918013</v>
      </c>
      <c r="J1427" s="82">
        <f t="shared" si="68"/>
        <v>-217.40979679670724</v>
      </c>
    </row>
    <row r="1428" spans="1:10">
      <c r="A1428" s="77">
        <v>19</v>
      </c>
      <c r="B1428" s="77">
        <v>4005</v>
      </c>
      <c r="C1428" s="77" t="s">
        <v>1492</v>
      </c>
      <c r="D1428" s="79">
        <v>3568</v>
      </c>
      <c r="E1428" s="79">
        <v>768</v>
      </c>
      <c r="F1428" s="79">
        <v>976</v>
      </c>
      <c r="G1428" s="78">
        <f t="shared" si="66"/>
        <v>0.21524663677130046</v>
      </c>
      <c r="H1428" s="80">
        <f t="shared" si="67"/>
        <v>4.442622950819672</v>
      </c>
      <c r="I1428" s="81">
        <v>-0.13219948295075301</v>
      </c>
      <c r="J1428" s="82">
        <f t="shared" si="68"/>
        <v>-471.68775516828674</v>
      </c>
    </row>
    <row r="1429" spans="1:10">
      <c r="A1429" s="77">
        <v>19</v>
      </c>
      <c r="B1429" s="77">
        <v>4006</v>
      </c>
      <c r="C1429" s="77" t="s">
        <v>1493</v>
      </c>
      <c r="D1429" s="79">
        <v>6745</v>
      </c>
      <c r="E1429" s="79">
        <v>2283</v>
      </c>
      <c r="F1429" s="79">
        <v>1725</v>
      </c>
      <c r="G1429" s="78">
        <f t="shared" si="66"/>
        <v>0.33847294292068197</v>
      </c>
      <c r="H1429" s="80">
        <f t="shared" si="67"/>
        <v>5.2336231884057973</v>
      </c>
      <c r="I1429" s="81">
        <v>0.21140723578659801</v>
      </c>
      <c r="J1429" s="82">
        <f t="shared" si="68"/>
        <v>1425.9418053806035</v>
      </c>
    </row>
    <row r="1430" spans="1:10">
      <c r="A1430" s="77">
        <v>19</v>
      </c>
      <c r="B1430" s="77">
        <v>4007</v>
      </c>
      <c r="C1430" s="77" t="s">
        <v>1494</v>
      </c>
      <c r="D1430" s="79">
        <v>1456</v>
      </c>
      <c r="E1430" s="79">
        <v>611</v>
      </c>
      <c r="F1430" s="79">
        <v>352</v>
      </c>
      <c r="G1430" s="78">
        <f t="shared" si="66"/>
        <v>0.41964285714285715</v>
      </c>
      <c r="H1430" s="80">
        <f t="shared" si="67"/>
        <v>5.8721590909090908</v>
      </c>
      <c r="I1430" s="81">
        <v>0.136375925488288</v>
      </c>
      <c r="J1430" s="82">
        <f t="shared" si="68"/>
        <v>198.56334751094732</v>
      </c>
    </row>
    <row r="1431" spans="1:10">
      <c r="A1431" s="77">
        <v>19</v>
      </c>
      <c r="B1431" s="77">
        <v>4008</v>
      </c>
      <c r="C1431" s="77" t="s">
        <v>1495</v>
      </c>
      <c r="D1431" s="79">
        <v>5625</v>
      </c>
      <c r="E1431" s="79">
        <v>1107</v>
      </c>
      <c r="F1431" s="79">
        <v>1183</v>
      </c>
      <c r="G1431" s="78">
        <f t="shared" si="66"/>
        <v>0.1968</v>
      </c>
      <c r="H1431" s="80">
        <f t="shared" si="67"/>
        <v>5.6906170752324599</v>
      </c>
      <c r="I1431" s="81">
        <v>-2.0886029221494601E-2</v>
      </c>
      <c r="J1431" s="82">
        <f t="shared" si="68"/>
        <v>-117.48391437090713</v>
      </c>
    </row>
    <row r="1432" spans="1:10">
      <c r="A1432" s="77">
        <v>19</v>
      </c>
      <c r="B1432" s="77">
        <v>4009</v>
      </c>
      <c r="C1432" s="77" t="s">
        <v>1496</v>
      </c>
      <c r="D1432" s="79">
        <v>3578</v>
      </c>
      <c r="E1432" s="79">
        <v>907</v>
      </c>
      <c r="F1432" s="79">
        <v>703</v>
      </c>
      <c r="G1432" s="78">
        <f t="shared" si="66"/>
        <v>0.25349357182783677</v>
      </c>
      <c r="H1432" s="80">
        <f t="shared" si="67"/>
        <v>6.3798008534850643</v>
      </c>
      <c r="I1432" s="81">
        <v>5.3215607357650499E-3</v>
      </c>
      <c r="J1432" s="82">
        <f t="shared" si="68"/>
        <v>19.040544312567349</v>
      </c>
    </row>
    <row r="1433" spans="1:10">
      <c r="A1433" s="77">
        <v>19</v>
      </c>
      <c r="B1433" s="77">
        <v>4010</v>
      </c>
      <c r="C1433" s="77" t="s">
        <v>1497</v>
      </c>
      <c r="D1433" s="79">
        <v>7496</v>
      </c>
      <c r="E1433" s="79">
        <v>3901</v>
      </c>
      <c r="F1433" s="79">
        <v>719</v>
      </c>
      <c r="G1433" s="78">
        <f t="shared" si="66"/>
        <v>0.52041088580576311</v>
      </c>
      <c r="H1433" s="80">
        <f t="shared" si="67"/>
        <v>15.851182197496524</v>
      </c>
      <c r="I1433" s="81">
        <v>0.95395417256430404</v>
      </c>
      <c r="J1433" s="82">
        <f t="shared" si="68"/>
        <v>7150.8404775420231</v>
      </c>
    </row>
    <row r="1434" spans="1:10">
      <c r="A1434" s="77">
        <v>19</v>
      </c>
      <c r="B1434" s="77">
        <v>4012</v>
      </c>
      <c r="C1434" s="77" t="s">
        <v>1498</v>
      </c>
      <c r="D1434" s="79">
        <v>9614</v>
      </c>
      <c r="E1434" s="79">
        <v>5228</v>
      </c>
      <c r="F1434" s="79">
        <v>1057</v>
      </c>
      <c r="G1434" s="78">
        <f t="shared" si="66"/>
        <v>0.54379030580403576</v>
      </c>
      <c r="H1434" s="80">
        <f t="shared" si="67"/>
        <v>14.041627246925261</v>
      </c>
      <c r="I1434" s="81">
        <v>0.99934097269438305</v>
      </c>
      <c r="J1434" s="82">
        <f t="shared" si="68"/>
        <v>9607.6641114837985</v>
      </c>
    </row>
    <row r="1435" spans="1:10">
      <c r="A1435" s="77">
        <v>19</v>
      </c>
      <c r="B1435" s="77">
        <v>4013</v>
      </c>
      <c r="C1435" s="77" t="s">
        <v>1499</v>
      </c>
      <c r="D1435" s="79">
        <v>3890</v>
      </c>
      <c r="E1435" s="79">
        <v>1850</v>
      </c>
      <c r="F1435" s="79">
        <v>285</v>
      </c>
      <c r="G1435" s="78">
        <f t="shared" si="66"/>
        <v>0.47557840616966579</v>
      </c>
      <c r="H1435" s="80">
        <f t="shared" si="67"/>
        <v>20.140350877192983</v>
      </c>
      <c r="I1435" s="81">
        <v>0.92038515959005796</v>
      </c>
      <c r="J1435" s="82">
        <f t="shared" si="68"/>
        <v>3580.2982708053255</v>
      </c>
    </row>
    <row r="1436" spans="1:10">
      <c r="A1436" s="77">
        <v>19</v>
      </c>
      <c r="B1436" s="77">
        <v>4021</v>
      </c>
      <c r="C1436" s="77" t="s">
        <v>1500</v>
      </c>
      <c r="D1436" s="79">
        <v>17929</v>
      </c>
      <c r="E1436" s="79">
        <v>25471</v>
      </c>
      <c r="F1436" s="79">
        <v>1296</v>
      </c>
      <c r="G1436" s="78">
        <f t="shared" si="66"/>
        <v>1.4206592671091527</v>
      </c>
      <c r="H1436" s="80">
        <f t="shared" si="67"/>
        <v>33.487654320987652</v>
      </c>
      <c r="I1436" s="81">
        <v>3.43432416150858</v>
      </c>
      <c r="J1436" s="82">
        <f t="shared" si="68"/>
        <v>61573.99789168733</v>
      </c>
    </row>
    <row r="1437" spans="1:10">
      <c r="A1437" s="77">
        <v>19</v>
      </c>
      <c r="B1437" s="77">
        <v>4022</v>
      </c>
      <c r="C1437" s="77" t="s">
        <v>1501</v>
      </c>
      <c r="D1437" s="79">
        <v>1573</v>
      </c>
      <c r="E1437" s="79">
        <v>529</v>
      </c>
      <c r="F1437" s="79">
        <v>494</v>
      </c>
      <c r="G1437" s="78">
        <f t="shared" si="66"/>
        <v>0.33630006357279085</v>
      </c>
      <c r="H1437" s="80">
        <f t="shared" si="67"/>
        <v>4.2550607287449393</v>
      </c>
      <c r="I1437" s="81">
        <v>-4.7654224378337003E-2</v>
      </c>
      <c r="J1437" s="82">
        <f t="shared" si="68"/>
        <v>-74.960094947124105</v>
      </c>
    </row>
    <row r="1438" spans="1:10">
      <c r="A1438" s="77">
        <v>19</v>
      </c>
      <c r="B1438" s="77">
        <v>4023</v>
      </c>
      <c r="C1438" s="77" t="s">
        <v>1502</v>
      </c>
      <c r="D1438" s="79">
        <v>2372</v>
      </c>
      <c r="E1438" s="79">
        <v>944</v>
      </c>
      <c r="F1438" s="79">
        <v>594</v>
      </c>
      <c r="G1438" s="78">
        <f t="shared" si="66"/>
        <v>0.39797639123102868</v>
      </c>
      <c r="H1438" s="80">
        <f t="shared" si="67"/>
        <v>5.5824915824915822</v>
      </c>
      <c r="I1438" s="81">
        <v>0.13079957729001099</v>
      </c>
      <c r="J1438" s="82">
        <f t="shared" si="68"/>
        <v>310.25659733190605</v>
      </c>
    </row>
    <row r="1439" spans="1:10">
      <c r="A1439" s="77">
        <v>19</v>
      </c>
      <c r="B1439" s="77">
        <v>4024</v>
      </c>
      <c r="C1439" s="77" t="s">
        <v>1503</v>
      </c>
      <c r="D1439" s="79">
        <v>2577</v>
      </c>
      <c r="E1439" s="79">
        <v>701</v>
      </c>
      <c r="F1439" s="79">
        <v>750</v>
      </c>
      <c r="G1439" s="78">
        <f t="shared" si="66"/>
        <v>0.27202173069460611</v>
      </c>
      <c r="H1439" s="80">
        <f t="shared" si="67"/>
        <v>4.3706666666666667</v>
      </c>
      <c r="I1439" s="81">
        <v>-9.4167416373851898E-2</v>
      </c>
      <c r="J1439" s="82">
        <f t="shared" si="68"/>
        <v>-242.66943199541635</v>
      </c>
    </row>
    <row r="1440" spans="1:10">
      <c r="A1440" s="77">
        <v>19</v>
      </c>
      <c r="B1440" s="77">
        <v>4026</v>
      </c>
      <c r="C1440" s="77" t="s">
        <v>1504</v>
      </c>
      <c r="D1440" s="79">
        <v>3060</v>
      </c>
      <c r="E1440" s="79">
        <v>522</v>
      </c>
      <c r="F1440" s="79">
        <v>208</v>
      </c>
      <c r="G1440" s="78">
        <f t="shared" si="66"/>
        <v>0.17058823529411765</v>
      </c>
      <c r="H1440" s="80">
        <f t="shared" si="67"/>
        <v>17.221153846153847</v>
      </c>
      <c r="I1440" s="81">
        <v>0.321240552302411</v>
      </c>
      <c r="J1440" s="82">
        <f t="shared" si="68"/>
        <v>982.99609004537763</v>
      </c>
    </row>
    <row r="1441" spans="1:10">
      <c r="A1441" s="77">
        <v>19</v>
      </c>
      <c r="B1441" s="77">
        <v>4027</v>
      </c>
      <c r="C1441" s="77" t="s">
        <v>1505</v>
      </c>
      <c r="D1441" s="79">
        <v>5248</v>
      </c>
      <c r="E1441" s="79">
        <v>1082</v>
      </c>
      <c r="F1441" s="79">
        <v>513</v>
      </c>
      <c r="G1441" s="78">
        <f t="shared" si="66"/>
        <v>0.20617378048780488</v>
      </c>
      <c r="H1441" s="80">
        <f t="shared" si="67"/>
        <v>12.339181286549708</v>
      </c>
      <c r="I1441" s="81">
        <v>0.25756646467314298</v>
      </c>
      <c r="J1441" s="82">
        <f t="shared" si="68"/>
        <v>1351.7088066046545</v>
      </c>
    </row>
    <row r="1442" spans="1:10">
      <c r="A1442" s="77">
        <v>19</v>
      </c>
      <c r="B1442" s="77">
        <v>4028</v>
      </c>
      <c r="C1442" s="77" t="s">
        <v>1506</v>
      </c>
      <c r="D1442" s="79">
        <v>917</v>
      </c>
      <c r="E1442" s="79">
        <v>71</v>
      </c>
      <c r="F1442" s="79">
        <v>402</v>
      </c>
      <c r="G1442" s="78">
        <f t="shared" si="66"/>
        <v>7.7426390403489642E-2</v>
      </c>
      <c r="H1442" s="80">
        <f t="shared" si="67"/>
        <v>2.4577114427860698</v>
      </c>
      <c r="I1442" s="81">
        <v>-0.525481207667017</v>
      </c>
      <c r="J1442" s="82">
        <f t="shared" si="68"/>
        <v>-481.8662674306546</v>
      </c>
    </row>
    <row r="1443" spans="1:10">
      <c r="A1443" s="77">
        <v>19</v>
      </c>
      <c r="B1443" s="77">
        <v>4029</v>
      </c>
      <c r="C1443" s="77" t="s">
        <v>1507</v>
      </c>
      <c r="D1443" s="79">
        <v>4674</v>
      </c>
      <c r="E1443" s="79">
        <v>1124</v>
      </c>
      <c r="F1443" s="79">
        <v>540</v>
      </c>
      <c r="G1443" s="78">
        <f t="shared" si="66"/>
        <v>0.24047924689773215</v>
      </c>
      <c r="H1443" s="80">
        <f t="shared" si="67"/>
        <v>10.737037037037037</v>
      </c>
      <c r="I1443" s="81">
        <v>0.21581001556027599</v>
      </c>
      <c r="J1443" s="82">
        <f t="shared" si="68"/>
        <v>1008.69601272873</v>
      </c>
    </row>
    <row r="1444" spans="1:10">
      <c r="A1444" s="77">
        <v>19</v>
      </c>
      <c r="B1444" s="77">
        <v>4030</v>
      </c>
      <c r="C1444" s="77" t="s">
        <v>1508</v>
      </c>
      <c r="D1444" s="79">
        <v>1812</v>
      </c>
      <c r="E1444" s="79">
        <v>549</v>
      </c>
      <c r="F1444" s="79">
        <v>236</v>
      </c>
      <c r="G1444" s="78">
        <f t="shared" si="66"/>
        <v>0.30298013245033112</v>
      </c>
      <c r="H1444" s="80">
        <f t="shared" si="67"/>
        <v>10.004237288135593</v>
      </c>
      <c r="I1444" s="81">
        <v>0.15660543730391699</v>
      </c>
      <c r="J1444" s="82">
        <f t="shared" si="68"/>
        <v>283.76905239469761</v>
      </c>
    </row>
    <row r="1445" spans="1:10">
      <c r="A1445" s="77">
        <v>19</v>
      </c>
      <c r="B1445" s="77">
        <v>4031</v>
      </c>
      <c r="C1445" s="77" t="s">
        <v>1509</v>
      </c>
      <c r="D1445" s="79">
        <v>1589</v>
      </c>
      <c r="E1445" s="79">
        <v>311</v>
      </c>
      <c r="F1445" s="79">
        <v>469</v>
      </c>
      <c r="G1445" s="78">
        <f t="shared" si="66"/>
        <v>0.19572057898049086</v>
      </c>
      <c r="H1445" s="80">
        <f t="shared" si="67"/>
        <v>4.0511727078891262</v>
      </c>
      <c r="I1445" s="81">
        <v>-0.25910796832063498</v>
      </c>
      <c r="J1445" s="82">
        <f t="shared" si="68"/>
        <v>-411.72256166148901</v>
      </c>
    </row>
    <row r="1446" spans="1:10">
      <c r="A1446" s="77">
        <v>19</v>
      </c>
      <c r="B1446" s="77">
        <v>4032</v>
      </c>
      <c r="C1446" s="77" t="s">
        <v>1510</v>
      </c>
      <c r="D1446" s="79">
        <v>1953</v>
      </c>
      <c r="E1446" s="79">
        <v>1920</v>
      </c>
      <c r="F1446" s="79">
        <v>349</v>
      </c>
      <c r="G1446" s="78">
        <f t="shared" si="66"/>
        <v>0.98310291858678955</v>
      </c>
      <c r="H1446" s="80">
        <f t="shared" si="67"/>
        <v>11.097421203438396</v>
      </c>
      <c r="I1446" s="81">
        <v>1.1931861720844099</v>
      </c>
      <c r="J1446" s="82">
        <f t="shared" si="68"/>
        <v>2330.2925940808527</v>
      </c>
    </row>
    <row r="1447" spans="1:10">
      <c r="A1447" s="77">
        <v>19</v>
      </c>
      <c r="B1447" s="77">
        <v>4033</v>
      </c>
      <c r="C1447" s="77" t="s">
        <v>1511</v>
      </c>
      <c r="D1447" s="79">
        <v>4648</v>
      </c>
      <c r="E1447" s="79">
        <v>1497</v>
      </c>
      <c r="F1447" s="79">
        <v>457</v>
      </c>
      <c r="G1447" s="78">
        <f t="shared" si="66"/>
        <v>0.32207401032702238</v>
      </c>
      <c r="H1447" s="80">
        <f t="shared" si="67"/>
        <v>13.446389496717725</v>
      </c>
      <c r="I1447" s="81">
        <v>0.44717200509645999</v>
      </c>
      <c r="J1447" s="82">
        <f t="shared" si="68"/>
        <v>2078.4554796883463</v>
      </c>
    </row>
    <row r="1448" spans="1:10">
      <c r="A1448" s="77">
        <v>19</v>
      </c>
      <c r="B1448" s="77">
        <v>4034</v>
      </c>
      <c r="C1448" s="77" t="s">
        <v>1512</v>
      </c>
      <c r="D1448" s="79">
        <v>8153</v>
      </c>
      <c r="E1448" s="79">
        <v>1809</v>
      </c>
      <c r="F1448" s="79">
        <v>514</v>
      </c>
      <c r="G1448" s="78">
        <f t="shared" si="66"/>
        <v>0.22188151600637801</v>
      </c>
      <c r="H1448" s="80">
        <f t="shared" si="67"/>
        <v>19.381322957198442</v>
      </c>
      <c r="I1448" s="81">
        <v>0.69799084002990297</v>
      </c>
      <c r="J1448" s="82">
        <f t="shared" si="68"/>
        <v>5690.7193187637986</v>
      </c>
    </row>
    <row r="1449" spans="1:10">
      <c r="A1449" s="77">
        <v>19</v>
      </c>
      <c r="B1449" s="77">
        <v>4035</v>
      </c>
      <c r="C1449" s="77" t="s">
        <v>1513</v>
      </c>
      <c r="D1449" s="79">
        <v>3457</v>
      </c>
      <c r="E1449" s="79">
        <v>735</v>
      </c>
      <c r="F1449" s="79">
        <v>332</v>
      </c>
      <c r="G1449" s="78">
        <f t="shared" si="66"/>
        <v>0.21261209140873591</v>
      </c>
      <c r="H1449" s="80">
        <f t="shared" si="67"/>
        <v>12.626506024096386</v>
      </c>
      <c r="I1449" s="81">
        <v>0.20468778305275701</v>
      </c>
      <c r="J1449" s="82">
        <f t="shared" si="68"/>
        <v>707.60566601338098</v>
      </c>
    </row>
    <row r="1450" spans="1:10">
      <c r="A1450" s="77">
        <v>19</v>
      </c>
      <c r="B1450" s="77">
        <v>4037</v>
      </c>
      <c r="C1450" s="77" t="s">
        <v>1514</v>
      </c>
      <c r="D1450" s="79">
        <v>3900</v>
      </c>
      <c r="E1450" s="79">
        <v>530</v>
      </c>
      <c r="F1450" s="79">
        <v>431</v>
      </c>
      <c r="G1450" s="78">
        <f t="shared" si="66"/>
        <v>0.13589743589743589</v>
      </c>
      <c r="H1450" s="80">
        <f t="shared" si="67"/>
        <v>10.278422273781903</v>
      </c>
      <c r="I1450" s="81">
        <v>1.2938477590484601E-2</v>
      </c>
      <c r="J1450" s="82">
        <f t="shared" si="68"/>
        <v>50.460062602889941</v>
      </c>
    </row>
    <row r="1451" spans="1:10">
      <c r="A1451" s="77">
        <v>19</v>
      </c>
      <c r="B1451" s="77">
        <v>4038</v>
      </c>
      <c r="C1451" s="77" t="s">
        <v>1515</v>
      </c>
      <c r="D1451" s="79">
        <v>8180</v>
      </c>
      <c r="E1451" s="79">
        <v>1514</v>
      </c>
      <c r="F1451" s="79">
        <v>826</v>
      </c>
      <c r="G1451" s="78">
        <f t="shared" si="66"/>
        <v>0.18508557457212713</v>
      </c>
      <c r="H1451" s="80">
        <f t="shared" si="67"/>
        <v>11.736077481840194</v>
      </c>
      <c r="I1451" s="81">
        <v>0.32326185818522002</v>
      </c>
      <c r="J1451" s="82">
        <f t="shared" si="68"/>
        <v>2644.2819999550998</v>
      </c>
    </row>
    <row r="1452" spans="1:10">
      <c r="A1452" s="77">
        <v>19</v>
      </c>
      <c r="B1452" s="77">
        <v>4039</v>
      </c>
      <c r="C1452" s="77" t="s">
        <v>1516</v>
      </c>
      <c r="D1452" s="79">
        <v>2018</v>
      </c>
      <c r="E1452" s="79">
        <v>359</v>
      </c>
      <c r="F1452" s="79">
        <v>386</v>
      </c>
      <c r="G1452" s="78">
        <f t="shared" si="66"/>
        <v>0.17789890981169476</v>
      </c>
      <c r="H1452" s="80">
        <f t="shared" si="67"/>
        <v>6.1580310880829012</v>
      </c>
      <c r="I1452" s="81">
        <v>-0.17820963449389099</v>
      </c>
      <c r="J1452" s="82">
        <f t="shared" si="68"/>
        <v>-359.62704240867203</v>
      </c>
    </row>
    <row r="1453" spans="1:10">
      <c r="A1453" s="77">
        <v>19</v>
      </c>
      <c r="B1453" s="77">
        <v>4040</v>
      </c>
      <c r="C1453" s="77" t="s">
        <v>1517</v>
      </c>
      <c r="D1453" s="79">
        <v>10816</v>
      </c>
      <c r="E1453" s="79">
        <v>7701</v>
      </c>
      <c r="F1453" s="79">
        <v>849</v>
      </c>
      <c r="G1453" s="78">
        <f t="shared" si="66"/>
        <v>0.71200073964497046</v>
      </c>
      <c r="H1453" s="80">
        <f t="shared" si="67"/>
        <v>21.810365135453473</v>
      </c>
      <c r="I1453" s="81">
        <v>1.62052827677998</v>
      </c>
      <c r="J1453" s="82">
        <f t="shared" si="68"/>
        <v>17527.633841652263</v>
      </c>
    </row>
    <row r="1454" spans="1:10">
      <c r="A1454" s="77">
        <v>19</v>
      </c>
      <c r="B1454" s="77">
        <v>4041</v>
      </c>
      <c r="C1454" s="77" t="s">
        <v>1518</v>
      </c>
      <c r="D1454" s="79">
        <v>1640</v>
      </c>
      <c r="E1454" s="79">
        <v>708</v>
      </c>
      <c r="F1454" s="79">
        <v>418</v>
      </c>
      <c r="G1454" s="78">
        <f t="shared" si="66"/>
        <v>0.43170731707317073</v>
      </c>
      <c r="H1454" s="80">
        <f t="shared" si="67"/>
        <v>5.6172248803827749</v>
      </c>
      <c r="I1454" s="81">
        <v>0.150720480384642</v>
      </c>
      <c r="J1454" s="82">
        <f t="shared" si="68"/>
        <v>247.18158783081287</v>
      </c>
    </row>
    <row r="1455" spans="1:10">
      <c r="A1455" s="77">
        <v>19</v>
      </c>
      <c r="B1455" s="77">
        <v>4042</v>
      </c>
      <c r="C1455" s="77" t="s">
        <v>1519</v>
      </c>
      <c r="D1455" s="79">
        <v>2882</v>
      </c>
      <c r="E1455" s="79">
        <v>717</v>
      </c>
      <c r="F1455" s="79">
        <v>144</v>
      </c>
      <c r="G1455" s="78">
        <f t="shared" si="66"/>
        <v>0.24878556557945872</v>
      </c>
      <c r="H1455" s="80">
        <f t="shared" si="67"/>
        <v>24.993055555555557</v>
      </c>
      <c r="I1455" s="81">
        <v>0.75498365311989302</v>
      </c>
      <c r="J1455" s="82">
        <f t="shared" si="68"/>
        <v>2175.8628882915318</v>
      </c>
    </row>
    <row r="1456" spans="1:10">
      <c r="A1456" s="77">
        <v>19</v>
      </c>
      <c r="B1456" s="77">
        <v>4044</v>
      </c>
      <c r="C1456" s="77" t="s">
        <v>1520</v>
      </c>
      <c r="D1456" s="79">
        <v>6690</v>
      </c>
      <c r="E1456" s="79">
        <v>2451</v>
      </c>
      <c r="F1456" s="79">
        <v>795</v>
      </c>
      <c r="G1456" s="78">
        <f t="shared" si="66"/>
        <v>0.36636771300448429</v>
      </c>
      <c r="H1456" s="80">
        <f t="shared" si="67"/>
        <v>11.498113207547171</v>
      </c>
      <c r="I1456" s="81">
        <v>0.51382912986443896</v>
      </c>
      <c r="J1456" s="82">
        <f t="shared" si="68"/>
        <v>3437.5168787930966</v>
      </c>
    </row>
    <row r="1457" spans="1:10">
      <c r="A1457" s="77">
        <v>19</v>
      </c>
      <c r="B1457" s="77">
        <v>4045</v>
      </c>
      <c r="C1457" s="77" t="s">
        <v>1521</v>
      </c>
      <c r="D1457" s="79">
        <v>19981</v>
      </c>
      <c r="E1457" s="79">
        <v>7743</v>
      </c>
      <c r="F1457" s="79">
        <v>1042</v>
      </c>
      <c r="G1457" s="78">
        <f t="shared" si="66"/>
        <v>0.38751814223512338</v>
      </c>
      <c r="H1457" s="80">
        <f t="shared" si="67"/>
        <v>26.606525911708253</v>
      </c>
      <c r="I1457" s="81">
        <v>1.73347424105375</v>
      </c>
      <c r="J1457" s="82">
        <f t="shared" si="68"/>
        <v>34636.548810494976</v>
      </c>
    </row>
    <row r="1458" spans="1:10">
      <c r="A1458" s="77">
        <v>19</v>
      </c>
      <c r="B1458" s="77">
        <v>4046</v>
      </c>
      <c r="C1458" s="77" t="s">
        <v>1522</v>
      </c>
      <c r="D1458" s="79">
        <v>1426</v>
      </c>
      <c r="E1458" s="79">
        <v>161</v>
      </c>
      <c r="F1458" s="79">
        <v>433</v>
      </c>
      <c r="G1458" s="78">
        <f t="shared" si="66"/>
        <v>0.11290322580645161</v>
      </c>
      <c r="H1458" s="80">
        <f t="shared" si="67"/>
        <v>3.6651270207852193</v>
      </c>
      <c r="I1458" s="81">
        <v>-0.40205428716038999</v>
      </c>
      <c r="J1458" s="82">
        <f t="shared" si="68"/>
        <v>-573.32941349071609</v>
      </c>
    </row>
    <row r="1459" spans="1:10">
      <c r="A1459" s="77">
        <v>19</v>
      </c>
      <c r="B1459" s="77">
        <v>4047</v>
      </c>
      <c r="C1459" s="77" t="s">
        <v>1523</v>
      </c>
      <c r="D1459" s="79">
        <v>4232</v>
      </c>
      <c r="E1459" s="79">
        <v>3227</v>
      </c>
      <c r="F1459" s="79">
        <v>917</v>
      </c>
      <c r="G1459" s="78">
        <f t="shared" si="66"/>
        <v>0.76252362948960306</v>
      </c>
      <c r="H1459" s="80">
        <f t="shared" si="67"/>
        <v>8.1341330425299887</v>
      </c>
      <c r="I1459" s="81">
        <v>0.84339837460850198</v>
      </c>
      <c r="J1459" s="82">
        <f t="shared" si="68"/>
        <v>3569.2619213431803</v>
      </c>
    </row>
    <row r="1460" spans="1:10">
      <c r="A1460" s="77">
        <v>19</v>
      </c>
      <c r="B1460" s="77">
        <v>4048</v>
      </c>
      <c r="C1460" s="77" t="s">
        <v>1524</v>
      </c>
      <c r="D1460" s="79">
        <v>5677</v>
      </c>
      <c r="E1460" s="79">
        <v>1893</v>
      </c>
      <c r="F1460" s="79">
        <v>882</v>
      </c>
      <c r="G1460" s="78">
        <f t="shared" si="66"/>
        <v>0.33345076624977982</v>
      </c>
      <c r="H1460" s="80">
        <f t="shared" si="67"/>
        <v>8.5827664399092978</v>
      </c>
      <c r="I1460" s="81">
        <v>0.30112945002525898</v>
      </c>
      <c r="J1460" s="82">
        <f t="shared" si="68"/>
        <v>1709.5118877933953</v>
      </c>
    </row>
    <row r="1461" spans="1:10">
      <c r="A1461" s="77">
        <v>19</v>
      </c>
      <c r="B1461" s="77">
        <v>4049</v>
      </c>
      <c r="C1461" s="77" t="s">
        <v>1525</v>
      </c>
      <c r="D1461" s="79">
        <v>4161</v>
      </c>
      <c r="E1461" s="79">
        <v>604</v>
      </c>
      <c r="F1461" s="79">
        <v>726</v>
      </c>
      <c r="G1461" s="78">
        <f t="shared" si="66"/>
        <v>0.14515741408315308</v>
      </c>
      <c r="H1461" s="80">
        <f t="shared" si="67"/>
        <v>6.5633608815426996</v>
      </c>
      <c r="I1461" s="81">
        <v>-0.11957687868003899</v>
      </c>
      <c r="J1461" s="82">
        <f t="shared" si="68"/>
        <v>-497.55939218764223</v>
      </c>
    </row>
    <row r="1462" spans="1:10">
      <c r="A1462" s="77">
        <v>19</v>
      </c>
      <c r="B1462" s="77">
        <v>4061</v>
      </c>
      <c r="C1462" s="77" t="s">
        <v>1526</v>
      </c>
      <c r="D1462" s="79">
        <v>1739</v>
      </c>
      <c r="E1462" s="79">
        <v>199</v>
      </c>
      <c r="F1462" s="79">
        <v>342</v>
      </c>
      <c r="G1462" s="78">
        <f t="shared" si="66"/>
        <v>0.1144335825186889</v>
      </c>
      <c r="H1462" s="80">
        <f t="shared" si="67"/>
        <v>5.666666666666667</v>
      </c>
      <c r="I1462" s="81">
        <v>-0.302397822492604</v>
      </c>
      <c r="J1462" s="82">
        <f t="shared" si="68"/>
        <v>-525.86981331463835</v>
      </c>
    </row>
    <row r="1463" spans="1:10">
      <c r="A1463" s="77">
        <v>19</v>
      </c>
      <c r="B1463" s="77">
        <v>4062</v>
      </c>
      <c r="C1463" s="77" t="s">
        <v>1527</v>
      </c>
      <c r="D1463" s="79">
        <v>4593</v>
      </c>
      <c r="E1463" s="79">
        <v>1158</v>
      </c>
      <c r="F1463" s="79">
        <v>538</v>
      </c>
      <c r="G1463" s="78">
        <f t="shared" si="66"/>
        <v>0.25212279555845851</v>
      </c>
      <c r="H1463" s="80">
        <f t="shared" si="67"/>
        <v>10.689591078066915</v>
      </c>
      <c r="I1463" s="81">
        <v>0.22730297728210899</v>
      </c>
      <c r="J1463" s="82">
        <f t="shared" si="68"/>
        <v>1044.0025746567267</v>
      </c>
    </row>
    <row r="1464" spans="1:10">
      <c r="A1464" s="77">
        <v>19</v>
      </c>
      <c r="B1464" s="77">
        <v>4063</v>
      </c>
      <c r="C1464" s="77" t="s">
        <v>1528</v>
      </c>
      <c r="D1464" s="79">
        <v>6356</v>
      </c>
      <c r="E1464" s="79">
        <v>3424</v>
      </c>
      <c r="F1464" s="79">
        <v>731</v>
      </c>
      <c r="G1464" s="78">
        <f t="shared" si="66"/>
        <v>0.53870358716173694</v>
      </c>
      <c r="H1464" s="80">
        <f t="shared" si="67"/>
        <v>13.378932968536251</v>
      </c>
      <c r="I1464" s="81">
        <v>0.82881563711917705</v>
      </c>
      <c r="J1464" s="82">
        <f t="shared" si="68"/>
        <v>5267.9521895294893</v>
      </c>
    </row>
    <row r="1465" spans="1:10">
      <c r="A1465" s="77">
        <v>19</v>
      </c>
      <c r="B1465" s="77">
        <v>4064</v>
      </c>
      <c r="C1465" s="77" t="s">
        <v>1529</v>
      </c>
      <c r="D1465" s="79">
        <v>945</v>
      </c>
      <c r="E1465" s="79">
        <v>152</v>
      </c>
      <c r="F1465" s="79">
        <v>282</v>
      </c>
      <c r="G1465" s="78">
        <f t="shared" si="66"/>
        <v>0.16084656084656085</v>
      </c>
      <c r="H1465" s="80">
        <f t="shared" si="67"/>
        <v>3.8900709219858154</v>
      </c>
      <c r="I1465" s="81">
        <v>-0.343116655362805</v>
      </c>
      <c r="J1465" s="82">
        <f t="shared" si="68"/>
        <v>-324.24523931785075</v>
      </c>
    </row>
    <row r="1466" spans="1:10">
      <c r="A1466" s="77">
        <v>19</v>
      </c>
      <c r="B1466" s="77">
        <v>4065</v>
      </c>
      <c r="C1466" s="77" t="s">
        <v>1530</v>
      </c>
      <c r="D1466" s="79">
        <v>3263</v>
      </c>
      <c r="E1466" s="79">
        <v>1101</v>
      </c>
      <c r="F1466" s="79">
        <v>385</v>
      </c>
      <c r="G1466" s="78">
        <f t="shared" si="66"/>
        <v>0.33741955255899481</v>
      </c>
      <c r="H1466" s="80">
        <f t="shared" si="67"/>
        <v>11.335064935064935</v>
      </c>
      <c r="I1466" s="81">
        <v>0.32282865481117601</v>
      </c>
      <c r="J1466" s="82">
        <f t="shared" si="68"/>
        <v>1053.3899006488673</v>
      </c>
    </row>
    <row r="1467" spans="1:10">
      <c r="A1467" s="77">
        <v>19</v>
      </c>
      <c r="B1467" s="77">
        <v>4066</v>
      </c>
      <c r="C1467" s="77" t="s">
        <v>1531</v>
      </c>
      <c r="D1467" s="79">
        <v>885</v>
      </c>
      <c r="E1467" s="79">
        <v>88</v>
      </c>
      <c r="F1467" s="79">
        <v>234</v>
      </c>
      <c r="G1467" s="78">
        <f t="shared" si="66"/>
        <v>9.9435028248587576E-2</v>
      </c>
      <c r="H1467" s="80">
        <f t="shared" si="67"/>
        <v>4.1581196581196584</v>
      </c>
      <c r="I1467" s="81">
        <v>-0.42320119289168401</v>
      </c>
      <c r="J1467" s="82">
        <f t="shared" si="68"/>
        <v>-374.53305570914034</v>
      </c>
    </row>
    <row r="1468" spans="1:10">
      <c r="A1468" s="77">
        <v>19</v>
      </c>
      <c r="B1468" s="77">
        <v>4067</v>
      </c>
      <c r="C1468" s="77" t="s">
        <v>1532</v>
      </c>
      <c r="D1468" s="79">
        <v>1426</v>
      </c>
      <c r="E1468" s="79">
        <v>252</v>
      </c>
      <c r="F1468" s="79">
        <v>277</v>
      </c>
      <c r="G1468" s="78">
        <f t="shared" si="66"/>
        <v>0.17671809256661991</v>
      </c>
      <c r="H1468" s="80">
        <f t="shared" si="67"/>
        <v>6.0577617328519855</v>
      </c>
      <c r="I1468" s="81">
        <v>-0.208716523196672</v>
      </c>
      <c r="J1468" s="82">
        <f t="shared" si="68"/>
        <v>-297.62976207845429</v>
      </c>
    </row>
    <row r="1469" spans="1:10">
      <c r="A1469" s="77">
        <v>19</v>
      </c>
      <c r="B1469" s="77">
        <v>4068</v>
      </c>
      <c r="C1469" s="77" t="s">
        <v>1533</v>
      </c>
      <c r="D1469" s="79">
        <v>2268</v>
      </c>
      <c r="E1469" s="79">
        <v>665</v>
      </c>
      <c r="F1469" s="79">
        <v>775</v>
      </c>
      <c r="G1469" s="78">
        <f t="shared" si="66"/>
        <v>0.2932098765432099</v>
      </c>
      <c r="H1469" s="80">
        <f t="shared" si="67"/>
        <v>3.7845161290322582</v>
      </c>
      <c r="I1469" s="81">
        <v>-0.101048266747663</v>
      </c>
      <c r="J1469" s="82">
        <f t="shared" si="68"/>
        <v>-229.17746898369967</v>
      </c>
    </row>
    <row r="1470" spans="1:10">
      <c r="A1470" s="77">
        <v>19</v>
      </c>
      <c r="B1470" s="77">
        <v>4069</v>
      </c>
      <c r="C1470" s="77" t="s">
        <v>1534</v>
      </c>
      <c r="D1470" s="79">
        <v>1089</v>
      </c>
      <c r="E1470" s="79">
        <v>201</v>
      </c>
      <c r="F1470" s="79">
        <v>321</v>
      </c>
      <c r="G1470" s="78">
        <f t="shared" si="66"/>
        <v>0.18457300275482094</v>
      </c>
      <c r="H1470" s="80">
        <f t="shared" si="67"/>
        <v>4.018691588785047</v>
      </c>
      <c r="I1470" s="81">
        <v>-0.297365563930925</v>
      </c>
      <c r="J1470" s="82">
        <f t="shared" si="68"/>
        <v>-323.83109912077731</v>
      </c>
    </row>
    <row r="1471" spans="1:10">
      <c r="A1471" s="77">
        <v>19</v>
      </c>
      <c r="B1471" s="77">
        <v>4071</v>
      </c>
      <c r="C1471" s="77" t="s">
        <v>1535</v>
      </c>
      <c r="D1471" s="79">
        <v>1864</v>
      </c>
      <c r="E1471" s="79">
        <v>392</v>
      </c>
      <c r="F1471" s="79">
        <v>560</v>
      </c>
      <c r="G1471" s="78">
        <f t="shared" si="66"/>
        <v>0.21030042918454936</v>
      </c>
      <c r="H1471" s="80">
        <f t="shared" si="67"/>
        <v>4.0285714285714285</v>
      </c>
      <c r="I1471" s="81">
        <v>-0.22754265293791501</v>
      </c>
      <c r="J1471" s="82">
        <f t="shared" si="68"/>
        <v>-424.13950507627357</v>
      </c>
    </row>
    <row r="1472" spans="1:10">
      <c r="A1472" s="77">
        <v>19</v>
      </c>
      <c r="B1472" s="77">
        <v>4072</v>
      </c>
      <c r="C1472" s="77" t="s">
        <v>1536</v>
      </c>
      <c r="D1472" s="79">
        <v>2394</v>
      </c>
      <c r="E1472" s="79">
        <v>873</v>
      </c>
      <c r="F1472" s="79">
        <v>595</v>
      </c>
      <c r="G1472" s="78">
        <f t="shared" si="66"/>
        <v>0.36466165413533835</v>
      </c>
      <c r="H1472" s="80">
        <f t="shared" si="67"/>
        <v>5.4907563025210084</v>
      </c>
      <c r="I1472" s="81">
        <v>7.9612611924992402E-2</v>
      </c>
      <c r="J1472" s="82">
        <f t="shared" si="68"/>
        <v>190.59259294843181</v>
      </c>
    </row>
    <row r="1473" spans="1:10">
      <c r="A1473" s="77">
        <v>19</v>
      </c>
      <c r="B1473" s="77">
        <v>4073</v>
      </c>
      <c r="C1473" s="77" t="s">
        <v>1537</v>
      </c>
      <c r="D1473" s="79">
        <v>1909</v>
      </c>
      <c r="E1473" s="79">
        <v>317</v>
      </c>
      <c r="F1473" s="79">
        <v>316</v>
      </c>
      <c r="G1473" s="78">
        <f t="shared" si="66"/>
        <v>0.16605552645364066</v>
      </c>
      <c r="H1473" s="80">
        <f t="shared" si="67"/>
        <v>7.0443037974683547</v>
      </c>
      <c r="I1473" s="81">
        <v>-0.16248335691006499</v>
      </c>
      <c r="J1473" s="82">
        <f t="shared" si="68"/>
        <v>-310.18072834131408</v>
      </c>
    </row>
    <row r="1474" spans="1:10">
      <c r="A1474" s="77">
        <v>19</v>
      </c>
      <c r="B1474" s="77">
        <v>4074</v>
      </c>
      <c r="C1474" s="77" t="s">
        <v>1538</v>
      </c>
      <c r="D1474" s="79">
        <v>2150</v>
      </c>
      <c r="E1474" s="79">
        <v>268</v>
      </c>
      <c r="F1474" s="79">
        <v>536</v>
      </c>
      <c r="G1474" s="78">
        <f t="shared" si="66"/>
        <v>0.12465116279069767</v>
      </c>
      <c r="H1474" s="80">
        <f t="shared" si="67"/>
        <v>4.5111940298507465</v>
      </c>
      <c r="I1474" s="81">
        <v>-0.31930392499813698</v>
      </c>
      <c r="J1474" s="82">
        <f t="shared" si="68"/>
        <v>-686.50343874599446</v>
      </c>
    </row>
    <row r="1475" spans="1:10">
      <c r="A1475" s="77">
        <v>19</v>
      </c>
      <c r="B1475" s="77">
        <v>4075</v>
      </c>
      <c r="C1475" s="77" t="s">
        <v>1539</v>
      </c>
      <c r="D1475" s="79">
        <v>4226</v>
      </c>
      <c r="E1475" s="79">
        <v>795</v>
      </c>
      <c r="F1475" s="79">
        <v>489</v>
      </c>
      <c r="G1475" s="78">
        <f t="shared" si="66"/>
        <v>0.1881211547562707</v>
      </c>
      <c r="H1475" s="80">
        <f t="shared" si="67"/>
        <v>10.267893660531698</v>
      </c>
      <c r="I1475" s="81">
        <v>0.101626069360892</v>
      </c>
      <c r="J1475" s="82">
        <f t="shared" si="68"/>
        <v>429.47176911912959</v>
      </c>
    </row>
    <row r="1476" spans="1:10">
      <c r="A1476" s="77">
        <v>19</v>
      </c>
      <c r="B1476" s="77">
        <v>4076</v>
      </c>
      <c r="C1476" s="77" t="s">
        <v>1540</v>
      </c>
      <c r="D1476" s="79">
        <v>2517</v>
      </c>
      <c r="E1476" s="79">
        <v>563</v>
      </c>
      <c r="F1476" s="79">
        <v>826</v>
      </c>
      <c r="G1476" s="78">
        <f t="shared" si="66"/>
        <v>0.22367898291617005</v>
      </c>
      <c r="H1476" s="80">
        <f t="shared" si="67"/>
        <v>3.7288135593220337</v>
      </c>
      <c r="I1476" s="81">
        <v>-0.19372449600535699</v>
      </c>
      <c r="J1476" s="82">
        <f t="shared" si="68"/>
        <v>-487.60455644548352</v>
      </c>
    </row>
    <row r="1477" spans="1:10">
      <c r="A1477" s="77">
        <v>19</v>
      </c>
      <c r="B1477" s="77">
        <v>4077</v>
      </c>
      <c r="C1477" s="77" t="s">
        <v>1541</v>
      </c>
      <c r="D1477" s="79">
        <v>1371</v>
      </c>
      <c r="E1477" s="79">
        <v>175</v>
      </c>
      <c r="F1477" s="79">
        <v>320</v>
      </c>
      <c r="G1477" s="78">
        <f t="shared" si="66"/>
        <v>0.12764405543398979</v>
      </c>
      <c r="H1477" s="80">
        <f t="shared" si="67"/>
        <v>4.8312499999999998</v>
      </c>
      <c r="I1477" s="81">
        <v>-0.333793645307356</v>
      </c>
      <c r="J1477" s="82">
        <f t="shared" si="68"/>
        <v>-457.63108771638508</v>
      </c>
    </row>
    <row r="1478" spans="1:10">
      <c r="A1478" s="77">
        <v>19</v>
      </c>
      <c r="B1478" s="77">
        <v>4078</v>
      </c>
      <c r="C1478" s="77" t="s">
        <v>1542</v>
      </c>
      <c r="D1478" s="79">
        <v>418</v>
      </c>
      <c r="E1478" s="79">
        <v>34</v>
      </c>
      <c r="F1478" s="79">
        <v>245</v>
      </c>
      <c r="G1478" s="78">
        <f t="shared" si="66"/>
        <v>8.1339712918660281E-2</v>
      </c>
      <c r="H1478" s="80">
        <f t="shared" si="67"/>
        <v>1.8448979591836734</v>
      </c>
      <c r="I1478" s="81">
        <v>-0.566380168345618</v>
      </c>
      <c r="J1478" s="82">
        <f t="shared" si="68"/>
        <v>-236.74691036846832</v>
      </c>
    </row>
    <row r="1479" spans="1:10">
      <c r="A1479" s="77">
        <v>19</v>
      </c>
      <c r="B1479" s="77">
        <v>4079</v>
      </c>
      <c r="C1479" s="77" t="s">
        <v>1543</v>
      </c>
      <c r="D1479" s="79">
        <v>1291</v>
      </c>
      <c r="E1479" s="79">
        <v>209</v>
      </c>
      <c r="F1479" s="79">
        <v>388</v>
      </c>
      <c r="G1479" s="78">
        <f t="shared" si="66"/>
        <v>0.16189000774593337</v>
      </c>
      <c r="H1479" s="80">
        <f t="shared" si="67"/>
        <v>3.865979381443299</v>
      </c>
      <c r="I1479" s="81">
        <v>-0.32826433439576502</v>
      </c>
      <c r="J1479" s="82">
        <f t="shared" si="68"/>
        <v>-423.78925570493266</v>
      </c>
    </row>
    <row r="1480" spans="1:10">
      <c r="A1480" s="77">
        <v>19</v>
      </c>
      <c r="B1480" s="77">
        <v>4080</v>
      </c>
      <c r="C1480" s="77" t="s">
        <v>1544</v>
      </c>
      <c r="D1480" s="79">
        <v>5964</v>
      </c>
      <c r="E1480" s="79">
        <v>2879</v>
      </c>
      <c r="F1480" s="79">
        <v>1196</v>
      </c>
      <c r="G1480" s="78">
        <f t="shared" si="66"/>
        <v>0.48272971160295103</v>
      </c>
      <c r="H1480" s="80">
        <f t="shared" si="67"/>
        <v>7.3938127090301</v>
      </c>
      <c r="I1480" s="81">
        <v>0.47898210808696401</v>
      </c>
      <c r="J1480" s="82">
        <f t="shared" si="68"/>
        <v>2856.6492926306532</v>
      </c>
    </row>
    <row r="1481" spans="1:10">
      <c r="A1481" s="77">
        <v>19</v>
      </c>
      <c r="B1481" s="77">
        <v>4081</v>
      </c>
      <c r="C1481" s="77" t="s">
        <v>1545</v>
      </c>
      <c r="D1481" s="79">
        <v>3537</v>
      </c>
      <c r="E1481" s="79">
        <v>751</v>
      </c>
      <c r="F1481" s="79">
        <v>258</v>
      </c>
      <c r="G1481" s="78">
        <f t="shared" ref="G1481:G1544" si="69">E1481/D1481</f>
        <v>0.21232683064744134</v>
      </c>
      <c r="H1481" s="80">
        <f t="shared" ref="H1481:H1544" si="70">(D1481+E1481)/F1481</f>
        <v>16.620155038759691</v>
      </c>
      <c r="I1481" s="81">
        <v>0.37610108437506601</v>
      </c>
      <c r="J1481" s="82">
        <f t="shared" ref="J1481:J1544" si="71">I1481*D1481</f>
        <v>1330.2695354346085</v>
      </c>
    </row>
    <row r="1482" spans="1:10">
      <c r="A1482" s="77">
        <v>19</v>
      </c>
      <c r="B1482" s="77">
        <v>4082</v>
      </c>
      <c r="C1482" s="77" t="s">
        <v>1546</v>
      </c>
      <c r="D1482" s="79">
        <v>14443</v>
      </c>
      <c r="E1482" s="79">
        <v>6050</v>
      </c>
      <c r="F1482" s="79">
        <v>1237</v>
      </c>
      <c r="G1482" s="78">
        <f t="shared" si="69"/>
        <v>0.4188880426504189</v>
      </c>
      <c r="H1482" s="80">
        <f t="shared" si="70"/>
        <v>16.566693613581243</v>
      </c>
      <c r="I1482" s="81">
        <v>1.12545635964257</v>
      </c>
      <c r="J1482" s="82">
        <f t="shared" si="71"/>
        <v>16254.966202317639</v>
      </c>
    </row>
    <row r="1483" spans="1:10">
      <c r="A1483" s="77">
        <v>19</v>
      </c>
      <c r="B1483" s="77">
        <v>4083</v>
      </c>
      <c r="C1483" s="77" t="s">
        <v>1547</v>
      </c>
      <c r="D1483" s="79">
        <v>4135</v>
      </c>
      <c r="E1483" s="79">
        <v>741</v>
      </c>
      <c r="F1483" s="79">
        <v>467</v>
      </c>
      <c r="G1483" s="78">
        <f t="shared" si="69"/>
        <v>0.17920193470374848</v>
      </c>
      <c r="H1483" s="80">
        <f t="shared" si="70"/>
        <v>10.441113490364026</v>
      </c>
      <c r="I1483" s="81">
        <v>9.2246307194716506E-2</v>
      </c>
      <c r="J1483" s="82">
        <f t="shared" si="71"/>
        <v>381.43848025015274</v>
      </c>
    </row>
    <row r="1484" spans="1:10">
      <c r="A1484" s="77">
        <v>19</v>
      </c>
      <c r="B1484" s="77">
        <v>4084</v>
      </c>
      <c r="C1484" s="77" t="s">
        <v>1548</v>
      </c>
      <c r="D1484" s="79">
        <v>546</v>
      </c>
      <c r="E1484" s="79">
        <v>35</v>
      </c>
      <c r="F1484" s="79">
        <v>165</v>
      </c>
      <c r="G1484" s="78">
        <f t="shared" si="69"/>
        <v>6.4102564102564097E-2</v>
      </c>
      <c r="H1484" s="80">
        <f t="shared" si="70"/>
        <v>3.521212121212121</v>
      </c>
      <c r="I1484" s="81">
        <v>-0.51529268922902505</v>
      </c>
      <c r="J1484" s="82">
        <f t="shared" si="71"/>
        <v>-281.34980831904767</v>
      </c>
    </row>
    <row r="1485" spans="1:10">
      <c r="A1485" s="77">
        <v>19</v>
      </c>
      <c r="B1485" s="77">
        <v>4091</v>
      </c>
      <c r="C1485" s="77" t="s">
        <v>1549</v>
      </c>
      <c r="D1485" s="79">
        <v>1525</v>
      </c>
      <c r="E1485" s="79">
        <v>189</v>
      </c>
      <c r="F1485" s="79">
        <v>543</v>
      </c>
      <c r="G1485" s="78">
        <f t="shared" si="69"/>
        <v>0.12393442622950819</v>
      </c>
      <c r="H1485" s="80">
        <f t="shared" si="70"/>
        <v>3.1565377532228363</v>
      </c>
      <c r="I1485" s="81">
        <v>-0.40343550331816003</v>
      </c>
      <c r="J1485" s="82">
        <f t="shared" si="71"/>
        <v>-615.23914256019407</v>
      </c>
    </row>
    <row r="1486" spans="1:10">
      <c r="A1486" s="77">
        <v>19</v>
      </c>
      <c r="B1486" s="77">
        <v>4092</v>
      </c>
      <c r="C1486" s="77" t="s">
        <v>1550</v>
      </c>
      <c r="D1486" s="79">
        <v>4171</v>
      </c>
      <c r="E1486" s="79">
        <v>2897</v>
      </c>
      <c r="F1486" s="79">
        <v>504</v>
      </c>
      <c r="G1486" s="78">
        <f t="shared" si="69"/>
        <v>0.69455766003356512</v>
      </c>
      <c r="H1486" s="80">
        <f t="shared" si="70"/>
        <v>14.023809523809524</v>
      </c>
      <c r="I1486" s="81">
        <v>0.99098030616571298</v>
      </c>
      <c r="J1486" s="82">
        <f t="shared" si="71"/>
        <v>4133.3788570171891</v>
      </c>
    </row>
    <row r="1487" spans="1:10">
      <c r="A1487" s="77">
        <v>19</v>
      </c>
      <c r="B1487" s="77">
        <v>4093</v>
      </c>
      <c r="C1487" s="77" t="s">
        <v>1551</v>
      </c>
      <c r="D1487" s="79">
        <v>638</v>
      </c>
      <c r="E1487" s="79">
        <v>163</v>
      </c>
      <c r="F1487" s="79">
        <v>292</v>
      </c>
      <c r="G1487" s="78">
        <f t="shared" si="69"/>
        <v>0.2554858934169279</v>
      </c>
      <c r="H1487" s="80">
        <f t="shared" si="70"/>
        <v>2.743150684931507</v>
      </c>
      <c r="I1487" s="81">
        <v>-0.26724115658682701</v>
      </c>
      <c r="J1487" s="82">
        <f t="shared" si="71"/>
        <v>-170.49985790239563</v>
      </c>
    </row>
    <row r="1488" spans="1:10">
      <c r="A1488" s="77">
        <v>19</v>
      </c>
      <c r="B1488" s="77">
        <v>4094</v>
      </c>
      <c r="C1488" s="77" t="s">
        <v>1552</v>
      </c>
      <c r="D1488" s="79">
        <v>697</v>
      </c>
      <c r="E1488" s="79">
        <v>132</v>
      </c>
      <c r="F1488" s="79">
        <v>391</v>
      </c>
      <c r="G1488" s="78">
        <f t="shared" si="69"/>
        <v>0.18938307030129126</v>
      </c>
      <c r="H1488" s="80">
        <f t="shared" si="70"/>
        <v>2.1202046035805626</v>
      </c>
      <c r="I1488" s="81">
        <v>-0.38677325059336798</v>
      </c>
      <c r="J1488" s="82">
        <f t="shared" si="71"/>
        <v>-269.58095566357747</v>
      </c>
    </row>
    <row r="1489" spans="1:10">
      <c r="A1489" s="77">
        <v>19</v>
      </c>
      <c r="B1489" s="77">
        <v>4095</v>
      </c>
      <c r="C1489" s="77" t="s">
        <v>1553</v>
      </c>
      <c r="D1489" s="79">
        <v>10386</v>
      </c>
      <c r="E1489" s="79">
        <v>6771</v>
      </c>
      <c r="F1489" s="79">
        <v>589</v>
      </c>
      <c r="G1489" s="78">
        <f t="shared" si="69"/>
        <v>0.65193529751588675</v>
      </c>
      <c r="H1489" s="80">
        <f t="shared" si="70"/>
        <v>29.129032258064516</v>
      </c>
      <c r="I1489" s="81">
        <v>1.82452925869016</v>
      </c>
      <c r="J1489" s="82">
        <f t="shared" si="71"/>
        <v>18949.560880756002</v>
      </c>
    </row>
    <row r="1490" spans="1:10">
      <c r="A1490" s="77">
        <v>19</v>
      </c>
      <c r="B1490" s="77">
        <v>4096</v>
      </c>
      <c r="C1490" s="77" t="s">
        <v>1554</v>
      </c>
      <c r="D1490" s="79">
        <v>587</v>
      </c>
      <c r="E1490" s="79">
        <v>119</v>
      </c>
      <c r="F1490" s="79">
        <v>687</v>
      </c>
      <c r="G1490" s="78">
        <f t="shared" si="69"/>
        <v>0.20272572402044292</v>
      </c>
      <c r="H1490" s="80">
        <f t="shared" si="70"/>
        <v>1.0276564774381369</v>
      </c>
      <c r="I1490" s="81">
        <v>-0.41812058185333201</v>
      </c>
      <c r="J1490" s="82">
        <f t="shared" si="71"/>
        <v>-245.43678154790589</v>
      </c>
    </row>
    <row r="1491" spans="1:10">
      <c r="A1491" s="77">
        <v>19</v>
      </c>
      <c r="B1491" s="77">
        <v>4097</v>
      </c>
      <c r="C1491" s="77" t="s">
        <v>1555</v>
      </c>
      <c r="D1491" s="79">
        <v>259</v>
      </c>
      <c r="E1491" s="79">
        <v>39</v>
      </c>
      <c r="F1491" s="79">
        <v>420</v>
      </c>
      <c r="G1491" s="78">
        <f t="shared" si="69"/>
        <v>0.15057915057915058</v>
      </c>
      <c r="H1491" s="80">
        <f t="shared" si="70"/>
        <v>0.70952380952380956</v>
      </c>
      <c r="I1491" s="81">
        <v>-0.52064689075735204</v>
      </c>
      <c r="J1491" s="82">
        <f t="shared" si="71"/>
        <v>-134.84754470615417</v>
      </c>
    </row>
    <row r="1492" spans="1:10">
      <c r="A1492" s="77">
        <v>19</v>
      </c>
      <c r="B1492" s="77">
        <v>4098</v>
      </c>
      <c r="C1492" s="77" t="s">
        <v>1556</v>
      </c>
      <c r="D1492" s="79">
        <v>135</v>
      </c>
      <c r="E1492" s="79">
        <v>21</v>
      </c>
      <c r="F1492" s="79">
        <v>140</v>
      </c>
      <c r="G1492" s="78">
        <f t="shared" si="69"/>
        <v>0.15555555555555556</v>
      </c>
      <c r="H1492" s="80">
        <f t="shared" si="70"/>
        <v>1.1142857142857143</v>
      </c>
      <c r="I1492" s="81">
        <v>-0.50150998599375596</v>
      </c>
      <c r="J1492" s="82">
        <f t="shared" si="71"/>
        <v>-67.70384810915705</v>
      </c>
    </row>
    <row r="1493" spans="1:10">
      <c r="A1493" s="77">
        <v>19</v>
      </c>
      <c r="B1493" s="77">
        <v>4099</v>
      </c>
      <c r="C1493" s="77" t="s">
        <v>1557</v>
      </c>
      <c r="D1493" s="79">
        <v>424</v>
      </c>
      <c r="E1493" s="79">
        <v>56</v>
      </c>
      <c r="F1493" s="79">
        <v>223</v>
      </c>
      <c r="G1493" s="78">
        <f t="shared" si="69"/>
        <v>0.13207547169811321</v>
      </c>
      <c r="H1493" s="80">
        <f t="shared" si="70"/>
        <v>2.1524663677130045</v>
      </c>
      <c r="I1493" s="81">
        <v>-0.47970431889199</v>
      </c>
      <c r="J1493" s="82">
        <f t="shared" si="71"/>
        <v>-203.39463121020376</v>
      </c>
    </row>
    <row r="1494" spans="1:10">
      <c r="A1494" s="77">
        <v>19</v>
      </c>
      <c r="B1494" s="77">
        <v>4100</v>
      </c>
      <c r="C1494" s="77" t="s">
        <v>1558</v>
      </c>
      <c r="D1494" s="79">
        <v>2945</v>
      </c>
      <c r="E1494" s="79">
        <v>1158</v>
      </c>
      <c r="F1494" s="79">
        <v>316</v>
      </c>
      <c r="G1494" s="78">
        <f t="shared" si="69"/>
        <v>0.39320882852292022</v>
      </c>
      <c r="H1494" s="80">
        <f t="shared" si="70"/>
        <v>12.984177215189874</v>
      </c>
      <c r="I1494" s="81">
        <v>0.45997968581755799</v>
      </c>
      <c r="J1494" s="82">
        <f t="shared" si="71"/>
        <v>1354.6401747327084</v>
      </c>
    </row>
    <row r="1495" spans="1:10">
      <c r="A1495" s="77">
        <v>19</v>
      </c>
      <c r="B1495" s="77">
        <v>4103</v>
      </c>
      <c r="C1495" s="77" t="s">
        <v>1559</v>
      </c>
      <c r="D1495" s="79">
        <v>136</v>
      </c>
      <c r="E1495" s="79">
        <v>23</v>
      </c>
      <c r="F1495" s="79">
        <v>254</v>
      </c>
      <c r="G1495" s="78">
        <f t="shared" si="69"/>
        <v>0.16911764705882354</v>
      </c>
      <c r="H1495" s="80">
        <f t="shared" si="70"/>
        <v>0.62598425196850394</v>
      </c>
      <c r="I1495" s="81">
        <v>-0.50243803777086904</v>
      </c>
      <c r="J1495" s="82">
        <f t="shared" si="71"/>
        <v>-68.331573136838188</v>
      </c>
    </row>
    <row r="1496" spans="1:10">
      <c r="A1496" s="77">
        <v>19</v>
      </c>
      <c r="B1496" s="77">
        <v>4104</v>
      </c>
      <c r="C1496" s="77" t="s">
        <v>1560</v>
      </c>
      <c r="D1496" s="79">
        <v>2175</v>
      </c>
      <c r="E1496" s="79">
        <v>2199</v>
      </c>
      <c r="F1496" s="79">
        <v>513</v>
      </c>
      <c r="G1496" s="78">
        <f t="shared" si="69"/>
        <v>1.0110344827586206</v>
      </c>
      <c r="H1496" s="80">
        <f t="shared" si="70"/>
        <v>8.526315789473685</v>
      </c>
      <c r="I1496" s="81">
        <v>1.1343506177593401</v>
      </c>
      <c r="J1496" s="82">
        <f t="shared" si="71"/>
        <v>2467.2125936265647</v>
      </c>
    </row>
    <row r="1497" spans="1:10">
      <c r="A1497" s="77">
        <v>19</v>
      </c>
      <c r="B1497" s="77">
        <v>4105</v>
      </c>
      <c r="C1497" s="77" t="s">
        <v>1561</v>
      </c>
      <c r="D1497" s="79">
        <v>303</v>
      </c>
      <c r="E1497" s="79">
        <v>33</v>
      </c>
      <c r="F1497" s="79">
        <v>557</v>
      </c>
      <c r="G1497" s="78">
        <f t="shared" si="69"/>
        <v>0.10891089108910891</v>
      </c>
      <c r="H1497" s="80">
        <f t="shared" si="70"/>
        <v>0.60323159784560143</v>
      </c>
      <c r="I1497" s="81">
        <v>-0.58362839008911505</v>
      </c>
      <c r="J1497" s="82">
        <f t="shared" si="71"/>
        <v>-176.83940219700185</v>
      </c>
    </row>
    <row r="1498" spans="1:10">
      <c r="A1498" s="77">
        <v>19</v>
      </c>
      <c r="B1498" s="77">
        <v>4106</v>
      </c>
      <c r="C1498" s="77" t="s">
        <v>1562</v>
      </c>
      <c r="D1498" s="79">
        <v>414</v>
      </c>
      <c r="E1498" s="79">
        <v>65</v>
      </c>
      <c r="F1498" s="79">
        <v>393</v>
      </c>
      <c r="G1498" s="78">
        <f t="shared" si="69"/>
        <v>0.1570048309178744</v>
      </c>
      <c r="H1498" s="80">
        <f t="shared" si="70"/>
        <v>1.2188295165394403</v>
      </c>
      <c r="I1498" s="81">
        <v>-0.48342291830691198</v>
      </c>
      <c r="J1498" s="82">
        <f t="shared" si="71"/>
        <v>-200.13708817906155</v>
      </c>
    </row>
    <row r="1499" spans="1:10">
      <c r="A1499" s="77">
        <v>19</v>
      </c>
      <c r="B1499" s="77">
        <v>4107</v>
      </c>
      <c r="C1499" s="77" t="s">
        <v>1563</v>
      </c>
      <c r="D1499" s="79">
        <v>952</v>
      </c>
      <c r="E1499" s="79">
        <v>95</v>
      </c>
      <c r="F1499" s="79">
        <v>305</v>
      </c>
      <c r="G1499" s="78">
        <f t="shared" si="69"/>
        <v>9.9789915966386561E-2</v>
      </c>
      <c r="H1499" s="80">
        <f t="shared" si="70"/>
        <v>3.4327868852459016</v>
      </c>
      <c r="I1499" s="81">
        <v>-0.45051147636292299</v>
      </c>
      <c r="J1499" s="82">
        <f t="shared" si="71"/>
        <v>-428.88692549750272</v>
      </c>
    </row>
    <row r="1500" spans="1:10">
      <c r="A1500" s="77">
        <v>19</v>
      </c>
      <c r="B1500" s="77">
        <v>4108</v>
      </c>
      <c r="C1500" s="77" t="s">
        <v>1564</v>
      </c>
      <c r="D1500" s="79">
        <v>500</v>
      </c>
      <c r="E1500" s="79">
        <v>41</v>
      </c>
      <c r="F1500" s="79">
        <v>543</v>
      </c>
      <c r="G1500" s="78">
        <f t="shared" si="69"/>
        <v>8.2000000000000003E-2</v>
      </c>
      <c r="H1500" s="80">
        <f t="shared" si="70"/>
        <v>0.99631675874769798</v>
      </c>
      <c r="I1500" s="81">
        <v>-0.59782615742729595</v>
      </c>
      <c r="J1500" s="82">
        <f t="shared" si="71"/>
        <v>-298.91307871364796</v>
      </c>
    </row>
    <row r="1501" spans="1:10">
      <c r="A1501" s="77">
        <v>19</v>
      </c>
      <c r="B1501" s="77">
        <v>4109</v>
      </c>
      <c r="C1501" s="77" t="s">
        <v>1565</v>
      </c>
      <c r="D1501" s="79">
        <v>508</v>
      </c>
      <c r="E1501" s="79">
        <v>118</v>
      </c>
      <c r="F1501" s="79">
        <v>341</v>
      </c>
      <c r="G1501" s="78">
        <f t="shared" si="69"/>
        <v>0.23228346456692914</v>
      </c>
      <c r="H1501" s="80">
        <f t="shared" si="70"/>
        <v>1.8357771260997067</v>
      </c>
      <c r="I1501" s="81">
        <v>-0.34451106303170598</v>
      </c>
      <c r="J1501" s="82">
        <f t="shared" si="71"/>
        <v>-175.01162002010665</v>
      </c>
    </row>
    <row r="1502" spans="1:10">
      <c r="A1502" s="77">
        <v>19</v>
      </c>
      <c r="B1502" s="77">
        <v>4110</v>
      </c>
      <c r="C1502" s="77" t="s">
        <v>1566</v>
      </c>
      <c r="D1502" s="79">
        <v>1047</v>
      </c>
      <c r="E1502" s="79">
        <v>233</v>
      </c>
      <c r="F1502" s="79">
        <v>788</v>
      </c>
      <c r="G1502" s="78">
        <f t="shared" si="69"/>
        <v>0.22254059216809932</v>
      </c>
      <c r="H1502" s="80">
        <f t="shared" si="70"/>
        <v>1.6243654822335025</v>
      </c>
      <c r="I1502" s="81">
        <v>-0.34516857499970399</v>
      </c>
      <c r="J1502" s="82">
        <f t="shared" si="71"/>
        <v>-361.39149802469007</v>
      </c>
    </row>
    <row r="1503" spans="1:10">
      <c r="A1503" s="77">
        <v>19</v>
      </c>
      <c r="B1503" s="77">
        <v>4111</v>
      </c>
      <c r="C1503" s="77" t="s">
        <v>1567</v>
      </c>
      <c r="D1503" s="79">
        <v>1455</v>
      </c>
      <c r="E1503" s="79">
        <v>238</v>
      </c>
      <c r="F1503" s="79">
        <v>475</v>
      </c>
      <c r="G1503" s="78">
        <f t="shared" si="69"/>
        <v>0.16357388316151203</v>
      </c>
      <c r="H1503" s="80">
        <f t="shared" si="70"/>
        <v>3.5642105263157893</v>
      </c>
      <c r="I1503" s="81">
        <v>-0.33175368429119101</v>
      </c>
      <c r="J1503" s="82">
        <f t="shared" si="71"/>
        <v>-482.7016106436829</v>
      </c>
    </row>
    <row r="1504" spans="1:10">
      <c r="A1504" s="77">
        <v>19</v>
      </c>
      <c r="B1504" s="77">
        <v>4112</v>
      </c>
      <c r="C1504" s="77" t="s">
        <v>1568</v>
      </c>
      <c r="D1504" s="79">
        <v>866</v>
      </c>
      <c r="E1504" s="79">
        <v>147</v>
      </c>
      <c r="F1504" s="79">
        <v>417</v>
      </c>
      <c r="G1504" s="78">
        <f t="shared" si="69"/>
        <v>0.16974595842956119</v>
      </c>
      <c r="H1504" s="80">
        <f t="shared" si="70"/>
        <v>2.4292565947242206</v>
      </c>
      <c r="I1504" s="81">
        <v>-0.395148471541931</v>
      </c>
      <c r="J1504" s="82">
        <f t="shared" si="71"/>
        <v>-342.19857635531224</v>
      </c>
    </row>
    <row r="1505" spans="1:10">
      <c r="A1505" s="77">
        <v>19</v>
      </c>
      <c r="B1505" s="77">
        <v>4113</v>
      </c>
      <c r="C1505" s="77" t="s">
        <v>1569</v>
      </c>
      <c r="D1505" s="79">
        <v>656</v>
      </c>
      <c r="E1505" s="79">
        <v>89</v>
      </c>
      <c r="F1505" s="79">
        <v>331</v>
      </c>
      <c r="G1505" s="78">
        <f t="shared" si="69"/>
        <v>0.13567073170731708</v>
      </c>
      <c r="H1505" s="80">
        <f t="shared" si="70"/>
        <v>2.2507552870090635</v>
      </c>
      <c r="I1505" s="81">
        <v>-0.460724853172785</v>
      </c>
      <c r="J1505" s="82">
        <f t="shared" si="71"/>
        <v>-302.23550368134698</v>
      </c>
    </row>
    <row r="1506" spans="1:10">
      <c r="A1506" s="77">
        <v>19</v>
      </c>
      <c r="B1506" s="77">
        <v>4114</v>
      </c>
      <c r="C1506" s="77" t="s">
        <v>1570</v>
      </c>
      <c r="D1506" s="79">
        <v>1218</v>
      </c>
      <c r="E1506" s="79">
        <v>1263</v>
      </c>
      <c r="F1506" s="79">
        <v>169</v>
      </c>
      <c r="G1506" s="78">
        <f t="shared" si="69"/>
        <v>1.0369458128078817</v>
      </c>
      <c r="H1506" s="80">
        <f t="shared" si="70"/>
        <v>14.680473372781066</v>
      </c>
      <c r="I1506" s="81">
        <v>1.39181475489304</v>
      </c>
      <c r="J1506" s="82">
        <f t="shared" si="71"/>
        <v>1695.2303714597226</v>
      </c>
    </row>
    <row r="1507" spans="1:10">
      <c r="A1507" s="77">
        <v>19</v>
      </c>
      <c r="B1507" s="77">
        <v>4115</v>
      </c>
      <c r="C1507" s="77" t="s">
        <v>1571</v>
      </c>
      <c r="D1507" s="79">
        <v>1705</v>
      </c>
      <c r="E1507" s="79">
        <v>615</v>
      </c>
      <c r="F1507" s="79">
        <v>849</v>
      </c>
      <c r="G1507" s="78">
        <f t="shared" si="69"/>
        <v>0.36070381231671556</v>
      </c>
      <c r="H1507" s="80">
        <f t="shared" si="70"/>
        <v>2.7326266195524145</v>
      </c>
      <c r="I1507" s="81">
        <v>-7.1084530026594095E-2</v>
      </c>
      <c r="J1507" s="82">
        <f t="shared" si="71"/>
        <v>-121.19912369534293</v>
      </c>
    </row>
    <row r="1508" spans="1:10">
      <c r="A1508" s="77">
        <v>19</v>
      </c>
      <c r="B1508" s="77">
        <v>4117</v>
      </c>
      <c r="C1508" s="77" t="s">
        <v>1572</v>
      </c>
      <c r="D1508" s="79">
        <v>737</v>
      </c>
      <c r="E1508" s="79">
        <v>150</v>
      </c>
      <c r="F1508" s="79">
        <v>983</v>
      </c>
      <c r="G1508" s="78">
        <f t="shared" si="69"/>
        <v>0.20352781546811397</v>
      </c>
      <c r="H1508" s="80">
        <f t="shared" si="70"/>
        <v>0.90233977619532046</v>
      </c>
      <c r="I1508" s="81">
        <v>-0.41602229524564399</v>
      </c>
      <c r="J1508" s="82">
        <f t="shared" si="71"/>
        <v>-306.60843159603962</v>
      </c>
    </row>
    <row r="1509" spans="1:10">
      <c r="A1509" s="77">
        <v>19</v>
      </c>
      <c r="B1509" s="77">
        <v>4119</v>
      </c>
      <c r="C1509" s="77" t="s">
        <v>1573</v>
      </c>
      <c r="D1509" s="79">
        <v>732</v>
      </c>
      <c r="E1509" s="79">
        <v>80</v>
      </c>
      <c r="F1509" s="79">
        <v>619</v>
      </c>
      <c r="G1509" s="78">
        <f t="shared" si="69"/>
        <v>0.10928961748633879</v>
      </c>
      <c r="H1509" s="80">
        <f t="shared" si="70"/>
        <v>1.3117932148626819</v>
      </c>
      <c r="I1509" s="81">
        <v>-0.53538077945526696</v>
      </c>
      <c r="J1509" s="82">
        <f t="shared" si="71"/>
        <v>-391.89873056125543</v>
      </c>
    </row>
    <row r="1510" spans="1:10">
      <c r="A1510" s="77">
        <v>19</v>
      </c>
      <c r="B1510" s="77">
        <v>4120</v>
      </c>
      <c r="C1510" s="77" t="s">
        <v>1574</v>
      </c>
      <c r="D1510" s="79">
        <v>1398</v>
      </c>
      <c r="E1510" s="79">
        <v>543</v>
      </c>
      <c r="F1510" s="79">
        <v>498</v>
      </c>
      <c r="G1510" s="78">
        <f t="shared" si="69"/>
        <v>0.388412017167382</v>
      </c>
      <c r="H1510" s="80">
        <f t="shared" si="70"/>
        <v>3.8975903614457832</v>
      </c>
      <c r="I1510" s="81">
        <v>5.4424345838741698E-3</v>
      </c>
      <c r="J1510" s="82">
        <f t="shared" si="71"/>
        <v>7.6085235482560893</v>
      </c>
    </row>
    <row r="1511" spans="1:10">
      <c r="A1511" s="77">
        <v>19</v>
      </c>
      <c r="B1511" s="77">
        <v>4121</v>
      </c>
      <c r="C1511" s="77" t="s">
        <v>1575</v>
      </c>
      <c r="D1511" s="79">
        <v>1989</v>
      </c>
      <c r="E1511" s="79">
        <v>1256</v>
      </c>
      <c r="F1511" s="79">
        <v>1090</v>
      </c>
      <c r="G1511" s="78">
        <f t="shared" si="69"/>
        <v>0.63147310206133733</v>
      </c>
      <c r="H1511" s="80">
        <f t="shared" si="70"/>
        <v>2.977064220183486</v>
      </c>
      <c r="I1511" s="81">
        <v>0.34300343974699798</v>
      </c>
      <c r="J1511" s="82">
        <f t="shared" si="71"/>
        <v>682.23384165677896</v>
      </c>
    </row>
    <row r="1512" spans="1:10">
      <c r="A1512" s="77">
        <v>19</v>
      </c>
      <c r="B1512" s="77">
        <v>4122</v>
      </c>
      <c r="C1512" s="77" t="s">
        <v>1576</v>
      </c>
      <c r="D1512" s="79">
        <v>1499</v>
      </c>
      <c r="E1512" s="79">
        <v>111</v>
      </c>
      <c r="F1512" s="79">
        <v>526</v>
      </c>
      <c r="G1512" s="78">
        <f t="shared" si="69"/>
        <v>7.4049366244162779E-2</v>
      </c>
      <c r="H1512" s="80">
        <f t="shared" si="70"/>
        <v>3.0608365019011408</v>
      </c>
      <c r="I1512" s="81">
        <v>-0.48077032570990402</v>
      </c>
      <c r="J1512" s="82">
        <f t="shared" si="71"/>
        <v>-720.67471823914616</v>
      </c>
    </row>
    <row r="1513" spans="1:10">
      <c r="A1513" s="77">
        <v>19</v>
      </c>
      <c r="B1513" s="77">
        <v>4123</v>
      </c>
      <c r="C1513" s="77" t="s">
        <v>1577</v>
      </c>
      <c r="D1513" s="79">
        <v>6615</v>
      </c>
      <c r="E1513" s="79">
        <v>3423</v>
      </c>
      <c r="F1513" s="79">
        <v>454</v>
      </c>
      <c r="G1513" s="78">
        <f t="shared" si="69"/>
        <v>0.51746031746031751</v>
      </c>
      <c r="H1513" s="80">
        <f t="shared" si="70"/>
        <v>22.110132158590307</v>
      </c>
      <c r="I1513" s="81">
        <v>1.1772107486647001</v>
      </c>
      <c r="J1513" s="82">
        <f t="shared" si="71"/>
        <v>7787.2491024169913</v>
      </c>
    </row>
    <row r="1514" spans="1:10">
      <c r="A1514" s="77">
        <v>19</v>
      </c>
      <c r="B1514" s="77">
        <v>4131</v>
      </c>
      <c r="C1514" s="77" t="s">
        <v>1578</v>
      </c>
      <c r="D1514" s="79">
        <v>2841</v>
      </c>
      <c r="E1514" s="79">
        <v>743</v>
      </c>
      <c r="F1514" s="79">
        <v>384</v>
      </c>
      <c r="G1514" s="78">
        <f t="shared" si="69"/>
        <v>0.26152763111580429</v>
      </c>
      <c r="H1514" s="80">
        <f t="shared" si="70"/>
        <v>9.3333333333333339</v>
      </c>
      <c r="I1514" s="81">
        <v>0.110988638866604</v>
      </c>
      <c r="J1514" s="82">
        <f t="shared" si="71"/>
        <v>315.31872302002193</v>
      </c>
    </row>
    <row r="1515" spans="1:10">
      <c r="A1515" s="77">
        <v>19</v>
      </c>
      <c r="B1515" s="77">
        <v>4132</v>
      </c>
      <c r="C1515" s="77" t="s">
        <v>1579</v>
      </c>
      <c r="D1515" s="79">
        <v>950</v>
      </c>
      <c r="E1515" s="79">
        <v>159</v>
      </c>
      <c r="F1515" s="79">
        <v>344</v>
      </c>
      <c r="G1515" s="78">
        <f t="shared" si="69"/>
        <v>0.16736842105263158</v>
      </c>
      <c r="H1515" s="80">
        <f t="shared" si="70"/>
        <v>3.2238372093023258</v>
      </c>
      <c r="I1515" s="81">
        <v>-0.36157836233037199</v>
      </c>
      <c r="J1515" s="82">
        <f t="shared" si="71"/>
        <v>-343.49944421385339</v>
      </c>
    </row>
    <row r="1516" spans="1:10">
      <c r="A1516" s="77">
        <v>19</v>
      </c>
      <c r="B1516" s="77">
        <v>4133</v>
      </c>
      <c r="C1516" s="77" t="s">
        <v>1580</v>
      </c>
      <c r="D1516" s="79">
        <v>1003</v>
      </c>
      <c r="E1516" s="79">
        <v>233</v>
      </c>
      <c r="F1516" s="79">
        <v>92</v>
      </c>
      <c r="G1516" s="78">
        <f t="shared" si="69"/>
        <v>0.23230309072781655</v>
      </c>
      <c r="H1516" s="80">
        <f t="shared" si="70"/>
        <v>13.434782608695652</v>
      </c>
      <c r="I1516" s="81">
        <v>0.165462611237016</v>
      </c>
      <c r="J1516" s="82">
        <f t="shared" si="71"/>
        <v>165.95899907072706</v>
      </c>
    </row>
    <row r="1517" spans="1:10">
      <c r="A1517" s="77">
        <v>19</v>
      </c>
      <c r="B1517" s="77">
        <v>4134</v>
      </c>
      <c r="C1517" s="77" t="s">
        <v>1581</v>
      </c>
      <c r="D1517" s="79">
        <v>1147</v>
      </c>
      <c r="E1517" s="79">
        <v>537</v>
      </c>
      <c r="F1517" s="79">
        <v>589</v>
      </c>
      <c r="G1517" s="78">
        <f t="shared" si="69"/>
        <v>0.46817785527462946</v>
      </c>
      <c r="H1517" s="80">
        <f t="shared" si="70"/>
        <v>2.8590831918505941</v>
      </c>
      <c r="I1517" s="81">
        <v>6.6684001069651402E-2</v>
      </c>
      <c r="J1517" s="82">
        <f t="shared" si="71"/>
        <v>76.486549226890162</v>
      </c>
    </row>
    <row r="1518" spans="1:10">
      <c r="A1518" s="77">
        <v>19</v>
      </c>
      <c r="B1518" s="77">
        <v>4135</v>
      </c>
      <c r="C1518" s="77" t="s">
        <v>1582</v>
      </c>
      <c r="D1518" s="79">
        <v>2070</v>
      </c>
      <c r="E1518" s="79">
        <v>903</v>
      </c>
      <c r="F1518" s="79">
        <v>977</v>
      </c>
      <c r="G1518" s="78">
        <f t="shared" si="69"/>
        <v>0.43623188405797103</v>
      </c>
      <c r="H1518" s="80">
        <f t="shared" si="70"/>
        <v>3.0429887410440122</v>
      </c>
      <c r="I1518" s="81">
        <v>6.6498396537028007E-2</v>
      </c>
      <c r="J1518" s="82">
        <f t="shared" si="71"/>
        <v>137.65168083164798</v>
      </c>
    </row>
    <row r="1519" spans="1:10">
      <c r="A1519" s="77">
        <v>19</v>
      </c>
      <c r="B1519" s="77">
        <v>4136</v>
      </c>
      <c r="C1519" s="77" t="s">
        <v>1583</v>
      </c>
      <c r="D1519" s="79">
        <v>1230</v>
      </c>
      <c r="E1519" s="79">
        <v>143</v>
      </c>
      <c r="F1519" s="79">
        <v>284</v>
      </c>
      <c r="G1519" s="78">
        <f t="shared" si="69"/>
        <v>0.11626016260162601</v>
      </c>
      <c r="H1519" s="80">
        <f t="shared" si="70"/>
        <v>4.834507042253521</v>
      </c>
      <c r="I1519" s="81">
        <v>-0.35598771312729599</v>
      </c>
      <c r="J1519" s="82">
        <f t="shared" si="71"/>
        <v>-437.86488714657406</v>
      </c>
    </row>
    <row r="1520" spans="1:10">
      <c r="A1520" s="77">
        <v>19</v>
      </c>
      <c r="B1520" s="77">
        <v>4137</v>
      </c>
      <c r="C1520" s="77" t="s">
        <v>1584</v>
      </c>
      <c r="D1520" s="79">
        <v>444</v>
      </c>
      <c r="E1520" s="79">
        <v>94</v>
      </c>
      <c r="F1520" s="79">
        <v>112</v>
      </c>
      <c r="G1520" s="78">
        <f t="shared" si="69"/>
        <v>0.21171171171171171</v>
      </c>
      <c r="H1520" s="80">
        <f t="shared" si="70"/>
        <v>4.8035714285714288</v>
      </c>
      <c r="I1520" s="81">
        <v>-0.25172642393783801</v>
      </c>
      <c r="J1520" s="82">
        <f t="shared" si="71"/>
        <v>-111.76653222840008</v>
      </c>
    </row>
    <row r="1521" spans="1:10">
      <c r="A1521" s="77">
        <v>19</v>
      </c>
      <c r="B1521" s="77">
        <v>4138</v>
      </c>
      <c r="C1521" s="77" t="s">
        <v>1585</v>
      </c>
      <c r="D1521" s="79">
        <v>739</v>
      </c>
      <c r="E1521" s="79">
        <v>162</v>
      </c>
      <c r="F1521" s="79">
        <v>376</v>
      </c>
      <c r="G1521" s="78">
        <f t="shared" si="69"/>
        <v>0.21921515561569688</v>
      </c>
      <c r="H1521" s="80">
        <f t="shared" si="70"/>
        <v>2.396276595744681</v>
      </c>
      <c r="I1521" s="81">
        <v>-0.33019438034103998</v>
      </c>
      <c r="J1521" s="82">
        <f t="shared" si="71"/>
        <v>-244.01364707202856</v>
      </c>
    </row>
    <row r="1522" spans="1:10">
      <c r="A1522" s="77">
        <v>19</v>
      </c>
      <c r="B1522" s="77">
        <v>4139</v>
      </c>
      <c r="C1522" s="77" t="s">
        <v>1586</v>
      </c>
      <c r="D1522" s="79">
        <v>5609</v>
      </c>
      <c r="E1522" s="79">
        <v>1878</v>
      </c>
      <c r="F1522" s="79">
        <v>641</v>
      </c>
      <c r="G1522" s="78">
        <f t="shared" si="69"/>
        <v>0.33481904082724195</v>
      </c>
      <c r="H1522" s="80">
        <f t="shared" si="70"/>
        <v>11.6801872074883</v>
      </c>
      <c r="I1522" s="81">
        <v>0.43097977404754401</v>
      </c>
      <c r="J1522" s="82">
        <f t="shared" si="71"/>
        <v>2417.3655526326743</v>
      </c>
    </row>
    <row r="1523" spans="1:10">
      <c r="A1523" s="77">
        <v>19</v>
      </c>
      <c r="B1523" s="77">
        <v>4140</v>
      </c>
      <c r="C1523" s="77" t="s">
        <v>1587</v>
      </c>
      <c r="D1523" s="79">
        <v>2435</v>
      </c>
      <c r="E1523" s="79">
        <v>751</v>
      </c>
      <c r="F1523" s="79">
        <v>941</v>
      </c>
      <c r="G1523" s="78">
        <f t="shared" si="69"/>
        <v>0.3084188911704312</v>
      </c>
      <c r="H1523" s="80">
        <f t="shared" si="70"/>
        <v>3.3857598299681189</v>
      </c>
      <c r="I1523" s="81">
        <v>-8.8925219504773806E-2</v>
      </c>
      <c r="J1523" s="82">
        <f t="shared" si="71"/>
        <v>-216.53290949412423</v>
      </c>
    </row>
    <row r="1524" spans="1:10">
      <c r="A1524" s="77">
        <v>19</v>
      </c>
      <c r="B1524" s="77">
        <v>4141</v>
      </c>
      <c r="C1524" s="77" t="s">
        <v>1588</v>
      </c>
      <c r="D1524" s="79">
        <v>7957</v>
      </c>
      <c r="E1524" s="79">
        <v>3148</v>
      </c>
      <c r="F1524" s="79">
        <v>952</v>
      </c>
      <c r="G1524" s="78">
        <f t="shared" si="69"/>
        <v>0.39562649239663189</v>
      </c>
      <c r="H1524" s="80">
        <f t="shared" si="70"/>
        <v>11.664915966386555</v>
      </c>
      <c r="I1524" s="81">
        <v>0.61580240278188003</v>
      </c>
      <c r="J1524" s="82">
        <f t="shared" si="71"/>
        <v>4899.9397189354195</v>
      </c>
    </row>
    <row r="1525" spans="1:10">
      <c r="A1525" s="77">
        <v>19</v>
      </c>
      <c r="B1525" s="77">
        <v>4142</v>
      </c>
      <c r="C1525" s="77" t="s">
        <v>1589</v>
      </c>
      <c r="D1525" s="79">
        <v>834</v>
      </c>
      <c r="E1525" s="79">
        <v>175</v>
      </c>
      <c r="F1525" s="79">
        <v>725</v>
      </c>
      <c r="G1525" s="78">
        <f t="shared" si="69"/>
        <v>0.20983213429256595</v>
      </c>
      <c r="H1525" s="80">
        <f t="shared" si="70"/>
        <v>1.3917241379310346</v>
      </c>
      <c r="I1525" s="81">
        <v>-0.382221443187512</v>
      </c>
      <c r="J1525" s="82">
        <f t="shared" si="71"/>
        <v>-318.77268361838503</v>
      </c>
    </row>
    <row r="1526" spans="1:10">
      <c r="A1526" s="77">
        <v>19</v>
      </c>
      <c r="B1526" s="77">
        <v>4143</v>
      </c>
      <c r="C1526" s="77" t="s">
        <v>1590</v>
      </c>
      <c r="D1526" s="79">
        <v>1185</v>
      </c>
      <c r="E1526" s="79">
        <v>223</v>
      </c>
      <c r="F1526" s="79">
        <v>859</v>
      </c>
      <c r="G1526" s="78">
        <f t="shared" si="69"/>
        <v>0.18818565400843881</v>
      </c>
      <c r="H1526" s="80">
        <f t="shared" si="70"/>
        <v>1.639115250291036</v>
      </c>
      <c r="I1526" s="81">
        <v>-0.38855468949420302</v>
      </c>
      <c r="J1526" s="82">
        <f t="shared" si="71"/>
        <v>-460.43730705063058</v>
      </c>
    </row>
    <row r="1527" spans="1:10">
      <c r="A1527" s="77">
        <v>19</v>
      </c>
      <c r="B1527" s="77">
        <v>4144</v>
      </c>
      <c r="C1527" s="77" t="s">
        <v>1591</v>
      </c>
      <c r="D1527" s="79">
        <v>3721</v>
      </c>
      <c r="E1527" s="79">
        <v>1381</v>
      </c>
      <c r="F1527" s="79">
        <v>620</v>
      </c>
      <c r="G1527" s="78">
        <f t="shared" si="69"/>
        <v>0.37113679118516529</v>
      </c>
      <c r="H1527" s="80">
        <f t="shared" si="70"/>
        <v>8.2290322580645157</v>
      </c>
      <c r="I1527" s="81">
        <v>0.25959191701534501</v>
      </c>
      <c r="J1527" s="82">
        <f t="shared" si="71"/>
        <v>965.94152321409877</v>
      </c>
    </row>
    <row r="1528" spans="1:10">
      <c r="A1528" s="77">
        <v>19</v>
      </c>
      <c r="B1528" s="77">
        <v>4145</v>
      </c>
      <c r="C1528" s="77" t="s">
        <v>1592</v>
      </c>
      <c r="D1528" s="79">
        <v>1586</v>
      </c>
      <c r="E1528" s="79">
        <v>362</v>
      </c>
      <c r="F1528" s="79">
        <v>355</v>
      </c>
      <c r="G1528" s="78">
        <f t="shared" si="69"/>
        <v>0.22824716267339218</v>
      </c>
      <c r="H1528" s="80">
        <f t="shared" si="70"/>
        <v>5.4873239436619716</v>
      </c>
      <c r="I1528" s="81">
        <v>-0.15154778896644799</v>
      </c>
      <c r="J1528" s="82">
        <f t="shared" si="71"/>
        <v>-240.35479330078653</v>
      </c>
    </row>
    <row r="1529" spans="1:10">
      <c r="A1529" s="77">
        <v>19</v>
      </c>
      <c r="B1529" s="77">
        <v>4146</v>
      </c>
      <c r="C1529" s="77" t="s">
        <v>1593</v>
      </c>
      <c r="D1529" s="79">
        <v>2896</v>
      </c>
      <c r="E1529" s="79">
        <v>1108</v>
      </c>
      <c r="F1529" s="79">
        <v>891</v>
      </c>
      <c r="G1529" s="78">
        <f t="shared" si="69"/>
        <v>0.38259668508287292</v>
      </c>
      <c r="H1529" s="80">
        <f t="shared" si="70"/>
        <v>4.4938271604938276</v>
      </c>
      <c r="I1529" s="81">
        <v>8.4344777209088395E-2</v>
      </c>
      <c r="J1529" s="82">
        <f t="shared" si="71"/>
        <v>244.26247479751999</v>
      </c>
    </row>
    <row r="1530" spans="1:10">
      <c r="A1530" s="77">
        <v>19</v>
      </c>
      <c r="B1530" s="77">
        <v>4147</v>
      </c>
      <c r="C1530" s="77" t="s">
        <v>1594</v>
      </c>
      <c r="D1530" s="79">
        <v>1240</v>
      </c>
      <c r="E1530" s="79">
        <v>489</v>
      </c>
      <c r="F1530" s="79">
        <v>575</v>
      </c>
      <c r="G1530" s="78">
        <f t="shared" si="69"/>
        <v>0.39435483870967741</v>
      </c>
      <c r="H1530" s="80">
        <f t="shared" si="70"/>
        <v>3.0069565217391303</v>
      </c>
      <c r="I1530" s="81">
        <v>-3.0089933540337E-2</v>
      </c>
      <c r="J1530" s="82">
        <f t="shared" si="71"/>
        <v>-37.311517590017878</v>
      </c>
    </row>
    <row r="1531" spans="1:10">
      <c r="A1531" s="77">
        <v>19</v>
      </c>
      <c r="B1531" s="77">
        <v>4161</v>
      </c>
      <c r="C1531" s="77" t="s">
        <v>1595</v>
      </c>
      <c r="D1531" s="79">
        <v>2007</v>
      </c>
      <c r="E1531" s="79">
        <v>1011</v>
      </c>
      <c r="F1531" s="79">
        <v>694</v>
      </c>
      <c r="G1531" s="78">
        <f t="shared" si="69"/>
        <v>0.5037369207772795</v>
      </c>
      <c r="H1531" s="80">
        <f t="shared" si="70"/>
        <v>4.3487031700288181</v>
      </c>
      <c r="I1531" s="81">
        <v>0.216702921152895</v>
      </c>
      <c r="J1531" s="82">
        <f t="shared" si="71"/>
        <v>434.92276275386024</v>
      </c>
    </row>
    <row r="1532" spans="1:10">
      <c r="A1532" s="77">
        <v>19</v>
      </c>
      <c r="B1532" s="77">
        <v>4163</v>
      </c>
      <c r="C1532" s="77" t="s">
        <v>1596</v>
      </c>
      <c r="D1532" s="79">
        <v>4837</v>
      </c>
      <c r="E1532" s="79">
        <v>3150</v>
      </c>
      <c r="F1532" s="79">
        <v>994</v>
      </c>
      <c r="G1532" s="78">
        <f t="shared" si="69"/>
        <v>0.65123010130246017</v>
      </c>
      <c r="H1532" s="80">
        <f t="shared" si="70"/>
        <v>8.035211267605634</v>
      </c>
      <c r="I1532" s="81">
        <v>0.70321261854417205</v>
      </c>
      <c r="J1532" s="82">
        <f t="shared" si="71"/>
        <v>3401.4394358981604</v>
      </c>
    </row>
    <row r="1533" spans="1:10">
      <c r="A1533" s="77">
        <v>19</v>
      </c>
      <c r="B1533" s="77">
        <v>4164</v>
      </c>
      <c r="C1533" s="77" t="s">
        <v>1597</v>
      </c>
      <c r="D1533" s="79">
        <v>959</v>
      </c>
      <c r="E1533" s="79">
        <v>98</v>
      </c>
      <c r="F1533" s="79">
        <v>873</v>
      </c>
      <c r="G1533" s="78">
        <f t="shared" si="69"/>
        <v>0.10218978102189781</v>
      </c>
      <c r="H1533" s="80">
        <f t="shared" si="70"/>
        <v>1.2107674684994272</v>
      </c>
      <c r="I1533" s="81">
        <v>-0.54050174729301403</v>
      </c>
      <c r="J1533" s="82">
        <f t="shared" si="71"/>
        <v>-518.34117565400049</v>
      </c>
    </row>
    <row r="1534" spans="1:10">
      <c r="A1534" s="77">
        <v>19</v>
      </c>
      <c r="B1534" s="77">
        <v>4165</v>
      </c>
      <c r="C1534" s="77" t="s">
        <v>1598</v>
      </c>
      <c r="D1534" s="79">
        <v>3267</v>
      </c>
      <c r="E1534" s="79">
        <v>471</v>
      </c>
      <c r="F1534" s="79">
        <v>1018</v>
      </c>
      <c r="G1534" s="78">
        <f t="shared" si="69"/>
        <v>0.14416896235078053</v>
      </c>
      <c r="H1534" s="80">
        <f t="shared" si="70"/>
        <v>3.6719056974459723</v>
      </c>
      <c r="I1534" s="81">
        <v>-0.28010781336288099</v>
      </c>
      <c r="J1534" s="82">
        <f t="shared" si="71"/>
        <v>-915.11222625653215</v>
      </c>
    </row>
    <row r="1535" spans="1:10">
      <c r="A1535" s="77">
        <v>19</v>
      </c>
      <c r="B1535" s="77">
        <v>4166</v>
      </c>
      <c r="C1535" s="77" t="s">
        <v>1599</v>
      </c>
      <c r="D1535" s="79">
        <v>1343</v>
      </c>
      <c r="E1535" s="79">
        <v>267</v>
      </c>
      <c r="F1535" s="79">
        <v>623</v>
      </c>
      <c r="G1535" s="78">
        <f t="shared" si="69"/>
        <v>0.19880863737900223</v>
      </c>
      <c r="H1535" s="80">
        <f t="shared" si="70"/>
        <v>2.5842696629213484</v>
      </c>
      <c r="I1535" s="81">
        <v>-0.32673981960391901</v>
      </c>
      <c r="J1535" s="82">
        <f t="shared" si="71"/>
        <v>-438.81157772806324</v>
      </c>
    </row>
    <row r="1536" spans="1:10">
      <c r="A1536" s="77">
        <v>19</v>
      </c>
      <c r="B1536" s="77">
        <v>4167</v>
      </c>
      <c r="C1536" s="77" t="s">
        <v>1600</v>
      </c>
      <c r="D1536" s="79">
        <v>881</v>
      </c>
      <c r="E1536" s="79">
        <v>145</v>
      </c>
      <c r="F1536" s="79">
        <v>729</v>
      </c>
      <c r="G1536" s="78">
        <f t="shared" si="69"/>
        <v>0.16458569807037457</v>
      </c>
      <c r="H1536" s="80">
        <f t="shared" si="70"/>
        <v>1.4074074074074074</v>
      </c>
      <c r="I1536" s="81">
        <v>-0.445111939979772</v>
      </c>
      <c r="J1536" s="82">
        <f t="shared" si="71"/>
        <v>-392.14361912217913</v>
      </c>
    </row>
    <row r="1537" spans="1:10">
      <c r="A1537" s="77">
        <v>19</v>
      </c>
      <c r="B1537" s="77">
        <v>4169</v>
      </c>
      <c r="C1537" s="77" t="s">
        <v>1601</v>
      </c>
      <c r="D1537" s="79">
        <v>2569</v>
      </c>
      <c r="E1537" s="79">
        <v>746</v>
      </c>
      <c r="F1537" s="79">
        <v>1780</v>
      </c>
      <c r="G1537" s="78">
        <f t="shared" si="69"/>
        <v>0.29038536395484627</v>
      </c>
      <c r="H1537" s="80">
        <f t="shared" si="70"/>
        <v>1.8623595505617978</v>
      </c>
      <c r="I1537" s="81">
        <v>-0.173749142081605</v>
      </c>
      <c r="J1537" s="82">
        <f t="shared" si="71"/>
        <v>-446.36154600764326</v>
      </c>
    </row>
    <row r="1538" spans="1:10">
      <c r="A1538" s="77">
        <v>19</v>
      </c>
      <c r="B1538" s="77">
        <v>4170</v>
      </c>
      <c r="C1538" s="77" t="s">
        <v>1602</v>
      </c>
      <c r="D1538" s="79">
        <v>3191</v>
      </c>
      <c r="E1538" s="79">
        <v>2229</v>
      </c>
      <c r="F1538" s="79">
        <v>1409</v>
      </c>
      <c r="G1538" s="78">
        <f t="shared" si="69"/>
        <v>0.69852710748981506</v>
      </c>
      <c r="H1538" s="80">
        <f t="shared" si="70"/>
        <v>3.8466997870830375</v>
      </c>
      <c r="I1538" s="81">
        <v>0.52665001924451504</v>
      </c>
      <c r="J1538" s="82">
        <f t="shared" si="71"/>
        <v>1680.5402114092476</v>
      </c>
    </row>
    <row r="1539" spans="1:10">
      <c r="A1539" s="77">
        <v>19</v>
      </c>
      <c r="B1539" s="77">
        <v>4172</v>
      </c>
      <c r="C1539" s="77" t="s">
        <v>1603</v>
      </c>
      <c r="D1539" s="79">
        <v>747</v>
      </c>
      <c r="E1539" s="79">
        <v>413</v>
      </c>
      <c r="F1539" s="79">
        <v>247</v>
      </c>
      <c r="G1539" s="78">
        <f t="shared" si="69"/>
        <v>0.55287817938420347</v>
      </c>
      <c r="H1539" s="80">
        <f t="shared" si="70"/>
        <v>4.6963562753036436</v>
      </c>
      <c r="I1539" s="81">
        <v>0.250225509980818</v>
      </c>
      <c r="J1539" s="82">
        <f t="shared" si="71"/>
        <v>186.91845595567105</v>
      </c>
    </row>
    <row r="1540" spans="1:10">
      <c r="A1540" s="77">
        <v>19</v>
      </c>
      <c r="B1540" s="77">
        <v>4173</v>
      </c>
      <c r="C1540" s="77" t="s">
        <v>1604</v>
      </c>
      <c r="D1540" s="79">
        <v>568</v>
      </c>
      <c r="E1540" s="79">
        <v>58</v>
      </c>
      <c r="F1540" s="79">
        <v>814</v>
      </c>
      <c r="G1540" s="78">
        <f t="shared" si="69"/>
        <v>0.10211267605633803</v>
      </c>
      <c r="H1540" s="80">
        <f t="shared" si="70"/>
        <v>0.76904176904176902</v>
      </c>
      <c r="I1540" s="81">
        <v>-0.57547701864702705</v>
      </c>
      <c r="J1540" s="82">
        <f t="shared" si="71"/>
        <v>-326.87094659151137</v>
      </c>
    </row>
    <row r="1541" spans="1:10">
      <c r="A1541" s="77">
        <v>19</v>
      </c>
      <c r="B1541" s="77">
        <v>4175</v>
      </c>
      <c r="C1541" s="77" t="s">
        <v>1605</v>
      </c>
      <c r="D1541" s="79">
        <v>903</v>
      </c>
      <c r="E1541" s="79">
        <v>210</v>
      </c>
      <c r="F1541" s="79">
        <v>439</v>
      </c>
      <c r="G1541" s="78">
        <f t="shared" si="69"/>
        <v>0.23255813953488372</v>
      </c>
      <c r="H1541" s="80">
        <f t="shared" si="70"/>
        <v>2.5353075170842825</v>
      </c>
      <c r="I1541" s="81">
        <v>-0.29820607211451799</v>
      </c>
      <c r="J1541" s="82">
        <f t="shared" si="71"/>
        <v>-269.28008311940977</v>
      </c>
    </row>
    <row r="1542" spans="1:10">
      <c r="A1542" s="77">
        <v>19</v>
      </c>
      <c r="B1542" s="77">
        <v>4176</v>
      </c>
      <c r="C1542" s="77" t="s">
        <v>1606</v>
      </c>
      <c r="D1542" s="79">
        <v>675</v>
      </c>
      <c r="E1542" s="79">
        <v>154</v>
      </c>
      <c r="F1542" s="79">
        <v>250</v>
      </c>
      <c r="G1542" s="78">
        <f t="shared" si="69"/>
        <v>0.22814814814814816</v>
      </c>
      <c r="H1542" s="80">
        <f t="shared" si="70"/>
        <v>3.3159999999999998</v>
      </c>
      <c r="I1542" s="81">
        <v>-0.281111628803703</v>
      </c>
      <c r="J1542" s="82">
        <f t="shared" si="71"/>
        <v>-189.75034944249953</v>
      </c>
    </row>
    <row r="1543" spans="1:10">
      <c r="A1543" s="77">
        <v>19</v>
      </c>
      <c r="B1543" s="77">
        <v>4177</v>
      </c>
      <c r="C1543" s="77" t="s">
        <v>1607</v>
      </c>
      <c r="D1543" s="79">
        <v>1424</v>
      </c>
      <c r="E1543" s="79">
        <v>1231</v>
      </c>
      <c r="F1543" s="79">
        <v>221</v>
      </c>
      <c r="G1543" s="78">
        <f t="shared" si="69"/>
        <v>0.8644662921348315</v>
      </c>
      <c r="H1543" s="80">
        <f t="shared" si="70"/>
        <v>12.013574660633484</v>
      </c>
      <c r="I1543" s="81">
        <v>1.0381410676706699</v>
      </c>
      <c r="J1543" s="82">
        <f t="shared" si="71"/>
        <v>1478.3128803630341</v>
      </c>
    </row>
    <row r="1544" spans="1:10">
      <c r="A1544" s="77">
        <v>19</v>
      </c>
      <c r="B1544" s="77">
        <v>4179</v>
      </c>
      <c r="C1544" s="77" t="s">
        <v>1608</v>
      </c>
      <c r="D1544" s="79">
        <v>858</v>
      </c>
      <c r="E1544" s="79">
        <v>48</v>
      </c>
      <c r="F1544" s="79">
        <v>509</v>
      </c>
      <c r="G1544" s="78">
        <f t="shared" si="69"/>
        <v>5.5944055944055944E-2</v>
      </c>
      <c r="H1544" s="80">
        <f t="shared" si="70"/>
        <v>1.7799607072691552</v>
      </c>
      <c r="I1544" s="81">
        <v>-0.58762599793186798</v>
      </c>
      <c r="J1544" s="82">
        <f t="shared" si="71"/>
        <v>-504.1831062255427</v>
      </c>
    </row>
    <row r="1545" spans="1:10">
      <c r="A1545" s="77">
        <v>19</v>
      </c>
      <c r="B1545" s="77">
        <v>4181</v>
      </c>
      <c r="C1545" s="77" t="s">
        <v>1609</v>
      </c>
      <c r="D1545" s="79">
        <v>1155</v>
      </c>
      <c r="E1545" s="79">
        <v>185</v>
      </c>
      <c r="F1545" s="79">
        <v>1123</v>
      </c>
      <c r="G1545" s="78">
        <f t="shared" ref="G1545:G1608" si="72">E1545/D1545</f>
        <v>0.16017316017316016</v>
      </c>
      <c r="H1545" s="80">
        <f t="shared" ref="H1545:H1608" si="73">(D1545+E1545)/F1545</f>
        <v>1.1932324131789849</v>
      </c>
      <c r="I1545" s="81">
        <v>-0.449166320419219</v>
      </c>
      <c r="J1545" s="82">
        <f t="shared" ref="J1545:J1608" si="74">I1545*D1545</f>
        <v>-518.78710008419796</v>
      </c>
    </row>
    <row r="1546" spans="1:10">
      <c r="A1546" s="77">
        <v>19</v>
      </c>
      <c r="B1546" s="77">
        <v>4182</v>
      </c>
      <c r="C1546" s="77" t="s">
        <v>1610</v>
      </c>
      <c r="D1546" s="79">
        <v>982</v>
      </c>
      <c r="E1546" s="79">
        <v>168</v>
      </c>
      <c r="F1546" s="79">
        <v>949</v>
      </c>
      <c r="G1546" s="78">
        <f t="shared" si="72"/>
        <v>0.17107942973523421</v>
      </c>
      <c r="H1546" s="80">
        <f t="shared" si="73"/>
        <v>1.2118018967334037</v>
      </c>
      <c r="I1546" s="81">
        <v>-0.43977307749328698</v>
      </c>
      <c r="J1546" s="82">
        <f t="shared" si="74"/>
        <v>-431.8571620984078</v>
      </c>
    </row>
    <row r="1547" spans="1:10">
      <c r="A1547" s="77">
        <v>19</v>
      </c>
      <c r="B1547" s="77">
        <v>4183</v>
      </c>
      <c r="C1547" s="77" t="s">
        <v>1611</v>
      </c>
      <c r="D1547" s="79">
        <v>978</v>
      </c>
      <c r="E1547" s="79">
        <v>132</v>
      </c>
      <c r="F1547" s="79">
        <v>689</v>
      </c>
      <c r="G1547" s="78">
        <f t="shared" si="72"/>
        <v>0.13496932515337423</v>
      </c>
      <c r="H1547" s="80">
        <f t="shared" si="73"/>
        <v>1.6110304789550072</v>
      </c>
      <c r="I1547" s="81">
        <v>-0.475370265760854</v>
      </c>
      <c r="J1547" s="82">
        <f t="shared" si="74"/>
        <v>-464.91211991411524</v>
      </c>
    </row>
    <row r="1548" spans="1:10">
      <c r="A1548" s="77">
        <v>19</v>
      </c>
      <c r="B1548" s="77">
        <v>4184</v>
      </c>
      <c r="C1548" s="77" t="s">
        <v>1612</v>
      </c>
      <c r="D1548" s="79">
        <v>1938</v>
      </c>
      <c r="E1548" s="79">
        <v>617</v>
      </c>
      <c r="F1548" s="79">
        <v>2131</v>
      </c>
      <c r="G1548" s="78">
        <f t="shared" si="72"/>
        <v>0.31836945304437564</v>
      </c>
      <c r="H1548" s="80">
        <f t="shared" si="73"/>
        <v>1.1989676208352886</v>
      </c>
      <c r="I1548" s="81">
        <v>-0.187412992649617</v>
      </c>
      <c r="J1548" s="82">
        <f t="shared" si="74"/>
        <v>-363.20637975495777</v>
      </c>
    </row>
    <row r="1549" spans="1:10">
      <c r="A1549" s="77">
        <v>19</v>
      </c>
      <c r="B1549" s="77">
        <v>4191</v>
      </c>
      <c r="C1549" s="77" t="s">
        <v>1613</v>
      </c>
      <c r="D1549" s="79">
        <v>682</v>
      </c>
      <c r="E1549" s="79">
        <v>62</v>
      </c>
      <c r="F1549" s="79">
        <v>320</v>
      </c>
      <c r="G1549" s="78">
        <f t="shared" si="72"/>
        <v>9.0909090909090912E-2</v>
      </c>
      <c r="H1549" s="80">
        <f t="shared" si="73"/>
        <v>2.3250000000000002</v>
      </c>
      <c r="I1549" s="81">
        <v>-0.52131405439432699</v>
      </c>
      <c r="J1549" s="82">
        <f t="shared" si="74"/>
        <v>-355.53618509693098</v>
      </c>
    </row>
    <row r="1550" spans="1:10">
      <c r="A1550" s="77">
        <v>19</v>
      </c>
      <c r="B1550" s="77">
        <v>4192</v>
      </c>
      <c r="C1550" s="77" t="s">
        <v>1614</v>
      </c>
      <c r="D1550" s="79">
        <v>1401</v>
      </c>
      <c r="E1550" s="79">
        <v>277</v>
      </c>
      <c r="F1550" s="79">
        <v>208</v>
      </c>
      <c r="G1550" s="78">
        <f t="shared" si="72"/>
        <v>0.19771591720199858</v>
      </c>
      <c r="H1550" s="80">
        <f t="shared" si="73"/>
        <v>8.0673076923076916</v>
      </c>
      <c r="I1550" s="81">
        <v>-9.4565728264843593E-2</v>
      </c>
      <c r="J1550" s="82">
        <f t="shared" si="74"/>
        <v>-132.48658529904588</v>
      </c>
    </row>
    <row r="1551" spans="1:10">
      <c r="A1551" s="77">
        <v>19</v>
      </c>
      <c r="B1551" s="77">
        <v>4193</v>
      </c>
      <c r="C1551" s="77" t="s">
        <v>1615</v>
      </c>
      <c r="D1551" s="79">
        <v>670</v>
      </c>
      <c r="E1551" s="79">
        <v>337</v>
      </c>
      <c r="F1551" s="79">
        <v>151</v>
      </c>
      <c r="G1551" s="78">
        <f t="shared" si="72"/>
        <v>0.5029850746268657</v>
      </c>
      <c r="H1551" s="80">
        <f t="shared" si="73"/>
        <v>6.6688741721854301</v>
      </c>
      <c r="I1551" s="81">
        <v>0.25802827128970302</v>
      </c>
      <c r="J1551" s="82">
        <f t="shared" si="74"/>
        <v>172.87894176410103</v>
      </c>
    </row>
    <row r="1552" spans="1:10">
      <c r="A1552" s="77">
        <v>19</v>
      </c>
      <c r="B1552" s="77">
        <v>4194</v>
      </c>
      <c r="C1552" s="77" t="s">
        <v>1616</v>
      </c>
      <c r="D1552" s="79">
        <v>1946</v>
      </c>
      <c r="E1552" s="79">
        <v>1231</v>
      </c>
      <c r="F1552" s="79">
        <v>371</v>
      </c>
      <c r="G1552" s="78">
        <f t="shared" si="72"/>
        <v>0.63257965056526211</v>
      </c>
      <c r="H1552" s="80">
        <f t="shared" si="73"/>
        <v>8.5633423180592985</v>
      </c>
      <c r="I1552" s="81">
        <v>0.57852617184052202</v>
      </c>
      <c r="J1552" s="82">
        <f t="shared" si="74"/>
        <v>1125.8119304016559</v>
      </c>
    </row>
    <row r="1553" spans="1:10">
      <c r="A1553" s="77">
        <v>19</v>
      </c>
      <c r="B1553" s="77">
        <v>4195</v>
      </c>
      <c r="C1553" s="77" t="s">
        <v>1617</v>
      </c>
      <c r="D1553" s="79">
        <v>1305</v>
      </c>
      <c r="E1553" s="79">
        <v>334</v>
      </c>
      <c r="F1553" s="79">
        <v>631</v>
      </c>
      <c r="G1553" s="78">
        <f t="shared" si="72"/>
        <v>0.25593869731800767</v>
      </c>
      <c r="H1553" s="80">
        <f t="shared" si="73"/>
        <v>2.5974643423137875</v>
      </c>
      <c r="I1553" s="81">
        <v>-0.24505362309532999</v>
      </c>
      <c r="J1553" s="82">
        <f t="shared" si="74"/>
        <v>-319.79497813940566</v>
      </c>
    </row>
    <row r="1554" spans="1:10">
      <c r="A1554" s="77">
        <v>19</v>
      </c>
      <c r="B1554" s="77">
        <v>4196</v>
      </c>
      <c r="C1554" s="77" t="s">
        <v>1618</v>
      </c>
      <c r="D1554" s="79">
        <v>1853</v>
      </c>
      <c r="E1554" s="79">
        <v>667</v>
      </c>
      <c r="F1554" s="79">
        <v>395</v>
      </c>
      <c r="G1554" s="78">
        <f t="shared" si="72"/>
        <v>0.3599568267674042</v>
      </c>
      <c r="H1554" s="80">
        <f t="shared" si="73"/>
        <v>6.3797468354430382</v>
      </c>
      <c r="I1554" s="81">
        <v>8.7860891963102497E-2</v>
      </c>
      <c r="J1554" s="82">
        <f t="shared" si="74"/>
        <v>162.80623280762893</v>
      </c>
    </row>
    <row r="1555" spans="1:10">
      <c r="A1555" s="77">
        <v>19</v>
      </c>
      <c r="B1555" s="77">
        <v>4197</v>
      </c>
      <c r="C1555" s="77" t="s">
        <v>1619</v>
      </c>
      <c r="D1555" s="79">
        <v>768</v>
      </c>
      <c r="E1555" s="79">
        <v>255</v>
      </c>
      <c r="F1555" s="79">
        <v>222</v>
      </c>
      <c r="G1555" s="78">
        <f t="shared" si="72"/>
        <v>0.33203125</v>
      </c>
      <c r="H1555" s="80">
        <f t="shared" si="73"/>
        <v>4.6081081081081079</v>
      </c>
      <c r="I1555" s="81">
        <v>-7.2343531378764203E-2</v>
      </c>
      <c r="J1555" s="82">
        <f t="shared" si="74"/>
        <v>-55.559832098890908</v>
      </c>
    </row>
    <row r="1556" spans="1:10">
      <c r="A1556" s="77">
        <v>19</v>
      </c>
      <c r="B1556" s="77">
        <v>4198</v>
      </c>
      <c r="C1556" s="77" t="s">
        <v>1620</v>
      </c>
      <c r="D1556" s="79">
        <v>976</v>
      </c>
      <c r="E1556" s="79">
        <v>334</v>
      </c>
      <c r="F1556" s="79">
        <v>350</v>
      </c>
      <c r="G1556" s="78">
        <f t="shared" si="72"/>
        <v>0.34221311475409838</v>
      </c>
      <c r="H1556" s="80">
        <f t="shared" si="73"/>
        <v>3.7428571428571429</v>
      </c>
      <c r="I1556" s="81">
        <v>-8.5479898486236397E-2</v>
      </c>
      <c r="J1556" s="82">
        <f t="shared" si="74"/>
        <v>-83.428380922566717</v>
      </c>
    </row>
    <row r="1557" spans="1:10">
      <c r="A1557" s="77">
        <v>19</v>
      </c>
      <c r="B1557" s="77">
        <v>4199</v>
      </c>
      <c r="C1557" s="77" t="s">
        <v>1621</v>
      </c>
      <c r="D1557" s="79">
        <v>915</v>
      </c>
      <c r="E1557" s="79">
        <v>783</v>
      </c>
      <c r="F1557" s="79">
        <v>213</v>
      </c>
      <c r="G1557" s="78">
        <f t="shared" si="72"/>
        <v>0.8557377049180328</v>
      </c>
      <c r="H1557" s="80">
        <f t="shared" si="73"/>
        <v>7.971830985915493</v>
      </c>
      <c r="I1557" s="81">
        <v>0.833846692876693</v>
      </c>
      <c r="J1557" s="82">
        <f t="shared" si="74"/>
        <v>762.96972398217406</v>
      </c>
    </row>
    <row r="1558" spans="1:10">
      <c r="A1558" s="77">
        <v>19</v>
      </c>
      <c r="B1558" s="77">
        <v>4200</v>
      </c>
      <c r="C1558" s="77" t="s">
        <v>1622</v>
      </c>
      <c r="D1558" s="79">
        <v>3226</v>
      </c>
      <c r="E1558" s="79">
        <v>1494</v>
      </c>
      <c r="F1558" s="79">
        <v>325</v>
      </c>
      <c r="G1558" s="78">
        <f t="shared" si="72"/>
        <v>0.46311221326720398</v>
      </c>
      <c r="H1558" s="80">
        <f t="shared" si="73"/>
        <v>14.523076923076923</v>
      </c>
      <c r="I1558" s="81">
        <v>0.63777044316226195</v>
      </c>
      <c r="J1558" s="82">
        <f t="shared" si="74"/>
        <v>2057.4474496414568</v>
      </c>
    </row>
    <row r="1559" spans="1:10">
      <c r="A1559" s="77">
        <v>19</v>
      </c>
      <c r="B1559" s="77">
        <v>4201</v>
      </c>
      <c r="C1559" s="77" t="s">
        <v>1623</v>
      </c>
      <c r="D1559" s="79">
        <v>8296</v>
      </c>
      <c r="E1559" s="79">
        <v>6833</v>
      </c>
      <c r="F1559" s="79">
        <v>1130</v>
      </c>
      <c r="G1559" s="78">
        <f t="shared" si="72"/>
        <v>0.82364995178399225</v>
      </c>
      <c r="H1559" s="80">
        <f t="shared" si="73"/>
        <v>13.388495575221238</v>
      </c>
      <c r="I1559" s="81">
        <v>1.3222377297008601</v>
      </c>
      <c r="J1559" s="82">
        <f t="shared" si="74"/>
        <v>10969.284205598335</v>
      </c>
    </row>
    <row r="1560" spans="1:10">
      <c r="A1560" s="77">
        <v>19</v>
      </c>
      <c r="B1560" s="77">
        <v>4202</v>
      </c>
      <c r="C1560" s="77" t="s">
        <v>1624</v>
      </c>
      <c r="D1560" s="79">
        <v>2636</v>
      </c>
      <c r="E1560" s="79">
        <v>796</v>
      </c>
      <c r="F1560" s="79">
        <v>430</v>
      </c>
      <c r="G1560" s="78">
        <f t="shared" si="72"/>
        <v>0.30197268588770865</v>
      </c>
      <c r="H1560" s="80">
        <f t="shared" si="73"/>
        <v>7.9813953488372089</v>
      </c>
      <c r="I1560" s="81">
        <v>0.103990185694221</v>
      </c>
      <c r="J1560" s="82">
        <f t="shared" si="74"/>
        <v>274.11812948996658</v>
      </c>
    </row>
    <row r="1561" spans="1:10">
      <c r="A1561" s="77">
        <v>19</v>
      </c>
      <c r="B1561" s="77">
        <v>4203</v>
      </c>
      <c r="C1561" s="77" t="s">
        <v>1625</v>
      </c>
      <c r="D1561" s="79">
        <v>4013</v>
      </c>
      <c r="E1561" s="79">
        <v>1179</v>
      </c>
      <c r="F1561" s="79">
        <v>650</v>
      </c>
      <c r="G1561" s="78">
        <f t="shared" si="72"/>
        <v>0.29379516571143782</v>
      </c>
      <c r="H1561" s="80">
        <f t="shared" si="73"/>
        <v>7.9876923076923081</v>
      </c>
      <c r="I1561" s="81">
        <v>0.14955989763501501</v>
      </c>
      <c r="J1561" s="82">
        <f t="shared" si="74"/>
        <v>600.18386920931528</v>
      </c>
    </row>
    <row r="1562" spans="1:10">
      <c r="A1562" s="77">
        <v>19</v>
      </c>
      <c r="B1562" s="77">
        <v>4204</v>
      </c>
      <c r="C1562" s="77" t="s">
        <v>1626</v>
      </c>
      <c r="D1562" s="79">
        <v>4209</v>
      </c>
      <c r="E1562" s="79">
        <v>1008</v>
      </c>
      <c r="F1562" s="79">
        <v>325</v>
      </c>
      <c r="G1562" s="78">
        <f t="shared" si="72"/>
        <v>0.23948681397006416</v>
      </c>
      <c r="H1562" s="80">
        <f t="shared" si="73"/>
        <v>16.052307692307693</v>
      </c>
      <c r="I1562" s="81">
        <v>0.41934722020255399</v>
      </c>
      <c r="J1562" s="82">
        <f t="shared" si="74"/>
        <v>1765.0324498325497</v>
      </c>
    </row>
    <row r="1563" spans="1:10">
      <c r="A1563" s="77">
        <v>19</v>
      </c>
      <c r="B1563" s="77">
        <v>4205</v>
      </c>
      <c r="C1563" s="77" t="s">
        <v>1627</v>
      </c>
      <c r="D1563" s="79">
        <v>2377</v>
      </c>
      <c r="E1563" s="79">
        <v>905</v>
      </c>
      <c r="F1563" s="79">
        <v>470</v>
      </c>
      <c r="G1563" s="78">
        <f t="shared" si="72"/>
        <v>0.38073201514514093</v>
      </c>
      <c r="H1563" s="80">
        <f t="shared" si="73"/>
        <v>6.9829787234042557</v>
      </c>
      <c r="I1563" s="81">
        <v>0.16513422545319401</v>
      </c>
      <c r="J1563" s="82">
        <f t="shared" si="74"/>
        <v>392.52405390224214</v>
      </c>
    </row>
    <row r="1564" spans="1:10">
      <c r="A1564" s="77">
        <v>19</v>
      </c>
      <c r="B1564" s="77">
        <v>4206</v>
      </c>
      <c r="C1564" s="77" t="s">
        <v>1628</v>
      </c>
      <c r="D1564" s="79">
        <v>4402</v>
      </c>
      <c r="E1564" s="79">
        <v>1731</v>
      </c>
      <c r="F1564" s="79">
        <v>597</v>
      </c>
      <c r="G1564" s="78">
        <f t="shared" si="72"/>
        <v>0.39323034984098137</v>
      </c>
      <c r="H1564" s="80">
        <f t="shared" si="73"/>
        <v>10.273031825795645</v>
      </c>
      <c r="I1564" s="81">
        <v>0.40608017506512301</v>
      </c>
      <c r="J1564" s="82">
        <f t="shared" si="74"/>
        <v>1787.5649306366715</v>
      </c>
    </row>
    <row r="1565" spans="1:10">
      <c r="A1565" s="77">
        <v>19</v>
      </c>
      <c r="B1565" s="77">
        <v>4207</v>
      </c>
      <c r="C1565" s="77" t="s">
        <v>1629</v>
      </c>
      <c r="D1565" s="79">
        <v>2786</v>
      </c>
      <c r="E1565" s="79">
        <v>2396</v>
      </c>
      <c r="F1565" s="79">
        <v>635</v>
      </c>
      <c r="G1565" s="78">
        <f t="shared" si="72"/>
        <v>0.86001435750179467</v>
      </c>
      <c r="H1565" s="80">
        <f t="shared" si="73"/>
        <v>8.1606299212598419</v>
      </c>
      <c r="I1565" s="81">
        <v>0.92564647547536605</v>
      </c>
      <c r="J1565" s="82">
        <f t="shared" si="74"/>
        <v>2578.8510806743698</v>
      </c>
    </row>
    <row r="1566" spans="1:10">
      <c r="A1566" s="77">
        <v>19</v>
      </c>
      <c r="B1566" s="77">
        <v>4208</v>
      </c>
      <c r="C1566" s="77" t="s">
        <v>1630</v>
      </c>
      <c r="D1566" s="79">
        <v>3408</v>
      </c>
      <c r="E1566" s="79">
        <v>877</v>
      </c>
      <c r="F1566" s="79">
        <v>950</v>
      </c>
      <c r="G1566" s="78">
        <f t="shared" si="72"/>
        <v>0.25733568075117369</v>
      </c>
      <c r="H1566" s="80">
        <f t="shared" si="73"/>
        <v>4.5105263157894733</v>
      </c>
      <c r="I1566" s="81">
        <v>-7.5042331008370697E-2</v>
      </c>
      <c r="J1566" s="82">
        <f t="shared" si="74"/>
        <v>-255.74426407652734</v>
      </c>
    </row>
    <row r="1567" spans="1:10">
      <c r="A1567" s="77">
        <v>19</v>
      </c>
      <c r="B1567" s="77">
        <v>4209</v>
      </c>
      <c r="C1567" s="77" t="s">
        <v>1631</v>
      </c>
      <c r="D1567" s="79">
        <v>4713</v>
      </c>
      <c r="E1567" s="79">
        <v>2270</v>
      </c>
      <c r="F1567" s="79">
        <v>968</v>
      </c>
      <c r="G1567" s="78">
        <f t="shared" si="72"/>
        <v>0.48164650965414813</v>
      </c>
      <c r="H1567" s="80">
        <f t="shared" si="73"/>
        <v>7.213842975206612</v>
      </c>
      <c r="I1567" s="81">
        <v>0.41790662461017503</v>
      </c>
      <c r="J1567" s="82">
        <f t="shared" si="74"/>
        <v>1969.5939217877549</v>
      </c>
    </row>
    <row r="1568" spans="1:10">
      <c r="A1568" s="77">
        <v>19</v>
      </c>
      <c r="B1568" s="77">
        <v>4210</v>
      </c>
      <c r="C1568" s="77" t="s">
        <v>1632</v>
      </c>
      <c r="D1568" s="79">
        <v>2587</v>
      </c>
      <c r="E1568" s="79">
        <v>508</v>
      </c>
      <c r="F1568" s="79">
        <v>351</v>
      </c>
      <c r="G1568" s="78">
        <f t="shared" si="72"/>
        <v>0.19636644762272903</v>
      </c>
      <c r="H1568" s="80">
        <f t="shared" si="73"/>
        <v>8.8176638176638171</v>
      </c>
      <c r="I1568" s="81">
        <v>-1.56426902105051E-2</v>
      </c>
      <c r="J1568" s="82">
        <f t="shared" si="74"/>
        <v>-40.467639574576694</v>
      </c>
    </row>
    <row r="1569" spans="1:10">
      <c r="A1569" s="77">
        <v>19</v>
      </c>
      <c r="B1569" s="77">
        <v>4221</v>
      </c>
      <c r="C1569" s="77" t="s">
        <v>1633</v>
      </c>
      <c r="D1569" s="79">
        <v>911</v>
      </c>
      <c r="E1569" s="79">
        <v>129</v>
      </c>
      <c r="F1569" s="79">
        <v>415</v>
      </c>
      <c r="G1569" s="78">
        <f t="shared" si="72"/>
        <v>0.141602634467618</v>
      </c>
      <c r="H1569" s="80">
        <f t="shared" si="73"/>
        <v>2.5060240963855422</v>
      </c>
      <c r="I1569" s="81">
        <v>-0.430784665500551</v>
      </c>
      <c r="J1569" s="82">
        <f t="shared" si="74"/>
        <v>-392.44483027100193</v>
      </c>
    </row>
    <row r="1570" spans="1:10">
      <c r="A1570" s="77">
        <v>19</v>
      </c>
      <c r="B1570" s="77">
        <v>4222</v>
      </c>
      <c r="C1570" s="77" t="s">
        <v>1634</v>
      </c>
      <c r="D1570" s="79">
        <v>1297</v>
      </c>
      <c r="E1570" s="79">
        <v>131</v>
      </c>
      <c r="F1570" s="79">
        <v>833</v>
      </c>
      <c r="G1570" s="78">
        <f t="shared" si="72"/>
        <v>0.10100231303006939</v>
      </c>
      <c r="H1570" s="80">
        <f t="shared" si="73"/>
        <v>1.7142857142857142</v>
      </c>
      <c r="I1570" s="81">
        <v>-0.50694931476288696</v>
      </c>
      <c r="J1570" s="82">
        <f t="shared" si="74"/>
        <v>-657.51326124746436</v>
      </c>
    </row>
    <row r="1571" spans="1:10">
      <c r="A1571" s="77">
        <v>19</v>
      </c>
      <c r="B1571" s="77">
        <v>4223</v>
      </c>
      <c r="C1571" s="77" t="s">
        <v>1635</v>
      </c>
      <c r="D1571" s="79">
        <v>1698</v>
      </c>
      <c r="E1571" s="79">
        <v>285</v>
      </c>
      <c r="F1571" s="79">
        <v>854</v>
      </c>
      <c r="G1571" s="78">
        <f t="shared" si="72"/>
        <v>0.16784452296819788</v>
      </c>
      <c r="H1571" s="80">
        <f t="shared" si="73"/>
        <v>2.322014051522248</v>
      </c>
      <c r="I1571" s="81">
        <v>-0.36789991408912498</v>
      </c>
      <c r="J1571" s="82">
        <f t="shared" si="74"/>
        <v>-624.69405412333424</v>
      </c>
    </row>
    <row r="1572" spans="1:10">
      <c r="A1572" s="77">
        <v>19</v>
      </c>
      <c r="B1572" s="77">
        <v>4224</v>
      </c>
      <c r="C1572" s="77" t="s">
        <v>1636</v>
      </c>
      <c r="D1572" s="79">
        <v>1028</v>
      </c>
      <c r="E1572" s="79">
        <v>233</v>
      </c>
      <c r="F1572" s="79">
        <v>1132</v>
      </c>
      <c r="G1572" s="78">
        <f t="shared" si="72"/>
        <v>0.22665369649805447</v>
      </c>
      <c r="H1572" s="80">
        <f t="shared" si="73"/>
        <v>1.1139575971731448</v>
      </c>
      <c r="I1572" s="81">
        <v>-0.361538498434399</v>
      </c>
      <c r="J1572" s="82">
        <f t="shared" si="74"/>
        <v>-371.66157639056217</v>
      </c>
    </row>
    <row r="1573" spans="1:10">
      <c r="A1573" s="77">
        <v>19</v>
      </c>
      <c r="B1573" s="77">
        <v>4225</v>
      </c>
      <c r="C1573" s="77" t="s">
        <v>1637</v>
      </c>
      <c r="D1573" s="79">
        <v>549</v>
      </c>
      <c r="E1573" s="79">
        <v>57</v>
      </c>
      <c r="F1573" s="79">
        <v>241</v>
      </c>
      <c r="G1573" s="78">
        <f t="shared" si="72"/>
        <v>0.10382513661202186</v>
      </c>
      <c r="H1573" s="80">
        <f t="shared" si="73"/>
        <v>2.5145228215767634</v>
      </c>
      <c r="I1573" s="81">
        <v>-0.50013823659835499</v>
      </c>
      <c r="J1573" s="82">
        <f t="shared" si="74"/>
        <v>-274.57589189249688</v>
      </c>
    </row>
    <row r="1574" spans="1:10">
      <c r="A1574" s="77">
        <v>19</v>
      </c>
      <c r="B1574" s="77">
        <v>4226</v>
      </c>
      <c r="C1574" s="77" t="s">
        <v>1638</v>
      </c>
      <c r="D1574" s="79">
        <v>595</v>
      </c>
      <c r="E1574" s="79">
        <v>57</v>
      </c>
      <c r="F1574" s="79">
        <v>233</v>
      </c>
      <c r="G1574" s="78">
        <f t="shared" si="72"/>
        <v>9.5798319327731099E-2</v>
      </c>
      <c r="H1574" s="80">
        <f t="shared" si="73"/>
        <v>2.7982832618025753</v>
      </c>
      <c r="I1574" s="81">
        <v>-0.49787677150215398</v>
      </c>
      <c r="J1574" s="82">
        <f t="shared" si="74"/>
        <v>-296.23667904378163</v>
      </c>
    </row>
    <row r="1575" spans="1:10">
      <c r="A1575" s="77">
        <v>19</v>
      </c>
      <c r="B1575" s="77">
        <v>4227</v>
      </c>
      <c r="C1575" s="77" t="s">
        <v>1639</v>
      </c>
      <c r="D1575" s="79">
        <v>558</v>
      </c>
      <c r="E1575" s="79">
        <v>107</v>
      </c>
      <c r="F1575" s="79">
        <v>426</v>
      </c>
      <c r="G1575" s="78">
        <f t="shared" si="72"/>
        <v>0.1917562724014337</v>
      </c>
      <c r="H1575" s="80">
        <f t="shared" si="73"/>
        <v>1.5610328638497653</v>
      </c>
      <c r="I1575" s="81">
        <v>-0.41269926739516199</v>
      </c>
      <c r="J1575" s="82">
        <f t="shared" si="74"/>
        <v>-230.2861912065004</v>
      </c>
    </row>
    <row r="1576" spans="1:10">
      <c r="A1576" s="77">
        <v>19</v>
      </c>
      <c r="B1576" s="77">
        <v>4228</v>
      </c>
      <c r="C1576" s="77" t="s">
        <v>1640</v>
      </c>
      <c r="D1576" s="79">
        <v>2490</v>
      </c>
      <c r="E1576" s="79">
        <v>959</v>
      </c>
      <c r="F1576" s="79">
        <v>1171</v>
      </c>
      <c r="G1576" s="78">
        <f t="shared" si="72"/>
        <v>0.38514056224899601</v>
      </c>
      <c r="H1576" s="80">
        <f t="shared" si="73"/>
        <v>2.9453458582408198</v>
      </c>
      <c r="I1576" s="81">
        <v>5.84339020825892E-3</v>
      </c>
      <c r="J1576" s="82">
        <f t="shared" si="74"/>
        <v>14.550041618564711</v>
      </c>
    </row>
    <row r="1577" spans="1:10">
      <c r="A1577" s="77">
        <v>19</v>
      </c>
      <c r="B1577" s="77">
        <v>4229</v>
      </c>
      <c r="C1577" s="77" t="s">
        <v>1641</v>
      </c>
      <c r="D1577" s="79">
        <v>1008</v>
      </c>
      <c r="E1577" s="79">
        <v>169</v>
      </c>
      <c r="F1577" s="79">
        <v>574</v>
      </c>
      <c r="G1577" s="78">
        <f t="shared" si="72"/>
        <v>0.16765873015873015</v>
      </c>
      <c r="H1577" s="80">
        <f t="shared" si="73"/>
        <v>2.0505226480836236</v>
      </c>
      <c r="I1577" s="81">
        <v>-0.40825758175485699</v>
      </c>
      <c r="J1577" s="82">
        <f t="shared" si="74"/>
        <v>-411.52364240889585</v>
      </c>
    </row>
    <row r="1578" spans="1:10">
      <c r="A1578" s="77">
        <v>19</v>
      </c>
      <c r="B1578" s="77">
        <v>4230</v>
      </c>
      <c r="C1578" s="77" t="s">
        <v>1642</v>
      </c>
      <c r="D1578" s="79">
        <v>1161</v>
      </c>
      <c r="E1578" s="79">
        <v>181</v>
      </c>
      <c r="F1578" s="79">
        <v>451</v>
      </c>
      <c r="G1578" s="78">
        <f t="shared" si="72"/>
        <v>0.15590008613264428</v>
      </c>
      <c r="H1578" s="80">
        <f t="shared" si="73"/>
        <v>2.975609756097561</v>
      </c>
      <c r="I1578" s="81">
        <v>-0.379898479447426</v>
      </c>
      <c r="J1578" s="82">
        <f t="shared" si="74"/>
        <v>-441.0621346384616</v>
      </c>
    </row>
    <row r="1579" spans="1:10">
      <c r="A1579" s="77">
        <v>19</v>
      </c>
      <c r="B1579" s="77">
        <v>4231</v>
      </c>
      <c r="C1579" s="77" t="s">
        <v>1643</v>
      </c>
      <c r="D1579" s="79">
        <v>1212</v>
      </c>
      <c r="E1579" s="79">
        <v>80</v>
      </c>
      <c r="F1579" s="79">
        <v>542</v>
      </c>
      <c r="G1579" s="78">
        <f t="shared" si="72"/>
        <v>6.6006600660066E-2</v>
      </c>
      <c r="H1579" s="80">
        <f t="shared" si="73"/>
        <v>2.3837638376383765</v>
      </c>
      <c r="I1579" s="81">
        <v>-0.532891734716891</v>
      </c>
      <c r="J1579" s="82">
        <f t="shared" si="74"/>
        <v>-645.86478247687194</v>
      </c>
    </row>
    <row r="1580" spans="1:10">
      <c r="A1580" s="77">
        <v>19</v>
      </c>
      <c r="B1580" s="77">
        <v>4232</v>
      </c>
      <c r="C1580" s="77" t="s">
        <v>1644</v>
      </c>
      <c r="D1580" s="79">
        <v>184</v>
      </c>
      <c r="E1580" s="79">
        <v>24</v>
      </c>
      <c r="F1580" s="79">
        <v>330</v>
      </c>
      <c r="G1580" s="78">
        <f t="shared" si="72"/>
        <v>0.13043478260869565</v>
      </c>
      <c r="H1580" s="80">
        <f t="shared" si="73"/>
        <v>0.63030303030303025</v>
      </c>
      <c r="I1580" s="81">
        <v>-0.55626455521648599</v>
      </c>
      <c r="J1580" s="82">
        <f t="shared" si="74"/>
        <v>-102.35267815983342</v>
      </c>
    </row>
    <row r="1581" spans="1:10">
      <c r="A1581" s="77">
        <v>19</v>
      </c>
      <c r="B1581" s="77">
        <v>4233</v>
      </c>
      <c r="C1581" s="77" t="s">
        <v>1645</v>
      </c>
      <c r="D1581" s="79">
        <v>325</v>
      </c>
      <c r="E1581" s="79">
        <v>55</v>
      </c>
      <c r="F1581" s="79">
        <v>269</v>
      </c>
      <c r="G1581" s="78">
        <f t="shared" si="72"/>
        <v>0.16923076923076924</v>
      </c>
      <c r="H1581" s="80">
        <f t="shared" si="73"/>
        <v>1.4126394052044611</v>
      </c>
      <c r="I1581" s="81">
        <v>-0.46123936826475997</v>
      </c>
      <c r="J1581" s="82">
        <f t="shared" si="74"/>
        <v>-149.902794686047</v>
      </c>
    </row>
    <row r="1582" spans="1:10">
      <c r="A1582" s="77">
        <v>19</v>
      </c>
      <c r="B1582" s="77">
        <v>4234</v>
      </c>
      <c r="C1582" s="77" t="s">
        <v>1646</v>
      </c>
      <c r="D1582" s="79">
        <v>2602</v>
      </c>
      <c r="E1582" s="79">
        <v>1061</v>
      </c>
      <c r="F1582" s="79">
        <v>1016</v>
      </c>
      <c r="G1582" s="78">
        <f t="shared" si="72"/>
        <v>0.40776325903151422</v>
      </c>
      <c r="H1582" s="80">
        <f t="shared" si="73"/>
        <v>3.6053149606299213</v>
      </c>
      <c r="I1582" s="81">
        <v>7.1088180338695406E-2</v>
      </c>
      <c r="J1582" s="82">
        <f t="shared" si="74"/>
        <v>184.97144524128544</v>
      </c>
    </row>
    <row r="1583" spans="1:10">
      <c r="A1583" s="77">
        <v>19</v>
      </c>
      <c r="B1583" s="77">
        <v>4235</v>
      </c>
      <c r="C1583" s="77" t="s">
        <v>1647</v>
      </c>
      <c r="D1583" s="79">
        <v>1013</v>
      </c>
      <c r="E1583" s="79">
        <v>190</v>
      </c>
      <c r="F1583" s="79">
        <v>515</v>
      </c>
      <c r="G1583" s="78">
        <f t="shared" si="72"/>
        <v>0.18756169792694966</v>
      </c>
      <c r="H1583" s="80">
        <f t="shared" si="73"/>
        <v>2.3359223300970875</v>
      </c>
      <c r="I1583" s="81">
        <v>-0.367194805626609</v>
      </c>
      <c r="J1583" s="82">
        <f t="shared" si="74"/>
        <v>-371.96833809975493</v>
      </c>
    </row>
    <row r="1584" spans="1:10">
      <c r="A1584" s="77">
        <v>19</v>
      </c>
      <c r="B1584" s="77">
        <v>4236</v>
      </c>
      <c r="C1584" s="77" t="s">
        <v>1648</v>
      </c>
      <c r="D1584" s="79">
        <v>6952</v>
      </c>
      <c r="E1584" s="79">
        <v>4230</v>
      </c>
      <c r="F1584" s="79">
        <v>1222</v>
      </c>
      <c r="G1584" s="78">
        <f t="shared" si="72"/>
        <v>0.60845799769850406</v>
      </c>
      <c r="H1584" s="80">
        <f t="shared" si="73"/>
        <v>9.1505728314238954</v>
      </c>
      <c r="I1584" s="81">
        <v>0.77612106474334797</v>
      </c>
      <c r="J1584" s="82">
        <f t="shared" si="74"/>
        <v>5395.5936420957551</v>
      </c>
    </row>
    <row r="1585" spans="1:10">
      <c r="A1585" s="77">
        <v>19</v>
      </c>
      <c r="B1585" s="77">
        <v>4237</v>
      </c>
      <c r="C1585" s="77" t="s">
        <v>1649</v>
      </c>
      <c r="D1585" s="79">
        <v>1349</v>
      </c>
      <c r="E1585" s="79">
        <v>247</v>
      </c>
      <c r="F1585" s="79">
        <v>513</v>
      </c>
      <c r="G1585" s="78">
        <f t="shared" si="72"/>
        <v>0.18309859154929578</v>
      </c>
      <c r="H1585" s="80">
        <f t="shared" si="73"/>
        <v>3.1111111111111112</v>
      </c>
      <c r="I1585" s="81">
        <v>-0.32700470539231002</v>
      </c>
      <c r="J1585" s="82">
        <f t="shared" si="74"/>
        <v>-441.12934757422624</v>
      </c>
    </row>
    <row r="1586" spans="1:10">
      <c r="A1586" s="77">
        <v>19</v>
      </c>
      <c r="B1586" s="77">
        <v>4238</v>
      </c>
      <c r="C1586" s="77" t="s">
        <v>1650</v>
      </c>
      <c r="D1586" s="79">
        <v>823</v>
      </c>
      <c r="E1586" s="79">
        <v>180</v>
      </c>
      <c r="F1586" s="79">
        <v>390</v>
      </c>
      <c r="G1586" s="78">
        <f t="shared" si="72"/>
        <v>0.2187120291616039</v>
      </c>
      <c r="H1586" s="80">
        <f t="shared" si="73"/>
        <v>2.571794871794872</v>
      </c>
      <c r="I1586" s="81">
        <v>-0.32003118377941597</v>
      </c>
      <c r="J1586" s="82">
        <f t="shared" si="74"/>
        <v>-263.38566425045934</v>
      </c>
    </row>
    <row r="1587" spans="1:10">
      <c r="A1587" s="77">
        <v>19</v>
      </c>
      <c r="B1587" s="77">
        <v>4239</v>
      </c>
      <c r="C1587" s="77" t="s">
        <v>1651</v>
      </c>
      <c r="D1587" s="79">
        <v>4075</v>
      </c>
      <c r="E1587" s="79">
        <v>1479</v>
      </c>
      <c r="F1587" s="79">
        <v>2012</v>
      </c>
      <c r="G1587" s="78">
        <f t="shared" si="72"/>
        <v>0.3629447852760736</v>
      </c>
      <c r="H1587" s="80">
        <f t="shared" si="73"/>
        <v>2.7604373757455267</v>
      </c>
      <c r="I1587" s="81">
        <v>3.1682969764278E-2</v>
      </c>
      <c r="J1587" s="82">
        <f t="shared" si="74"/>
        <v>129.10810178943285</v>
      </c>
    </row>
    <row r="1588" spans="1:10">
      <c r="A1588" s="77">
        <v>19</v>
      </c>
      <c r="B1588" s="77">
        <v>4240</v>
      </c>
      <c r="C1588" s="77" t="s">
        <v>1652</v>
      </c>
      <c r="D1588" s="79">
        <v>2509</v>
      </c>
      <c r="E1588" s="79">
        <v>552</v>
      </c>
      <c r="F1588" s="79">
        <v>455</v>
      </c>
      <c r="G1588" s="78">
        <f t="shared" si="72"/>
        <v>0.2200079713033081</v>
      </c>
      <c r="H1588" s="80">
        <f t="shared" si="73"/>
        <v>6.7274725274725276</v>
      </c>
      <c r="I1588" s="81">
        <v>-7.2846722467313205E-2</v>
      </c>
      <c r="J1588" s="82">
        <f t="shared" si="74"/>
        <v>-182.77242667048884</v>
      </c>
    </row>
    <row r="1589" spans="1:10">
      <c r="A1589" s="77">
        <v>19</v>
      </c>
      <c r="B1589" s="77">
        <v>4251</v>
      </c>
      <c r="C1589" s="77" t="s">
        <v>1653</v>
      </c>
      <c r="D1589" s="79">
        <v>777</v>
      </c>
      <c r="E1589" s="79">
        <v>68</v>
      </c>
      <c r="F1589" s="79">
        <v>705</v>
      </c>
      <c r="G1589" s="78">
        <f t="shared" si="72"/>
        <v>8.7516087516087512E-2</v>
      </c>
      <c r="H1589" s="80">
        <f t="shared" si="73"/>
        <v>1.198581560283688</v>
      </c>
      <c r="I1589" s="81">
        <v>-0.56981141763138499</v>
      </c>
      <c r="J1589" s="82">
        <f t="shared" si="74"/>
        <v>-442.74347149958612</v>
      </c>
    </row>
    <row r="1590" spans="1:10">
      <c r="A1590" s="77">
        <v>19</v>
      </c>
      <c r="B1590" s="77">
        <v>4252</v>
      </c>
      <c r="C1590" s="77" t="s">
        <v>1654</v>
      </c>
      <c r="D1590" s="79">
        <v>5163</v>
      </c>
      <c r="E1590" s="79">
        <v>3381</v>
      </c>
      <c r="F1590" s="79">
        <v>452</v>
      </c>
      <c r="G1590" s="78">
        <f t="shared" si="72"/>
        <v>0.65485183033120276</v>
      </c>
      <c r="H1590" s="80">
        <f t="shared" si="73"/>
        <v>18.902654867256636</v>
      </c>
      <c r="I1590" s="81">
        <v>1.18052064229539</v>
      </c>
      <c r="J1590" s="82">
        <f t="shared" si="74"/>
        <v>6095.0280761710983</v>
      </c>
    </row>
    <row r="1591" spans="1:10">
      <c r="A1591" s="77">
        <v>19</v>
      </c>
      <c r="B1591" s="77">
        <v>4253</v>
      </c>
      <c r="C1591" s="77" t="s">
        <v>1655</v>
      </c>
      <c r="D1591" s="79">
        <v>3620</v>
      </c>
      <c r="E1591" s="79">
        <v>562</v>
      </c>
      <c r="F1591" s="79">
        <v>1100</v>
      </c>
      <c r="G1591" s="78">
        <f t="shared" si="72"/>
        <v>0.15524861878453039</v>
      </c>
      <c r="H1591" s="80">
        <f t="shared" si="73"/>
        <v>3.8018181818181818</v>
      </c>
      <c r="I1591" s="81">
        <v>-0.24393774374648799</v>
      </c>
      <c r="J1591" s="82">
        <f t="shared" si="74"/>
        <v>-883.0546323622865</v>
      </c>
    </row>
    <row r="1592" spans="1:10">
      <c r="A1592" s="77">
        <v>19</v>
      </c>
      <c r="B1592" s="77">
        <v>4254</v>
      </c>
      <c r="C1592" s="77" t="s">
        <v>1656</v>
      </c>
      <c r="D1592" s="79">
        <v>10023</v>
      </c>
      <c r="E1592" s="79">
        <v>3685</v>
      </c>
      <c r="F1592" s="79">
        <v>1826</v>
      </c>
      <c r="G1592" s="78">
        <f t="shared" si="72"/>
        <v>0.367654394891749</v>
      </c>
      <c r="H1592" s="80">
        <f t="shared" si="73"/>
        <v>7.5071193866374593</v>
      </c>
      <c r="I1592" s="81">
        <v>0.48560967141559302</v>
      </c>
      <c r="J1592" s="82">
        <f t="shared" si="74"/>
        <v>4867.2657365984887</v>
      </c>
    </row>
    <row r="1593" spans="1:10">
      <c r="A1593" s="77">
        <v>19</v>
      </c>
      <c r="B1593" s="77">
        <v>4255</v>
      </c>
      <c r="C1593" s="77" t="s">
        <v>1657</v>
      </c>
      <c r="D1593" s="79">
        <v>1305</v>
      </c>
      <c r="E1593" s="79">
        <v>116</v>
      </c>
      <c r="F1593" s="79">
        <v>287</v>
      </c>
      <c r="G1593" s="78">
        <f t="shared" si="72"/>
        <v>8.8888888888888892E-2</v>
      </c>
      <c r="H1593" s="80">
        <f t="shared" si="73"/>
        <v>4.9512195121951219</v>
      </c>
      <c r="I1593" s="81">
        <v>-0.38757586399352001</v>
      </c>
      <c r="J1593" s="82">
        <f t="shared" si="74"/>
        <v>-505.78650251154363</v>
      </c>
    </row>
    <row r="1594" spans="1:10">
      <c r="A1594" s="77">
        <v>19</v>
      </c>
      <c r="B1594" s="77">
        <v>4256</v>
      </c>
      <c r="C1594" s="77" t="s">
        <v>1658</v>
      </c>
      <c r="D1594" s="79">
        <v>1011</v>
      </c>
      <c r="E1594" s="79">
        <v>121</v>
      </c>
      <c r="F1594" s="79">
        <v>504</v>
      </c>
      <c r="G1594" s="78">
        <f t="shared" si="72"/>
        <v>0.11968348170128586</v>
      </c>
      <c r="H1594" s="80">
        <f t="shared" si="73"/>
        <v>2.246031746031746</v>
      </c>
      <c r="I1594" s="81">
        <v>-0.46933694601788201</v>
      </c>
      <c r="J1594" s="82">
        <f t="shared" si="74"/>
        <v>-474.4996524240787</v>
      </c>
    </row>
    <row r="1595" spans="1:10">
      <c r="A1595" s="77">
        <v>19</v>
      </c>
      <c r="B1595" s="77">
        <v>4257</v>
      </c>
      <c r="C1595" s="77" t="s">
        <v>1659</v>
      </c>
      <c r="D1595" s="79">
        <v>375</v>
      </c>
      <c r="E1595" s="79">
        <v>89</v>
      </c>
      <c r="F1595" s="79">
        <v>461</v>
      </c>
      <c r="G1595" s="78">
        <f t="shared" si="72"/>
        <v>0.23733333333333334</v>
      </c>
      <c r="H1595" s="80">
        <f t="shared" si="73"/>
        <v>1.0065075921908895</v>
      </c>
      <c r="I1595" s="81">
        <v>-0.37770951955367399</v>
      </c>
      <c r="J1595" s="82">
        <f t="shared" si="74"/>
        <v>-141.64106983262775</v>
      </c>
    </row>
    <row r="1596" spans="1:10">
      <c r="A1596" s="77">
        <v>19</v>
      </c>
      <c r="B1596" s="77">
        <v>4258</v>
      </c>
      <c r="C1596" s="77" t="s">
        <v>1660</v>
      </c>
      <c r="D1596" s="79">
        <v>11961</v>
      </c>
      <c r="E1596" s="79">
        <v>5990</v>
      </c>
      <c r="F1596" s="79">
        <v>1496</v>
      </c>
      <c r="G1596" s="78">
        <f t="shared" si="72"/>
        <v>0.50079424797257754</v>
      </c>
      <c r="H1596" s="80">
        <f t="shared" si="73"/>
        <v>11.99933155080214</v>
      </c>
      <c r="I1596" s="81">
        <v>0.94831975948694502</v>
      </c>
      <c r="J1596" s="82">
        <f t="shared" si="74"/>
        <v>11342.85264322335</v>
      </c>
    </row>
    <row r="1597" spans="1:10">
      <c r="A1597" s="77">
        <v>19</v>
      </c>
      <c r="B1597" s="77">
        <v>4259</v>
      </c>
      <c r="C1597" s="77" t="s">
        <v>1661</v>
      </c>
      <c r="D1597" s="79">
        <v>767</v>
      </c>
      <c r="E1597" s="79">
        <v>76</v>
      </c>
      <c r="F1597" s="79">
        <v>700</v>
      </c>
      <c r="G1597" s="78">
        <f t="shared" si="72"/>
        <v>9.9087353324641456E-2</v>
      </c>
      <c r="H1597" s="80">
        <f t="shared" si="73"/>
        <v>1.2042857142857142</v>
      </c>
      <c r="I1597" s="81">
        <v>-0.55323415859526404</v>
      </c>
      <c r="J1597" s="82">
        <f t="shared" si="74"/>
        <v>-424.33059964256751</v>
      </c>
    </row>
    <row r="1598" spans="1:10">
      <c r="A1598" s="77">
        <v>19</v>
      </c>
      <c r="B1598" s="77">
        <v>4260</v>
      </c>
      <c r="C1598" s="77" t="s">
        <v>1662</v>
      </c>
      <c r="D1598" s="79">
        <v>2847</v>
      </c>
      <c r="E1598" s="79">
        <v>2140</v>
      </c>
      <c r="F1598" s="79">
        <v>252</v>
      </c>
      <c r="G1598" s="78">
        <f t="shared" si="72"/>
        <v>0.75166842290129965</v>
      </c>
      <c r="H1598" s="80">
        <f t="shared" si="73"/>
        <v>19.789682539682541</v>
      </c>
      <c r="I1598" s="81">
        <v>1.26199859661497</v>
      </c>
      <c r="J1598" s="82">
        <f t="shared" si="74"/>
        <v>3592.9100045628197</v>
      </c>
    </row>
    <row r="1599" spans="1:10">
      <c r="A1599" s="77">
        <v>19</v>
      </c>
      <c r="B1599" s="77">
        <v>4261</v>
      </c>
      <c r="C1599" s="77" t="s">
        <v>1663</v>
      </c>
      <c r="D1599" s="79">
        <v>1820</v>
      </c>
      <c r="E1599" s="79">
        <v>618</v>
      </c>
      <c r="F1599" s="79">
        <v>408</v>
      </c>
      <c r="G1599" s="78">
        <f t="shared" si="72"/>
        <v>0.33956043956043958</v>
      </c>
      <c r="H1599" s="80">
        <f t="shared" si="73"/>
        <v>5.9754901960784315</v>
      </c>
      <c r="I1599" s="81">
        <v>3.99068570970144E-2</v>
      </c>
      <c r="J1599" s="82">
        <f t="shared" si="74"/>
        <v>72.630479916566202</v>
      </c>
    </row>
    <row r="1600" spans="1:10">
      <c r="A1600" s="77">
        <v>19</v>
      </c>
      <c r="B1600" s="77">
        <v>4262</v>
      </c>
      <c r="C1600" s="77" t="s">
        <v>1664</v>
      </c>
      <c r="D1600" s="79">
        <v>1077</v>
      </c>
      <c r="E1600" s="79">
        <v>147</v>
      </c>
      <c r="F1600" s="79">
        <v>710</v>
      </c>
      <c r="G1600" s="78">
        <f t="shared" si="72"/>
        <v>0.13649025069637882</v>
      </c>
      <c r="H1600" s="80">
        <f t="shared" si="73"/>
        <v>1.7239436619718309</v>
      </c>
      <c r="I1600" s="81">
        <v>-0.46429594479240199</v>
      </c>
      <c r="J1600" s="82">
        <f t="shared" si="74"/>
        <v>-500.04673254141693</v>
      </c>
    </row>
    <row r="1601" spans="1:10">
      <c r="A1601" s="77">
        <v>19</v>
      </c>
      <c r="B1601" s="77">
        <v>4263</v>
      </c>
      <c r="C1601" s="77" t="s">
        <v>1665</v>
      </c>
      <c r="D1601" s="79">
        <v>2212</v>
      </c>
      <c r="E1601" s="79">
        <v>473</v>
      </c>
      <c r="F1601" s="79">
        <v>1134</v>
      </c>
      <c r="G1601" s="78">
        <f t="shared" si="72"/>
        <v>0.21383363471971067</v>
      </c>
      <c r="H1601" s="80">
        <f t="shared" si="73"/>
        <v>2.3677248677248679</v>
      </c>
      <c r="I1601" s="81">
        <v>-0.27806354038626002</v>
      </c>
      <c r="J1601" s="82">
        <f t="shared" si="74"/>
        <v>-615.07655133440721</v>
      </c>
    </row>
    <row r="1602" spans="1:10">
      <c r="A1602" s="77">
        <v>19</v>
      </c>
      <c r="B1602" s="77">
        <v>4264</v>
      </c>
      <c r="C1602" s="77" t="s">
        <v>1666</v>
      </c>
      <c r="D1602" s="79">
        <v>847</v>
      </c>
      <c r="E1602" s="79">
        <v>125</v>
      </c>
      <c r="F1602" s="79">
        <v>832</v>
      </c>
      <c r="G1602" s="78">
        <f t="shared" si="72"/>
        <v>0.14757969303423848</v>
      </c>
      <c r="H1602" s="80">
        <f t="shared" si="73"/>
        <v>1.1682692307692308</v>
      </c>
      <c r="I1602" s="81">
        <v>-0.481232321210808</v>
      </c>
      <c r="J1602" s="82">
        <f t="shared" si="74"/>
        <v>-407.60377606555437</v>
      </c>
    </row>
    <row r="1603" spans="1:10">
      <c r="A1603" s="77">
        <v>19</v>
      </c>
      <c r="B1603" s="77">
        <v>4271</v>
      </c>
      <c r="C1603" s="77" t="s">
        <v>1667</v>
      </c>
      <c r="D1603" s="79">
        <v>7000</v>
      </c>
      <c r="E1603" s="79">
        <v>3034</v>
      </c>
      <c r="F1603" s="79">
        <v>429</v>
      </c>
      <c r="G1603" s="78">
        <f t="shared" si="72"/>
        <v>0.43342857142857144</v>
      </c>
      <c r="H1603" s="80">
        <f t="shared" si="73"/>
        <v>23.389277389277389</v>
      </c>
      <c r="I1603" s="81">
        <v>1.1255075825435901</v>
      </c>
      <c r="J1603" s="82">
        <f t="shared" si="74"/>
        <v>7878.5530778051307</v>
      </c>
    </row>
    <row r="1604" spans="1:10">
      <c r="A1604" s="77">
        <v>19</v>
      </c>
      <c r="B1604" s="77">
        <v>4272</v>
      </c>
      <c r="C1604" s="77" t="s">
        <v>1668</v>
      </c>
      <c r="D1604" s="79">
        <v>298</v>
      </c>
      <c r="E1604" s="79">
        <v>97</v>
      </c>
      <c r="F1604" s="79">
        <v>220</v>
      </c>
      <c r="G1604" s="78">
        <f t="shared" si="72"/>
        <v>0.32550335570469796</v>
      </c>
      <c r="H1604" s="80">
        <f t="shared" si="73"/>
        <v>1.7954545454545454</v>
      </c>
      <c r="I1604" s="81">
        <v>-0.219973837971811</v>
      </c>
      <c r="J1604" s="82">
        <f t="shared" si="74"/>
        <v>-65.552203715599674</v>
      </c>
    </row>
    <row r="1605" spans="1:10">
      <c r="A1605" s="77">
        <v>19</v>
      </c>
      <c r="B1605" s="77">
        <v>4273</v>
      </c>
      <c r="C1605" s="77" t="s">
        <v>1669</v>
      </c>
      <c r="D1605" s="79">
        <v>790</v>
      </c>
      <c r="E1605" s="79">
        <v>129</v>
      </c>
      <c r="F1605" s="79">
        <v>510</v>
      </c>
      <c r="G1605" s="78">
        <f t="shared" si="72"/>
        <v>0.16329113924050634</v>
      </c>
      <c r="H1605" s="80">
        <f t="shared" si="73"/>
        <v>1.8019607843137255</v>
      </c>
      <c r="I1605" s="81">
        <v>-0.43411472758933101</v>
      </c>
      <c r="J1605" s="82">
        <f t="shared" si="74"/>
        <v>-342.95063479557149</v>
      </c>
    </row>
    <row r="1606" spans="1:10">
      <c r="A1606" s="77">
        <v>19</v>
      </c>
      <c r="B1606" s="77">
        <v>4274</v>
      </c>
      <c r="C1606" s="77" t="s">
        <v>1670</v>
      </c>
      <c r="D1606" s="79">
        <v>3639</v>
      </c>
      <c r="E1606" s="79">
        <v>441</v>
      </c>
      <c r="F1606" s="79">
        <v>1360</v>
      </c>
      <c r="G1606" s="78">
        <f t="shared" si="72"/>
        <v>0.12118713932399011</v>
      </c>
      <c r="H1606" s="80">
        <f t="shared" si="73"/>
        <v>3</v>
      </c>
      <c r="I1606" s="81">
        <v>-0.32629120747495199</v>
      </c>
      <c r="J1606" s="82">
        <f t="shared" si="74"/>
        <v>-1187.3737040013502</v>
      </c>
    </row>
    <row r="1607" spans="1:10">
      <c r="A1607" s="77">
        <v>19</v>
      </c>
      <c r="B1607" s="77">
        <v>4275</v>
      </c>
      <c r="C1607" s="77" t="s">
        <v>1671</v>
      </c>
      <c r="D1607" s="79">
        <v>751</v>
      </c>
      <c r="E1607" s="79">
        <v>190</v>
      </c>
      <c r="F1607" s="79">
        <v>436</v>
      </c>
      <c r="G1607" s="78">
        <f t="shared" si="72"/>
        <v>0.25299600532623168</v>
      </c>
      <c r="H1607" s="80">
        <f t="shared" si="73"/>
        <v>2.1582568807339451</v>
      </c>
      <c r="I1607" s="81">
        <v>-0.290835255904834</v>
      </c>
      <c r="J1607" s="82">
        <f t="shared" si="74"/>
        <v>-218.41727718453032</v>
      </c>
    </row>
    <row r="1608" spans="1:10">
      <c r="A1608" s="77">
        <v>19</v>
      </c>
      <c r="B1608" s="77">
        <v>4276</v>
      </c>
      <c r="C1608" s="77" t="s">
        <v>1672</v>
      </c>
      <c r="D1608" s="79">
        <v>4119</v>
      </c>
      <c r="E1608" s="79">
        <v>1083</v>
      </c>
      <c r="F1608" s="79">
        <v>881</v>
      </c>
      <c r="G1608" s="78">
        <f t="shared" si="72"/>
        <v>0.26292789512017478</v>
      </c>
      <c r="H1608" s="80">
        <f t="shared" si="73"/>
        <v>5.9046538024971627</v>
      </c>
      <c r="I1608" s="81">
        <v>2.1381653135883302E-2</v>
      </c>
      <c r="J1608" s="82">
        <f t="shared" si="74"/>
        <v>88.07102926670332</v>
      </c>
    </row>
    <row r="1609" spans="1:10">
      <c r="A1609" s="77">
        <v>19</v>
      </c>
      <c r="B1609" s="77">
        <v>4277</v>
      </c>
      <c r="C1609" s="77" t="s">
        <v>1673</v>
      </c>
      <c r="D1609" s="79">
        <v>850</v>
      </c>
      <c r="E1609" s="79">
        <v>253</v>
      </c>
      <c r="F1609" s="79">
        <v>384</v>
      </c>
      <c r="G1609" s="78">
        <f t="shared" ref="G1609:G1672" si="75">E1609/D1609</f>
        <v>0.29764705882352943</v>
      </c>
      <c r="H1609" s="80">
        <f t="shared" ref="H1609:H1672" si="76">(D1609+E1609)/F1609</f>
        <v>2.8723958333333335</v>
      </c>
      <c r="I1609" s="81">
        <v>-0.191954174689042</v>
      </c>
      <c r="J1609" s="82">
        <f t="shared" ref="J1609:J1672" si="77">I1609*D1609</f>
        <v>-163.16104848568568</v>
      </c>
    </row>
    <row r="1610" spans="1:10">
      <c r="A1610" s="77">
        <v>19</v>
      </c>
      <c r="B1610" s="77">
        <v>4279</v>
      </c>
      <c r="C1610" s="77" t="s">
        <v>1674</v>
      </c>
      <c r="D1610" s="79">
        <v>2817</v>
      </c>
      <c r="E1610" s="79">
        <v>821</v>
      </c>
      <c r="F1610" s="79">
        <v>1845</v>
      </c>
      <c r="G1610" s="78">
        <f t="shared" si="75"/>
        <v>0.2914447994320199</v>
      </c>
      <c r="H1610" s="80">
        <f t="shared" si="76"/>
        <v>1.9718157181571816</v>
      </c>
      <c r="I1610" s="81">
        <v>-0.157305602197265</v>
      </c>
      <c r="J1610" s="82">
        <f t="shared" si="77"/>
        <v>-443.12988138969553</v>
      </c>
    </row>
    <row r="1611" spans="1:10">
      <c r="A1611" s="77">
        <v>19</v>
      </c>
      <c r="B1611" s="77">
        <v>4280</v>
      </c>
      <c r="C1611" s="77" t="s">
        <v>1675</v>
      </c>
      <c r="D1611" s="79">
        <v>12319</v>
      </c>
      <c r="E1611" s="79">
        <v>4436</v>
      </c>
      <c r="F1611" s="79">
        <v>1286</v>
      </c>
      <c r="G1611" s="78">
        <f t="shared" si="75"/>
        <v>0.36009416348729606</v>
      </c>
      <c r="H1611" s="80">
        <f t="shared" si="76"/>
        <v>13.028771384136858</v>
      </c>
      <c r="I1611" s="81">
        <v>0.80292222661150303</v>
      </c>
      <c r="J1611" s="82">
        <f t="shared" si="77"/>
        <v>9891.1989096271063</v>
      </c>
    </row>
    <row r="1612" spans="1:10">
      <c r="A1612" s="77">
        <v>19</v>
      </c>
      <c r="B1612" s="77">
        <v>4281</v>
      </c>
      <c r="C1612" s="77" t="s">
        <v>1676</v>
      </c>
      <c r="D1612" s="79">
        <v>1218</v>
      </c>
      <c r="E1612" s="79">
        <v>254</v>
      </c>
      <c r="F1612" s="79">
        <v>579</v>
      </c>
      <c r="G1612" s="78">
        <f t="shared" si="75"/>
        <v>0.20853858784893267</v>
      </c>
      <c r="H1612" s="80">
        <f t="shared" si="76"/>
        <v>2.5423143350604489</v>
      </c>
      <c r="I1612" s="81">
        <v>-0.319611381683512</v>
      </c>
      <c r="J1612" s="82">
        <f t="shared" si="77"/>
        <v>-389.28666289051762</v>
      </c>
    </row>
    <row r="1613" spans="1:10">
      <c r="A1613" s="77">
        <v>19</v>
      </c>
      <c r="B1613" s="77">
        <v>4282</v>
      </c>
      <c r="C1613" s="77" t="s">
        <v>1677</v>
      </c>
      <c r="D1613" s="79">
        <v>7855</v>
      </c>
      <c r="E1613" s="79">
        <v>3866</v>
      </c>
      <c r="F1613" s="79">
        <v>1155</v>
      </c>
      <c r="G1613" s="78">
        <f t="shared" si="75"/>
        <v>0.49217059197963081</v>
      </c>
      <c r="H1613" s="80">
        <f t="shared" si="76"/>
        <v>10.148051948051949</v>
      </c>
      <c r="I1613" s="81">
        <v>0.68733319821700201</v>
      </c>
      <c r="J1613" s="82">
        <f t="shared" si="77"/>
        <v>5399.0022719945509</v>
      </c>
    </row>
    <row r="1614" spans="1:10">
      <c r="A1614" s="77">
        <v>19</v>
      </c>
      <c r="B1614" s="77">
        <v>4283</v>
      </c>
      <c r="C1614" s="77" t="s">
        <v>1678</v>
      </c>
      <c r="D1614" s="79">
        <v>3526</v>
      </c>
      <c r="E1614" s="79">
        <v>1476</v>
      </c>
      <c r="F1614" s="79">
        <v>602</v>
      </c>
      <c r="G1614" s="78">
        <f t="shared" si="75"/>
        <v>0.41860465116279072</v>
      </c>
      <c r="H1614" s="80">
        <f t="shared" si="76"/>
        <v>8.3089700996677749</v>
      </c>
      <c r="I1614" s="81">
        <v>0.32359125923526399</v>
      </c>
      <c r="J1614" s="82">
        <f t="shared" si="77"/>
        <v>1140.9827800635408</v>
      </c>
    </row>
    <row r="1615" spans="1:10">
      <c r="A1615" s="77">
        <v>19</v>
      </c>
      <c r="B1615" s="77">
        <v>4284</v>
      </c>
      <c r="C1615" s="77" t="s">
        <v>1679</v>
      </c>
      <c r="D1615" s="79">
        <v>1041</v>
      </c>
      <c r="E1615" s="79">
        <v>219</v>
      </c>
      <c r="F1615" s="79">
        <v>891</v>
      </c>
      <c r="G1615" s="78">
        <f t="shared" si="75"/>
        <v>0.21037463976945245</v>
      </c>
      <c r="H1615" s="80">
        <f t="shared" si="76"/>
        <v>1.4141414141414141</v>
      </c>
      <c r="I1615" s="81">
        <v>-0.37190015077588301</v>
      </c>
      <c r="J1615" s="82">
        <f t="shared" si="77"/>
        <v>-387.14805695769422</v>
      </c>
    </row>
    <row r="1616" spans="1:10">
      <c r="A1616" s="77">
        <v>19</v>
      </c>
      <c r="B1616" s="77">
        <v>4285</v>
      </c>
      <c r="C1616" s="77" t="s">
        <v>1680</v>
      </c>
      <c r="D1616" s="79">
        <v>4552</v>
      </c>
      <c r="E1616" s="79">
        <v>1207</v>
      </c>
      <c r="F1616" s="79">
        <v>595</v>
      </c>
      <c r="G1616" s="78">
        <f t="shared" si="75"/>
        <v>0.26515817223198596</v>
      </c>
      <c r="H1616" s="80">
        <f t="shared" si="76"/>
        <v>9.6789915966386548</v>
      </c>
      <c r="I1616" s="81">
        <v>0.20183186374279299</v>
      </c>
      <c r="J1616" s="82">
        <f t="shared" si="77"/>
        <v>918.7386437571937</v>
      </c>
    </row>
    <row r="1617" spans="1:10">
      <c r="A1617" s="77">
        <v>19</v>
      </c>
      <c r="B1617" s="77">
        <v>4286</v>
      </c>
      <c r="C1617" s="77" t="s">
        <v>1681</v>
      </c>
      <c r="D1617" s="79">
        <v>1273</v>
      </c>
      <c r="E1617" s="79">
        <v>271</v>
      </c>
      <c r="F1617" s="79">
        <v>706</v>
      </c>
      <c r="G1617" s="78">
        <f t="shared" si="75"/>
        <v>0.2128829536527887</v>
      </c>
      <c r="H1617" s="80">
        <f t="shared" si="76"/>
        <v>2.1869688385269122</v>
      </c>
      <c r="I1617" s="81">
        <v>-0.32603303133503198</v>
      </c>
      <c r="J1617" s="82">
        <f t="shared" si="77"/>
        <v>-415.04004888949572</v>
      </c>
    </row>
    <row r="1618" spans="1:10">
      <c r="A1618" s="77">
        <v>19</v>
      </c>
      <c r="B1618" s="77">
        <v>4287</v>
      </c>
      <c r="C1618" s="77" t="s">
        <v>1682</v>
      </c>
      <c r="D1618" s="79">
        <v>1704</v>
      </c>
      <c r="E1618" s="79">
        <v>479</v>
      </c>
      <c r="F1618" s="79">
        <v>1014</v>
      </c>
      <c r="G1618" s="78">
        <f t="shared" si="75"/>
        <v>0.2811032863849765</v>
      </c>
      <c r="H1618" s="80">
        <f t="shared" si="76"/>
        <v>2.1528599605522682</v>
      </c>
      <c r="I1618" s="81">
        <v>-0.21082503209241499</v>
      </c>
      <c r="J1618" s="82">
        <f t="shared" si="77"/>
        <v>-359.24585468547514</v>
      </c>
    </row>
    <row r="1619" spans="1:10">
      <c r="A1619" s="77">
        <v>19</v>
      </c>
      <c r="B1619" s="77">
        <v>4288</v>
      </c>
      <c r="C1619" s="77" t="s">
        <v>1683</v>
      </c>
      <c r="D1619" s="79">
        <v>155</v>
      </c>
      <c r="E1619" s="79">
        <v>12</v>
      </c>
      <c r="F1619" s="79">
        <v>120</v>
      </c>
      <c r="G1619" s="78">
        <f t="shared" si="75"/>
        <v>7.7419354838709681E-2</v>
      </c>
      <c r="H1619" s="80">
        <f t="shared" si="76"/>
        <v>1.3916666666666666</v>
      </c>
      <c r="I1619" s="81">
        <v>-0.602093004254874</v>
      </c>
      <c r="J1619" s="82">
        <f t="shared" si="77"/>
        <v>-93.324415659505476</v>
      </c>
    </row>
    <row r="1620" spans="1:10">
      <c r="A1620" s="77">
        <v>19</v>
      </c>
      <c r="B1620" s="77">
        <v>4289</v>
      </c>
      <c r="C1620" s="77" t="s">
        <v>1684</v>
      </c>
      <c r="D1620" s="79">
        <v>10803</v>
      </c>
      <c r="E1620" s="79">
        <v>9558</v>
      </c>
      <c r="F1620" s="79">
        <v>1103</v>
      </c>
      <c r="G1620" s="78">
        <f t="shared" si="75"/>
        <v>0.88475423493474037</v>
      </c>
      <c r="H1620" s="80">
        <f t="shared" si="76"/>
        <v>18.459655485040798</v>
      </c>
      <c r="I1620" s="81">
        <v>1.7287030908997001</v>
      </c>
      <c r="J1620" s="82">
        <f t="shared" si="77"/>
        <v>18675.17949098946</v>
      </c>
    </row>
    <row r="1621" spans="1:10">
      <c r="A1621" s="77">
        <v>19</v>
      </c>
      <c r="B1621" s="77">
        <v>4301</v>
      </c>
      <c r="C1621" s="77" t="s">
        <v>1685</v>
      </c>
      <c r="D1621" s="79">
        <v>291</v>
      </c>
      <c r="E1621" s="79">
        <v>22</v>
      </c>
      <c r="F1621" s="79">
        <v>281</v>
      </c>
      <c r="G1621" s="78">
        <f t="shared" si="75"/>
        <v>7.560137457044673E-2</v>
      </c>
      <c r="H1621" s="80">
        <f t="shared" si="76"/>
        <v>1.1138790035587189</v>
      </c>
      <c r="I1621" s="81">
        <v>-0.61080202738810296</v>
      </c>
      <c r="J1621" s="82">
        <f t="shared" si="77"/>
        <v>-177.74338996993797</v>
      </c>
    </row>
    <row r="1622" spans="1:10">
      <c r="A1622" s="77">
        <v>19</v>
      </c>
      <c r="B1622" s="77">
        <v>4302</v>
      </c>
      <c r="C1622" s="77" t="s">
        <v>1686</v>
      </c>
      <c r="D1622" s="79">
        <v>166</v>
      </c>
      <c r="E1622" s="79">
        <v>29</v>
      </c>
      <c r="F1622" s="79">
        <v>261</v>
      </c>
      <c r="G1622" s="78">
        <f t="shared" si="75"/>
        <v>0.1746987951807229</v>
      </c>
      <c r="H1622" s="80">
        <f t="shared" si="76"/>
        <v>0.74712643678160917</v>
      </c>
      <c r="I1622" s="81">
        <v>-0.48800192828967998</v>
      </c>
      <c r="J1622" s="82">
        <f t="shared" si="77"/>
        <v>-81.008320096086877</v>
      </c>
    </row>
    <row r="1623" spans="1:10">
      <c r="A1623" s="77">
        <v>19</v>
      </c>
      <c r="B1623" s="77">
        <v>4303</v>
      </c>
      <c r="C1623" s="77" t="s">
        <v>1687</v>
      </c>
      <c r="D1623" s="79">
        <v>3668</v>
      </c>
      <c r="E1623" s="79">
        <v>1247</v>
      </c>
      <c r="F1623" s="79">
        <v>669</v>
      </c>
      <c r="G1623" s="78">
        <f t="shared" si="75"/>
        <v>0.33996728462377318</v>
      </c>
      <c r="H1623" s="80">
        <f t="shared" si="76"/>
        <v>7.34678624813154</v>
      </c>
      <c r="I1623" s="81">
        <v>0.17504373859515701</v>
      </c>
      <c r="J1623" s="82">
        <f t="shared" si="77"/>
        <v>642.06043316703597</v>
      </c>
    </row>
    <row r="1624" spans="1:10">
      <c r="A1624" s="77">
        <v>19</v>
      </c>
      <c r="B1624" s="77">
        <v>4304</v>
      </c>
      <c r="C1624" s="77" t="s">
        <v>1688</v>
      </c>
      <c r="D1624" s="79">
        <v>3751</v>
      </c>
      <c r="E1624" s="79">
        <v>1846</v>
      </c>
      <c r="F1624" s="79">
        <v>648</v>
      </c>
      <c r="G1624" s="78">
        <f t="shared" si="75"/>
        <v>0.49213543055185283</v>
      </c>
      <c r="H1624" s="80">
        <f t="shared" si="76"/>
        <v>8.6373456790123448</v>
      </c>
      <c r="I1624" s="81">
        <v>0.453233091388756</v>
      </c>
      <c r="J1624" s="82">
        <f t="shared" si="77"/>
        <v>1700.0773257992237</v>
      </c>
    </row>
    <row r="1625" spans="1:10">
      <c r="A1625" s="77">
        <v>19</v>
      </c>
      <c r="B1625" s="77">
        <v>4305</v>
      </c>
      <c r="C1625" s="77" t="s">
        <v>1689</v>
      </c>
      <c r="D1625" s="79">
        <v>2003</v>
      </c>
      <c r="E1625" s="79">
        <v>458</v>
      </c>
      <c r="F1625" s="79">
        <v>841</v>
      </c>
      <c r="G1625" s="78">
        <f t="shared" si="75"/>
        <v>0.22865701447828257</v>
      </c>
      <c r="H1625" s="80">
        <f t="shared" si="76"/>
        <v>2.9262782401902498</v>
      </c>
      <c r="I1625" s="81">
        <v>-0.241709607661478</v>
      </c>
      <c r="J1625" s="82">
        <f t="shared" si="77"/>
        <v>-484.14434414594047</v>
      </c>
    </row>
    <row r="1626" spans="1:10">
      <c r="A1626" s="77">
        <v>19</v>
      </c>
      <c r="B1626" s="77">
        <v>4306</v>
      </c>
      <c r="C1626" s="77" t="s">
        <v>1690</v>
      </c>
      <c r="D1626" s="79">
        <v>381</v>
      </c>
      <c r="E1626" s="79">
        <v>95</v>
      </c>
      <c r="F1626" s="79">
        <v>564</v>
      </c>
      <c r="G1626" s="78">
        <f t="shared" si="75"/>
        <v>0.24934383202099739</v>
      </c>
      <c r="H1626" s="80">
        <f t="shared" si="76"/>
        <v>0.84397163120567376</v>
      </c>
      <c r="I1626" s="81">
        <v>-0.36693108083667297</v>
      </c>
      <c r="J1626" s="82">
        <f t="shared" si="77"/>
        <v>-139.80074179877241</v>
      </c>
    </row>
    <row r="1627" spans="1:10">
      <c r="A1627" s="77">
        <v>19</v>
      </c>
      <c r="B1627" s="77">
        <v>4307</v>
      </c>
      <c r="C1627" s="77" t="s">
        <v>1691</v>
      </c>
      <c r="D1627" s="79">
        <v>806</v>
      </c>
      <c r="E1627" s="79">
        <v>103</v>
      </c>
      <c r="F1627" s="79">
        <v>434</v>
      </c>
      <c r="G1627" s="78">
        <f t="shared" si="75"/>
        <v>0.12779156327543426</v>
      </c>
      <c r="H1627" s="80">
        <f t="shared" si="76"/>
        <v>2.0944700460829493</v>
      </c>
      <c r="I1627" s="81">
        <v>-0.47250097844239197</v>
      </c>
      <c r="J1627" s="82">
        <f t="shared" si="77"/>
        <v>-380.83578862456795</v>
      </c>
    </row>
    <row r="1628" spans="1:10">
      <c r="A1628" s="77">
        <v>19</v>
      </c>
      <c r="B1628" s="77">
        <v>4308</v>
      </c>
      <c r="C1628" s="77" t="s">
        <v>1692</v>
      </c>
      <c r="D1628" s="79">
        <v>398</v>
      </c>
      <c r="E1628" s="79">
        <v>120</v>
      </c>
      <c r="F1628" s="79">
        <v>28</v>
      </c>
      <c r="G1628" s="78">
        <f t="shared" si="75"/>
        <v>0.30150753768844218</v>
      </c>
      <c r="H1628" s="80">
        <f t="shared" si="76"/>
        <v>18.5</v>
      </c>
      <c r="I1628" s="81">
        <v>0.45426250623945402</v>
      </c>
      <c r="J1628" s="82">
        <f t="shared" si="77"/>
        <v>180.79647748330271</v>
      </c>
    </row>
    <row r="1629" spans="1:10">
      <c r="A1629" s="77">
        <v>19</v>
      </c>
      <c r="B1629" s="77">
        <v>4309</v>
      </c>
      <c r="C1629" s="77" t="s">
        <v>1693</v>
      </c>
      <c r="D1629" s="79">
        <v>3098</v>
      </c>
      <c r="E1629" s="79">
        <v>856</v>
      </c>
      <c r="F1629" s="79">
        <v>618</v>
      </c>
      <c r="G1629" s="78">
        <f t="shared" si="75"/>
        <v>0.27630729502905099</v>
      </c>
      <c r="H1629" s="80">
        <f t="shared" si="76"/>
        <v>6.3980582524271847</v>
      </c>
      <c r="I1629" s="81">
        <v>1.9200057079087101E-2</v>
      </c>
      <c r="J1629" s="82">
        <f t="shared" si="77"/>
        <v>59.481776831011835</v>
      </c>
    </row>
    <row r="1630" spans="1:10">
      <c r="A1630" s="77">
        <v>19</v>
      </c>
      <c r="B1630" s="77">
        <v>4310</v>
      </c>
      <c r="C1630" s="77" t="s">
        <v>1694</v>
      </c>
      <c r="D1630" s="79">
        <v>1581</v>
      </c>
      <c r="E1630" s="79">
        <v>641</v>
      </c>
      <c r="F1630" s="79">
        <v>371</v>
      </c>
      <c r="G1630" s="78">
        <f t="shared" si="75"/>
        <v>0.40543959519291589</v>
      </c>
      <c r="H1630" s="80">
        <f t="shared" si="76"/>
        <v>5.9892183288409706</v>
      </c>
      <c r="I1630" s="81">
        <v>0.12594044218916001</v>
      </c>
      <c r="J1630" s="82">
        <f t="shared" si="77"/>
        <v>199.11183910106197</v>
      </c>
    </row>
    <row r="1631" spans="1:10">
      <c r="A1631" s="77">
        <v>19</v>
      </c>
      <c r="B1631" s="77">
        <v>4311</v>
      </c>
      <c r="C1631" s="77" t="s">
        <v>1695</v>
      </c>
      <c r="D1631" s="79">
        <v>1307</v>
      </c>
      <c r="E1631" s="79">
        <v>922</v>
      </c>
      <c r="F1631" s="79">
        <v>613</v>
      </c>
      <c r="G1631" s="78">
        <f t="shared" si="75"/>
        <v>0.70543228768171384</v>
      </c>
      <c r="H1631" s="80">
        <f t="shared" si="76"/>
        <v>3.6362153344208807</v>
      </c>
      <c r="I1631" s="81">
        <v>0.44958355656643401</v>
      </c>
      <c r="J1631" s="82">
        <f t="shared" si="77"/>
        <v>587.60570843232927</v>
      </c>
    </row>
    <row r="1632" spans="1:10">
      <c r="A1632" s="77">
        <v>19</v>
      </c>
      <c r="B1632" s="77">
        <v>4312</v>
      </c>
      <c r="C1632" s="77" t="s">
        <v>1696</v>
      </c>
      <c r="D1632" s="79">
        <v>2534</v>
      </c>
      <c r="E1632" s="79">
        <v>821</v>
      </c>
      <c r="F1632" s="79">
        <v>1263</v>
      </c>
      <c r="G1632" s="78">
        <f t="shared" si="75"/>
        <v>0.32399368587213889</v>
      </c>
      <c r="H1632" s="80">
        <f t="shared" si="76"/>
        <v>2.6563737133808392</v>
      </c>
      <c r="I1632" s="81">
        <v>-9.3044952983210694E-2</v>
      </c>
      <c r="J1632" s="82">
        <f t="shared" si="77"/>
        <v>-235.77591085945591</v>
      </c>
    </row>
    <row r="1633" spans="1:10">
      <c r="A1633" s="77">
        <v>19</v>
      </c>
      <c r="B1633" s="77">
        <v>4313</v>
      </c>
      <c r="C1633" s="77" t="s">
        <v>1697</v>
      </c>
      <c r="D1633" s="79">
        <v>2124</v>
      </c>
      <c r="E1633" s="79">
        <v>793</v>
      </c>
      <c r="F1633" s="79">
        <v>1286</v>
      </c>
      <c r="G1633" s="78">
        <f t="shared" si="75"/>
        <v>0.37335216572504709</v>
      </c>
      <c r="H1633" s="80">
        <f t="shared" si="76"/>
        <v>2.2682737169517884</v>
      </c>
      <c r="I1633" s="81">
        <v>-5.4978821819681702E-2</v>
      </c>
      <c r="J1633" s="82">
        <f t="shared" si="77"/>
        <v>-116.77501754500393</v>
      </c>
    </row>
    <row r="1634" spans="1:10">
      <c r="A1634" s="77">
        <v>19</v>
      </c>
      <c r="B1634" s="77">
        <v>4314</v>
      </c>
      <c r="C1634" s="77" t="s">
        <v>1698</v>
      </c>
      <c r="D1634" s="79">
        <v>240</v>
      </c>
      <c r="E1634" s="79">
        <v>127</v>
      </c>
      <c r="F1634" s="79">
        <v>259</v>
      </c>
      <c r="G1634" s="78">
        <f t="shared" si="75"/>
        <v>0.52916666666666667</v>
      </c>
      <c r="H1634" s="80">
        <f t="shared" si="76"/>
        <v>1.416988416988417</v>
      </c>
      <c r="I1634" s="81">
        <v>5.6490943734238998E-2</v>
      </c>
      <c r="J1634" s="82">
        <f t="shared" si="77"/>
        <v>13.557826496217359</v>
      </c>
    </row>
    <row r="1635" spans="1:10">
      <c r="A1635" s="77">
        <v>19</v>
      </c>
      <c r="B1635" s="77">
        <v>4315</v>
      </c>
      <c r="C1635" s="77" t="s">
        <v>1699</v>
      </c>
      <c r="D1635" s="79">
        <v>983</v>
      </c>
      <c r="E1635" s="79">
        <v>299</v>
      </c>
      <c r="F1635" s="79">
        <v>300</v>
      </c>
      <c r="G1635" s="78">
        <f t="shared" si="75"/>
        <v>0.3041709053916582</v>
      </c>
      <c r="H1635" s="80">
        <f t="shared" si="76"/>
        <v>4.2733333333333334</v>
      </c>
      <c r="I1635" s="81">
        <v>-0.117879882013075</v>
      </c>
      <c r="J1635" s="82">
        <f t="shared" si="77"/>
        <v>-115.87592401885273</v>
      </c>
    </row>
    <row r="1636" spans="1:10">
      <c r="A1636" s="77">
        <v>19</v>
      </c>
      <c r="B1636" s="77">
        <v>4316</v>
      </c>
      <c r="C1636" s="77" t="s">
        <v>1700</v>
      </c>
      <c r="D1636" s="79">
        <v>723</v>
      </c>
      <c r="E1636" s="79">
        <v>85</v>
      </c>
      <c r="F1636" s="79">
        <v>371</v>
      </c>
      <c r="G1636" s="78">
        <f t="shared" si="75"/>
        <v>0.11756569847856155</v>
      </c>
      <c r="H1636" s="80">
        <f t="shared" si="76"/>
        <v>2.1778975741239894</v>
      </c>
      <c r="I1636" s="81">
        <v>-0.48722903000315598</v>
      </c>
      <c r="J1636" s="82">
        <f t="shared" si="77"/>
        <v>-352.2665886922818</v>
      </c>
    </row>
    <row r="1637" spans="1:10">
      <c r="A1637" s="77">
        <v>19</v>
      </c>
      <c r="B1637" s="77">
        <v>4317</v>
      </c>
      <c r="C1637" s="77" t="s">
        <v>1701</v>
      </c>
      <c r="D1637" s="79">
        <v>242</v>
      </c>
      <c r="E1637" s="79">
        <v>51</v>
      </c>
      <c r="F1637" s="79">
        <v>275</v>
      </c>
      <c r="G1637" s="78">
        <f t="shared" si="75"/>
        <v>0.21074380165289255</v>
      </c>
      <c r="H1637" s="80">
        <f t="shared" si="76"/>
        <v>1.0654545454545454</v>
      </c>
      <c r="I1637" s="81">
        <v>-0.41923483584335203</v>
      </c>
      <c r="J1637" s="82">
        <f t="shared" si="77"/>
        <v>-101.45483027409119</v>
      </c>
    </row>
    <row r="1638" spans="1:10">
      <c r="A1638" s="77">
        <v>19</v>
      </c>
      <c r="B1638" s="77">
        <v>4318</v>
      </c>
      <c r="C1638" s="77" t="s">
        <v>1702</v>
      </c>
      <c r="D1638" s="79">
        <v>1308</v>
      </c>
      <c r="E1638" s="79">
        <v>297</v>
      </c>
      <c r="F1638" s="79">
        <v>828</v>
      </c>
      <c r="G1638" s="78">
        <f t="shared" si="75"/>
        <v>0.22706422018348624</v>
      </c>
      <c r="H1638" s="80">
        <f t="shared" si="76"/>
        <v>1.9384057971014492</v>
      </c>
      <c r="I1638" s="81">
        <v>-0.31453835828938098</v>
      </c>
      <c r="J1638" s="82">
        <f t="shared" si="77"/>
        <v>-411.41617264251033</v>
      </c>
    </row>
    <row r="1639" spans="1:10">
      <c r="A1639" s="77">
        <v>19</v>
      </c>
      <c r="B1639" s="77">
        <v>4319</v>
      </c>
      <c r="C1639" s="77" t="s">
        <v>1703</v>
      </c>
      <c r="D1639" s="79">
        <v>612</v>
      </c>
      <c r="E1639" s="79">
        <v>75</v>
      </c>
      <c r="F1639" s="79">
        <v>552</v>
      </c>
      <c r="G1639" s="78">
        <f t="shared" si="75"/>
        <v>0.12254901960784313</v>
      </c>
      <c r="H1639" s="80">
        <f t="shared" si="76"/>
        <v>1.2445652173913044</v>
      </c>
      <c r="I1639" s="81">
        <v>-0.52400166000936999</v>
      </c>
      <c r="J1639" s="82">
        <f t="shared" si="77"/>
        <v>-320.68901592573445</v>
      </c>
    </row>
    <row r="1640" spans="1:10">
      <c r="A1640" s="77">
        <v>19</v>
      </c>
      <c r="B1640" s="77">
        <v>4320</v>
      </c>
      <c r="C1640" s="77" t="s">
        <v>1704</v>
      </c>
      <c r="D1640" s="79">
        <v>1061</v>
      </c>
      <c r="E1640" s="79">
        <v>267</v>
      </c>
      <c r="F1640" s="79">
        <v>704</v>
      </c>
      <c r="G1640" s="78">
        <f t="shared" si="75"/>
        <v>0.25164938737040526</v>
      </c>
      <c r="H1640" s="80">
        <f t="shared" si="76"/>
        <v>1.8863636363636365</v>
      </c>
      <c r="I1640" s="81">
        <v>-0.29139256661704199</v>
      </c>
      <c r="J1640" s="82">
        <f t="shared" si="77"/>
        <v>-309.16751318068157</v>
      </c>
    </row>
    <row r="1641" spans="1:10">
      <c r="A1641" s="77">
        <v>19</v>
      </c>
      <c r="B1641" s="77">
        <v>4321</v>
      </c>
      <c r="C1641" s="77" t="s">
        <v>1705</v>
      </c>
      <c r="D1641" s="79">
        <v>374</v>
      </c>
      <c r="E1641" s="79">
        <v>44</v>
      </c>
      <c r="F1641" s="79">
        <v>345</v>
      </c>
      <c r="G1641" s="78">
        <f t="shared" si="75"/>
        <v>0.11764705882352941</v>
      </c>
      <c r="H1641" s="80">
        <f t="shared" si="76"/>
        <v>1.2115942028985507</v>
      </c>
      <c r="I1641" s="81">
        <v>-0.54236580717541605</v>
      </c>
      <c r="J1641" s="82">
        <f t="shared" si="77"/>
        <v>-202.84481188360562</v>
      </c>
    </row>
    <row r="1642" spans="1:10">
      <c r="A1642" s="77">
        <v>19</v>
      </c>
      <c r="B1642" s="77">
        <v>4322</v>
      </c>
      <c r="C1642" s="77" t="s">
        <v>1706</v>
      </c>
      <c r="D1642" s="79">
        <v>326</v>
      </c>
      <c r="E1642" s="79">
        <v>90</v>
      </c>
      <c r="F1642" s="79">
        <v>373</v>
      </c>
      <c r="G1642" s="78">
        <f t="shared" si="75"/>
        <v>0.27607361963190186</v>
      </c>
      <c r="H1642" s="80">
        <f t="shared" si="76"/>
        <v>1.1152815013404827</v>
      </c>
      <c r="I1642" s="81">
        <v>-0.319069583101459</v>
      </c>
      <c r="J1642" s="82">
        <f t="shared" si="77"/>
        <v>-104.01668409107563</v>
      </c>
    </row>
    <row r="1643" spans="1:10">
      <c r="A1643" s="77">
        <v>19</v>
      </c>
      <c r="B1643" s="77">
        <v>4323</v>
      </c>
      <c r="C1643" s="77" t="s">
        <v>1707</v>
      </c>
      <c r="D1643" s="79">
        <v>4137</v>
      </c>
      <c r="E1643" s="79">
        <v>2301</v>
      </c>
      <c r="F1643" s="79">
        <v>620</v>
      </c>
      <c r="G1643" s="78">
        <f t="shared" si="75"/>
        <v>0.55620014503263238</v>
      </c>
      <c r="H1643" s="80">
        <f t="shared" si="76"/>
        <v>10.383870967741936</v>
      </c>
      <c r="I1643" s="81">
        <v>0.63568903087152395</v>
      </c>
      <c r="J1643" s="82">
        <f t="shared" si="77"/>
        <v>2629.8455207154948</v>
      </c>
    </row>
    <row r="1644" spans="1:10">
      <c r="A1644" s="77">
        <v>20</v>
      </c>
      <c r="B1644" s="77">
        <v>4401</v>
      </c>
      <c r="C1644" s="77" t="s">
        <v>1708</v>
      </c>
      <c r="D1644" s="79">
        <v>13633</v>
      </c>
      <c r="E1644" s="79">
        <v>5956</v>
      </c>
      <c r="F1644" s="79">
        <v>586</v>
      </c>
      <c r="G1644" s="78">
        <f t="shared" si="75"/>
        <v>0.4368810973373432</v>
      </c>
      <c r="H1644" s="80">
        <f t="shared" si="76"/>
        <v>33.428327645051198</v>
      </c>
      <c r="I1644" s="81">
        <v>1.82934451802542</v>
      </c>
      <c r="J1644" s="82">
        <f t="shared" si="77"/>
        <v>24939.453814240551</v>
      </c>
    </row>
    <row r="1645" spans="1:10">
      <c r="A1645" s="77">
        <v>20</v>
      </c>
      <c r="B1645" s="77">
        <v>4406</v>
      </c>
      <c r="C1645" s="77" t="s">
        <v>1709</v>
      </c>
      <c r="D1645" s="79">
        <v>640</v>
      </c>
      <c r="E1645" s="79">
        <v>144</v>
      </c>
      <c r="F1645" s="79">
        <v>131</v>
      </c>
      <c r="G1645" s="78">
        <f t="shared" si="75"/>
        <v>0.22500000000000001</v>
      </c>
      <c r="H1645" s="80">
        <f t="shared" si="76"/>
        <v>5.9847328244274811</v>
      </c>
      <c r="I1645" s="81">
        <v>-0.174518127329883</v>
      </c>
      <c r="J1645" s="82">
        <f t="shared" si="77"/>
        <v>-111.69160149112513</v>
      </c>
    </row>
    <row r="1646" spans="1:10">
      <c r="A1646" s="77">
        <v>20</v>
      </c>
      <c r="B1646" s="77">
        <v>4411</v>
      </c>
      <c r="C1646" s="77" t="s">
        <v>1710</v>
      </c>
      <c r="D1646" s="79">
        <v>4324</v>
      </c>
      <c r="E1646" s="79">
        <v>1654</v>
      </c>
      <c r="F1646" s="79">
        <v>1821</v>
      </c>
      <c r="G1646" s="78">
        <f t="shared" si="75"/>
        <v>0.38251618871415355</v>
      </c>
      <c r="H1646" s="80">
        <f t="shared" si="76"/>
        <v>3.2828116419549698</v>
      </c>
      <c r="I1646" s="81">
        <v>9.2390025193391401E-2</v>
      </c>
      <c r="J1646" s="82">
        <f t="shared" si="77"/>
        <v>399.49446893622439</v>
      </c>
    </row>
    <row r="1647" spans="1:10">
      <c r="A1647" s="77">
        <v>20</v>
      </c>
      <c r="B1647" s="77">
        <v>4416</v>
      </c>
      <c r="C1647" s="77" t="s">
        <v>1711</v>
      </c>
      <c r="D1647" s="79">
        <v>1192</v>
      </c>
      <c r="E1647" s="79">
        <v>286</v>
      </c>
      <c r="F1647" s="79">
        <v>614</v>
      </c>
      <c r="G1647" s="78">
        <f t="shared" si="75"/>
        <v>0.23993288590604026</v>
      </c>
      <c r="H1647" s="80">
        <f t="shared" si="76"/>
        <v>2.4071661237785018</v>
      </c>
      <c r="I1647" s="81">
        <v>-0.28094363223841701</v>
      </c>
      <c r="J1647" s="82">
        <f t="shared" si="77"/>
        <v>-334.88480962819307</v>
      </c>
    </row>
    <row r="1648" spans="1:10">
      <c r="A1648" s="77">
        <v>20</v>
      </c>
      <c r="B1648" s="77">
        <v>4421</v>
      </c>
      <c r="C1648" s="77" t="s">
        <v>1712</v>
      </c>
      <c r="D1648" s="79">
        <v>2603</v>
      </c>
      <c r="E1648" s="79">
        <v>1043</v>
      </c>
      <c r="F1648" s="79">
        <v>172</v>
      </c>
      <c r="G1648" s="78">
        <f t="shared" si="75"/>
        <v>0.40069150979638879</v>
      </c>
      <c r="H1648" s="80">
        <f t="shared" si="76"/>
        <v>21.197674418604652</v>
      </c>
      <c r="I1648" s="81">
        <v>0.80317704817041302</v>
      </c>
      <c r="J1648" s="82">
        <f t="shared" si="77"/>
        <v>2090.6698563875852</v>
      </c>
    </row>
    <row r="1649" spans="1:10">
      <c r="A1649" s="77">
        <v>20</v>
      </c>
      <c r="B1649" s="77">
        <v>4426</v>
      </c>
      <c r="C1649" s="77" t="s">
        <v>1713</v>
      </c>
      <c r="D1649" s="79">
        <v>1000</v>
      </c>
      <c r="E1649" s="79">
        <v>302</v>
      </c>
      <c r="F1649" s="79">
        <v>442</v>
      </c>
      <c r="G1649" s="78">
        <f t="shared" si="75"/>
        <v>0.30199999999999999</v>
      </c>
      <c r="H1649" s="80">
        <f t="shared" si="76"/>
        <v>2.9457013574660635</v>
      </c>
      <c r="I1649" s="81">
        <v>-0.17633478552068499</v>
      </c>
      <c r="J1649" s="82">
        <f t="shared" si="77"/>
        <v>-176.33478552068499</v>
      </c>
    </row>
    <row r="1650" spans="1:10">
      <c r="A1650" s="77">
        <v>20</v>
      </c>
      <c r="B1650" s="77">
        <v>4431</v>
      </c>
      <c r="C1650" s="77" t="s">
        <v>1714</v>
      </c>
      <c r="D1650" s="79">
        <v>2894</v>
      </c>
      <c r="E1650" s="79">
        <v>1008</v>
      </c>
      <c r="F1650" s="79">
        <v>1189</v>
      </c>
      <c r="G1650" s="78">
        <f t="shared" si="75"/>
        <v>0.3483068417415342</v>
      </c>
      <c r="H1650" s="80">
        <f t="shared" si="76"/>
        <v>3.2817493692178301</v>
      </c>
      <c r="I1650" s="81">
        <v>-1.6521071302240901E-2</v>
      </c>
      <c r="J1650" s="82">
        <f t="shared" si="77"/>
        <v>-47.811980348685168</v>
      </c>
    </row>
    <row r="1651" spans="1:10">
      <c r="A1651" s="77">
        <v>20</v>
      </c>
      <c r="B1651" s="77">
        <v>4436</v>
      </c>
      <c r="C1651" s="77" t="s">
        <v>1715</v>
      </c>
      <c r="D1651" s="79">
        <v>9777</v>
      </c>
      <c r="E1651" s="79">
        <v>5487</v>
      </c>
      <c r="F1651" s="79">
        <v>864</v>
      </c>
      <c r="G1651" s="78">
        <f t="shared" si="75"/>
        <v>0.5612150966554158</v>
      </c>
      <c r="H1651" s="80">
        <f t="shared" si="76"/>
        <v>17.666666666666668</v>
      </c>
      <c r="I1651" s="81">
        <v>1.1842842182720299</v>
      </c>
      <c r="J1651" s="82">
        <f t="shared" si="77"/>
        <v>11578.746802045636</v>
      </c>
    </row>
    <row r="1652" spans="1:10">
      <c r="A1652" s="77">
        <v>20</v>
      </c>
      <c r="B1652" s="77">
        <v>4441</v>
      </c>
      <c r="C1652" s="77" t="s">
        <v>1716</v>
      </c>
      <c r="D1652" s="79">
        <v>1312</v>
      </c>
      <c r="E1652" s="79">
        <v>185</v>
      </c>
      <c r="F1652" s="79">
        <v>261</v>
      </c>
      <c r="G1652" s="78">
        <f t="shared" si="75"/>
        <v>0.1410060975609756</v>
      </c>
      <c r="H1652" s="80">
        <f t="shared" si="76"/>
        <v>5.735632183908046</v>
      </c>
      <c r="I1652" s="81">
        <v>-0.27873883334626998</v>
      </c>
      <c r="J1652" s="82">
        <f t="shared" si="77"/>
        <v>-365.70534935030622</v>
      </c>
    </row>
    <row r="1653" spans="1:10">
      <c r="A1653" s="77">
        <v>20</v>
      </c>
      <c r="B1653" s="77">
        <v>4446</v>
      </c>
      <c r="C1653" s="77" t="s">
        <v>1717</v>
      </c>
      <c r="D1653" s="79">
        <v>517</v>
      </c>
      <c r="E1653" s="79">
        <v>276</v>
      </c>
      <c r="F1653" s="79">
        <v>415</v>
      </c>
      <c r="G1653" s="78">
        <f t="shared" si="75"/>
        <v>0.53384912959381048</v>
      </c>
      <c r="H1653" s="80">
        <f t="shared" si="76"/>
        <v>1.9108433734939758</v>
      </c>
      <c r="I1653" s="81">
        <v>9.56020963788239E-2</v>
      </c>
      <c r="J1653" s="82">
        <f t="shared" si="77"/>
        <v>49.426283827851954</v>
      </c>
    </row>
    <row r="1654" spans="1:10">
      <c r="A1654" s="77">
        <v>20</v>
      </c>
      <c r="B1654" s="77">
        <v>4451</v>
      </c>
      <c r="C1654" s="77" t="s">
        <v>1718</v>
      </c>
      <c r="D1654" s="79">
        <v>1758</v>
      </c>
      <c r="E1654" s="79">
        <v>240</v>
      </c>
      <c r="F1654" s="79">
        <v>432</v>
      </c>
      <c r="G1654" s="78">
        <f t="shared" si="75"/>
        <v>0.13651877133105803</v>
      </c>
      <c r="H1654" s="80">
        <f t="shared" si="76"/>
        <v>4.625</v>
      </c>
      <c r="I1654" s="81">
        <v>-0.31358861769366803</v>
      </c>
      <c r="J1654" s="82">
        <f t="shared" si="77"/>
        <v>-551.28878990546843</v>
      </c>
    </row>
    <row r="1655" spans="1:10">
      <c r="A1655" s="77">
        <v>20</v>
      </c>
      <c r="B1655" s="77">
        <v>4461</v>
      </c>
      <c r="C1655" s="77" t="s">
        <v>1719</v>
      </c>
      <c r="D1655" s="79">
        <v>12243</v>
      </c>
      <c r="E1655" s="79">
        <v>5024</v>
      </c>
      <c r="F1655" s="79">
        <v>1896</v>
      </c>
      <c r="G1655" s="78">
        <f t="shared" si="75"/>
        <v>0.41035693865882544</v>
      </c>
      <c r="H1655" s="80">
        <f t="shared" si="76"/>
        <v>9.1070675105485233</v>
      </c>
      <c r="I1655" s="81">
        <v>0.707062284659566</v>
      </c>
      <c r="J1655" s="82">
        <f t="shared" si="77"/>
        <v>8656.563551087067</v>
      </c>
    </row>
    <row r="1656" spans="1:10">
      <c r="A1656" s="77">
        <v>20</v>
      </c>
      <c r="B1656" s="77">
        <v>4471</v>
      </c>
      <c r="C1656" s="77" t="s">
        <v>1720</v>
      </c>
      <c r="D1656" s="79">
        <v>5511</v>
      </c>
      <c r="E1656" s="79">
        <v>3087</v>
      </c>
      <c r="F1656" s="79">
        <v>1131</v>
      </c>
      <c r="G1656" s="78">
        <f t="shared" si="75"/>
        <v>0.56015242242787155</v>
      </c>
      <c r="H1656" s="80">
        <f t="shared" si="76"/>
        <v>7.6021220159151195</v>
      </c>
      <c r="I1656" s="81">
        <v>0.58105668232243202</v>
      </c>
      <c r="J1656" s="82">
        <f t="shared" si="77"/>
        <v>3202.2033762789229</v>
      </c>
    </row>
    <row r="1657" spans="1:10">
      <c r="A1657" s="77">
        <v>20</v>
      </c>
      <c r="B1657" s="77">
        <v>4476</v>
      </c>
      <c r="C1657" s="77" t="s">
        <v>1721</v>
      </c>
      <c r="D1657" s="79">
        <v>3184</v>
      </c>
      <c r="E1657" s="79">
        <v>1150</v>
      </c>
      <c r="F1657" s="79">
        <v>1213</v>
      </c>
      <c r="G1657" s="78">
        <f t="shared" si="75"/>
        <v>0.36118090452261309</v>
      </c>
      <c r="H1657" s="80">
        <f t="shared" si="76"/>
        <v>3.5729596042868921</v>
      </c>
      <c r="I1657" s="81">
        <v>2.64381056503541E-2</v>
      </c>
      <c r="J1657" s="82">
        <f t="shared" si="77"/>
        <v>84.178928390727449</v>
      </c>
    </row>
    <row r="1658" spans="1:10">
      <c r="A1658" s="77">
        <v>20</v>
      </c>
      <c r="B1658" s="77">
        <v>4486</v>
      </c>
      <c r="C1658" s="77" t="s">
        <v>1722</v>
      </c>
      <c r="D1658" s="79">
        <v>1833</v>
      </c>
      <c r="E1658" s="79">
        <v>458</v>
      </c>
      <c r="F1658" s="79">
        <v>1205</v>
      </c>
      <c r="G1658" s="78">
        <f t="shared" si="75"/>
        <v>0.24986361156573922</v>
      </c>
      <c r="H1658" s="80">
        <f t="shared" si="76"/>
        <v>1.9012448132780082</v>
      </c>
      <c r="I1658" s="81">
        <v>-0.26131359980645802</v>
      </c>
      <c r="J1658" s="82">
        <f t="shared" si="77"/>
        <v>-478.98782844523754</v>
      </c>
    </row>
    <row r="1659" spans="1:10">
      <c r="A1659" s="77">
        <v>20</v>
      </c>
      <c r="B1659" s="77">
        <v>4495</v>
      </c>
      <c r="C1659" s="77" t="s">
        <v>1723</v>
      </c>
      <c r="D1659" s="79">
        <v>608</v>
      </c>
      <c r="E1659" s="79">
        <v>83</v>
      </c>
      <c r="F1659" s="79">
        <v>789</v>
      </c>
      <c r="G1659" s="78">
        <f t="shared" si="75"/>
        <v>0.13651315789473684</v>
      </c>
      <c r="H1659" s="80">
        <f t="shared" si="76"/>
        <v>0.87579214195183774</v>
      </c>
      <c r="I1659" s="81">
        <v>-0.51951183005762602</v>
      </c>
      <c r="J1659" s="82">
        <f t="shared" si="77"/>
        <v>-315.8631926750366</v>
      </c>
    </row>
    <row r="1660" spans="1:10">
      <c r="A1660" s="77">
        <v>20</v>
      </c>
      <c r="B1660" s="77">
        <v>4501</v>
      </c>
      <c r="C1660" s="77" t="s">
        <v>1724</v>
      </c>
      <c r="D1660" s="79">
        <v>3312</v>
      </c>
      <c r="E1660" s="79">
        <v>995</v>
      </c>
      <c r="F1660" s="79">
        <v>1067</v>
      </c>
      <c r="G1660" s="78">
        <f t="shared" si="75"/>
        <v>0.30042270531400966</v>
      </c>
      <c r="H1660" s="80">
        <f t="shared" si="76"/>
        <v>4.0365510777881912</v>
      </c>
      <c r="I1660" s="81">
        <v>-3.6648366998367099E-2</v>
      </c>
      <c r="J1660" s="82">
        <f t="shared" si="77"/>
        <v>-121.37939149859183</v>
      </c>
    </row>
    <row r="1661" spans="1:10">
      <c r="A1661" s="77">
        <v>20</v>
      </c>
      <c r="B1661" s="77">
        <v>4506</v>
      </c>
      <c r="C1661" s="77" t="s">
        <v>1725</v>
      </c>
      <c r="D1661" s="79">
        <v>3413</v>
      </c>
      <c r="E1661" s="79">
        <v>1748</v>
      </c>
      <c r="F1661" s="79">
        <v>900</v>
      </c>
      <c r="G1661" s="78">
        <f t="shared" si="75"/>
        <v>0.51215939056548487</v>
      </c>
      <c r="H1661" s="80">
        <f t="shared" si="76"/>
        <v>5.7344444444444447</v>
      </c>
      <c r="I1661" s="81">
        <v>0.34571136814755399</v>
      </c>
      <c r="J1661" s="82">
        <f t="shared" si="77"/>
        <v>1179.9128994876019</v>
      </c>
    </row>
    <row r="1662" spans="1:10">
      <c r="A1662" s="77">
        <v>20</v>
      </c>
      <c r="B1662" s="77">
        <v>4511</v>
      </c>
      <c r="C1662" s="77" t="s">
        <v>1726</v>
      </c>
      <c r="D1662" s="79">
        <v>2082</v>
      </c>
      <c r="E1662" s="79">
        <v>919</v>
      </c>
      <c r="F1662" s="79">
        <v>1204</v>
      </c>
      <c r="G1662" s="78">
        <f t="shared" si="75"/>
        <v>0.44140249759846301</v>
      </c>
      <c r="H1662" s="80">
        <f t="shared" si="76"/>
        <v>2.4925249169435215</v>
      </c>
      <c r="I1662" s="81">
        <v>5.1255742359803701E-2</v>
      </c>
      <c r="J1662" s="82">
        <f t="shared" si="77"/>
        <v>106.71445559311131</v>
      </c>
    </row>
    <row r="1663" spans="1:10">
      <c r="A1663" s="77">
        <v>20</v>
      </c>
      <c r="B1663" s="77">
        <v>4536</v>
      </c>
      <c r="C1663" s="77" t="s">
        <v>1727</v>
      </c>
      <c r="D1663" s="79">
        <v>1695</v>
      </c>
      <c r="E1663" s="79">
        <v>416</v>
      </c>
      <c r="F1663" s="79">
        <v>1560</v>
      </c>
      <c r="G1663" s="78">
        <f t="shared" si="75"/>
        <v>0.24542772861356932</v>
      </c>
      <c r="H1663" s="80">
        <f t="shared" si="76"/>
        <v>1.3532051282051283</v>
      </c>
      <c r="I1663" s="81">
        <v>-0.29658583375919501</v>
      </c>
      <c r="J1663" s="82">
        <f t="shared" si="77"/>
        <v>-502.71298822183553</v>
      </c>
    </row>
    <row r="1664" spans="1:10">
      <c r="A1664" s="77">
        <v>20</v>
      </c>
      <c r="B1664" s="77">
        <v>4545</v>
      </c>
      <c r="C1664" s="77" t="s">
        <v>1728</v>
      </c>
      <c r="D1664" s="79">
        <v>3433</v>
      </c>
      <c r="E1664" s="79">
        <v>1565</v>
      </c>
      <c r="F1664" s="79">
        <v>953</v>
      </c>
      <c r="G1664" s="78">
        <f t="shared" si="75"/>
        <v>0.45586950189338771</v>
      </c>
      <c r="H1664" s="80">
        <f t="shared" si="76"/>
        <v>5.2444910807974816</v>
      </c>
      <c r="I1664" s="81">
        <v>0.244378347995098</v>
      </c>
      <c r="J1664" s="82">
        <f t="shared" si="77"/>
        <v>838.95086866717145</v>
      </c>
    </row>
    <row r="1665" spans="1:10">
      <c r="A1665" s="77">
        <v>20</v>
      </c>
      <c r="B1665" s="77">
        <v>4546</v>
      </c>
      <c r="C1665" s="77" t="s">
        <v>1729</v>
      </c>
      <c r="D1665" s="79">
        <v>1607</v>
      </c>
      <c r="E1665" s="79">
        <v>401</v>
      </c>
      <c r="F1665" s="79">
        <v>1497</v>
      </c>
      <c r="G1665" s="78">
        <f t="shared" si="75"/>
        <v>0.24953329184816428</v>
      </c>
      <c r="H1665" s="80">
        <f t="shared" si="76"/>
        <v>1.3413493653974615</v>
      </c>
      <c r="I1665" s="81">
        <v>-0.29479431343791201</v>
      </c>
      <c r="J1665" s="82">
        <f t="shared" si="77"/>
        <v>-473.73446169472459</v>
      </c>
    </row>
    <row r="1666" spans="1:10">
      <c r="A1666" s="77">
        <v>20</v>
      </c>
      <c r="B1666" s="77">
        <v>4551</v>
      </c>
      <c r="C1666" s="77" t="s">
        <v>1730</v>
      </c>
      <c r="D1666" s="79">
        <v>8084</v>
      </c>
      <c r="E1666" s="79">
        <v>2848</v>
      </c>
      <c r="F1666" s="79">
        <v>1985</v>
      </c>
      <c r="G1666" s="78">
        <f t="shared" si="75"/>
        <v>0.35230084116773874</v>
      </c>
      <c r="H1666" s="80">
        <f t="shared" si="76"/>
        <v>5.5073047858942061</v>
      </c>
      <c r="I1666" s="81">
        <v>0.29853888608332202</v>
      </c>
      <c r="J1666" s="82">
        <f t="shared" si="77"/>
        <v>2413.3883550975752</v>
      </c>
    </row>
    <row r="1667" spans="1:10">
      <c r="A1667" s="77">
        <v>20</v>
      </c>
      <c r="B1667" s="77">
        <v>4561</v>
      </c>
      <c r="C1667" s="77" t="s">
        <v>1731</v>
      </c>
      <c r="D1667" s="79">
        <v>2478</v>
      </c>
      <c r="E1667" s="79">
        <v>1119</v>
      </c>
      <c r="F1667" s="79">
        <v>710</v>
      </c>
      <c r="G1667" s="78">
        <f t="shared" si="75"/>
        <v>0.45157384987893462</v>
      </c>
      <c r="H1667" s="80">
        <f t="shared" si="76"/>
        <v>5.0661971830985912</v>
      </c>
      <c r="I1667" s="81">
        <v>0.19100631078784799</v>
      </c>
      <c r="J1667" s="82">
        <f t="shared" si="77"/>
        <v>473.31363813228734</v>
      </c>
    </row>
    <row r="1668" spans="1:10">
      <c r="A1668" s="77">
        <v>20</v>
      </c>
      <c r="B1668" s="77">
        <v>4566</v>
      </c>
      <c r="C1668" s="77" t="s">
        <v>1732</v>
      </c>
      <c r="D1668" s="79">
        <v>23298</v>
      </c>
      <c r="E1668" s="79">
        <v>16995</v>
      </c>
      <c r="F1668" s="79">
        <v>2680</v>
      </c>
      <c r="G1668" s="78">
        <f t="shared" si="75"/>
        <v>0.72946175637393773</v>
      </c>
      <c r="H1668" s="80">
        <f t="shared" si="76"/>
        <v>15.034701492537314</v>
      </c>
      <c r="I1668" s="81">
        <v>1.87789249627044</v>
      </c>
      <c r="J1668" s="82">
        <f t="shared" si="77"/>
        <v>43751.13937810871</v>
      </c>
    </row>
    <row r="1669" spans="1:10">
      <c r="A1669" s="77">
        <v>20</v>
      </c>
      <c r="B1669" s="77">
        <v>4571</v>
      </c>
      <c r="C1669" s="77" t="s">
        <v>1733</v>
      </c>
      <c r="D1669" s="79">
        <v>3435</v>
      </c>
      <c r="E1669" s="79">
        <v>920</v>
      </c>
      <c r="F1669" s="79">
        <v>971</v>
      </c>
      <c r="G1669" s="78">
        <f t="shared" si="75"/>
        <v>0.26783114992721979</v>
      </c>
      <c r="H1669" s="80">
        <f t="shared" si="76"/>
        <v>4.4850669412976316</v>
      </c>
      <c r="I1669" s="81">
        <v>-5.9801969741208001E-2</v>
      </c>
      <c r="J1669" s="82">
        <f t="shared" si="77"/>
        <v>-205.41976606104947</v>
      </c>
    </row>
    <row r="1670" spans="1:10">
      <c r="A1670" s="77">
        <v>20</v>
      </c>
      <c r="B1670" s="77">
        <v>4590</v>
      </c>
      <c r="C1670" s="77" t="s">
        <v>1734</v>
      </c>
      <c r="D1670" s="79">
        <v>821</v>
      </c>
      <c r="E1670" s="79">
        <v>88</v>
      </c>
      <c r="F1670" s="79">
        <v>1138</v>
      </c>
      <c r="G1670" s="78">
        <f t="shared" si="75"/>
        <v>0.1071863580998782</v>
      </c>
      <c r="H1670" s="80">
        <f t="shared" si="76"/>
        <v>0.7987697715289982</v>
      </c>
      <c r="I1670" s="81">
        <v>-0.55637864006289095</v>
      </c>
      <c r="J1670" s="82">
        <f t="shared" si="77"/>
        <v>-456.78686349163348</v>
      </c>
    </row>
    <row r="1671" spans="1:10">
      <c r="A1671" s="77">
        <v>20</v>
      </c>
      <c r="B1671" s="77">
        <v>4591</v>
      </c>
      <c r="C1671" s="77" t="s">
        <v>1735</v>
      </c>
      <c r="D1671" s="79">
        <v>2549</v>
      </c>
      <c r="E1671" s="79">
        <v>911</v>
      </c>
      <c r="F1671" s="79">
        <v>760</v>
      </c>
      <c r="G1671" s="78">
        <f t="shared" si="75"/>
        <v>0.35739505688505296</v>
      </c>
      <c r="H1671" s="80">
        <f t="shared" si="76"/>
        <v>4.5526315789473681</v>
      </c>
      <c r="I1671" s="81">
        <v>3.5942161208123803E-2</v>
      </c>
      <c r="J1671" s="82">
        <f t="shared" si="77"/>
        <v>91.616568919507571</v>
      </c>
    </row>
    <row r="1672" spans="1:10">
      <c r="A1672" s="77">
        <v>20</v>
      </c>
      <c r="B1672" s="77">
        <v>4601</v>
      </c>
      <c r="C1672" s="77" t="s">
        <v>1736</v>
      </c>
      <c r="D1672" s="79">
        <v>970</v>
      </c>
      <c r="E1672" s="79">
        <v>191</v>
      </c>
      <c r="F1672" s="79">
        <v>1106</v>
      </c>
      <c r="G1672" s="78">
        <f t="shared" si="75"/>
        <v>0.19690721649484536</v>
      </c>
      <c r="H1672" s="80">
        <f t="shared" si="76"/>
        <v>1.0497287522603977</v>
      </c>
      <c r="I1672" s="81">
        <v>-0.40971897845564198</v>
      </c>
      <c r="J1672" s="82">
        <f t="shared" si="77"/>
        <v>-397.42740910197273</v>
      </c>
    </row>
    <row r="1673" spans="1:10">
      <c r="A1673" s="77">
        <v>20</v>
      </c>
      <c r="B1673" s="77">
        <v>4606</v>
      </c>
      <c r="C1673" s="77" t="s">
        <v>1737</v>
      </c>
      <c r="D1673" s="79">
        <v>1122</v>
      </c>
      <c r="E1673" s="79">
        <v>125</v>
      </c>
      <c r="F1673" s="79">
        <v>629</v>
      </c>
      <c r="G1673" s="78">
        <f t="shared" ref="G1673:G1736" si="78">E1673/D1673</f>
        <v>0.11140819964349376</v>
      </c>
      <c r="H1673" s="80">
        <f t="shared" ref="H1673:H1736" si="79">(D1673+E1673)/F1673</f>
        <v>1.9825119236883944</v>
      </c>
      <c r="I1673" s="81">
        <v>-0.48782954789309801</v>
      </c>
      <c r="J1673" s="82">
        <f t="shared" ref="J1673:J1736" si="80">I1673*D1673</f>
        <v>-547.34475273605597</v>
      </c>
    </row>
    <row r="1674" spans="1:10">
      <c r="A1674" s="77">
        <v>20</v>
      </c>
      <c r="B1674" s="77">
        <v>4611</v>
      </c>
      <c r="C1674" s="77" t="s">
        <v>1738</v>
      </c>
      <c r="D1674" s="79">
        <v>1299</v>
      </c>
      <c r="E1674" s="79">
        <v>255</v>
      </c>
      <c r="F1674" s="79">
        <v>1561</v>
      </c>
      <c r="G1674" s="78">
        <f t="shared" si="78"/>
        <v>0.19630484988452657</v>
      </c>
      <c r="H1674" s="80">
        <f t="shared" si="79"/>
        <v>0.99551569506726456</v>
      </c>
      <c r="I1674" s="81">
        <v>-0.39922567682607801</v>
      </c>
      <c r="J1674" s="82">
        <f t="shared" si="80"/>
        <v>-518.59415419707534</v>
      </c>
    </row>
    <row r="1675" spans="1:10">
      <c r="A1675" s="77">
        <v>20</v>
      </c>
      <c r="B1675" s="77">
        <v>4616</v>
      </c>
      <c r="C1675" s="77" t="s">
        <v>1739</v>
      </c>
      <c r="D1675" s="79">
        <v>1059</v>
      </c>
      <c r="E1675" s="79">
        <v>189</v>
      </c>
      <c r="F1675" s="79">
        <v>1360</v>
      </c>
      <c r="G1675" s="78">
        <f t="shared" si="78"/>
        <v>0.17847025495750707</v>
      </c>
      <c r="H1675" s="80">
        <f t="shared" si="79"/>
        <v>0.91764705882352937</v>
      </c>
      <c r="I1675" s="81">
        <v>-0.43828960429088998</v>
      </c>
      <c r="J1675" s="82">
        <f t="shared" si="80"/>
        <v>-464.14869094405248</v>
      </c>
    </row>
    <row r="1676" spans="1:10">
      <c r="A1676" s="77">
        <v>20</v>
      </c>
      <c r="B1676" s="77">
        <v>4621</v>
      </c>
      <c r="C1676" s="77" t="s">
        <v>1740</v>
      </c>
      <c r="D1676" s="79">
        <v>1231</v>
      </c>
      <c r="E1676" s="79">
        <v>339</v>
      </c>
      <c r="F1676" s="79">
        <v>780</v>
      </c>
      <c r="G1676" s="78">
        <f t="shared" si="78"/>
        <v>0.27538586515028435</v>
      </c>
      <c r="H1676" s="80">
        <f t="shared" si="79"/>
        <v>2.0128205128205128</v>
      </c>
      <c r="I1676" s="81">
        <v>-0.24463930112808799</v>
      </c>
      <c r="J1676" s="82">
        <f t="shared" si="80"/>
        <v>-301.15097968867633</v>
      </c>
    </row>
    <row r="1677" spans="1:10">
      <c r="A1677" s="77">
        <v>20</v>
      </c>
      <c r="B1677" s="77">
        <v>4641</v>
      </c>
      <c r="C1677" s="77" t="s">
        <v>1741</v>
      </c>
      <c r="D1677" s="79">
        <v>1987</v>
      </c>
      <c r="E1677" s="79">
        <v>506</v>
      </c>
      <c r="F1677" s="79">
        <v>668</v>
      </c>
      <c r="G1677" s="78">
        <f t="shared" si="78"/>
        <v>0.25465525918470056</v>
      </c>
      <c r="H1677" s="80">
        <f t="shared" si="79"/>
        <v>3.7320359281437128</v>
      </c>
      <c r="I1677" s="81">
        <v>-0.17073845983031599</v>
      </c>
      <c r="J1677" s="82">
        <f t="shared" si="80"/>
        <v>-339.25731968283787</v>
      </c>
    </row>
    <row r="1678" spans="1:10">
      <c r="A1678" s="77">
        <v>20</v>
      </c>
      <c r="B1678" s="77">
        <v>4643</v>
      </c>
      <c r="C1678" s="77" t="s">
        <v>1742</v>
      </c>
      <c r="D1678" s="79">
        <v>2109</v>
      </c>
      <c r="E1678" s="79">
        <v>457</v>
      </c>
      <c r="F1678" s="79">
        <v>239</v>
      </c>
      <c r="G1678" s="78">
        <f t="shared" si="78"/>
        <v>0.21669037458511142</v>
      </c>
      <c r="H1678" s="80">
        <f t="shared" si="79"/>
        <v>10.736401673640167</v>
      </c>
      <c r="I1678" s="81">
        <v>7.49024779419665E-2</v>
      </c>
      <c r="J1678" s="82">
        <f t="shared" si="80"/>
        <v>157.96932597960736</v>
      </c>
    </row>
    <row r="1679" spans="1:10">
      <c r="A1679" s="77">
        <v>20</v>
      </c>
      <c r="B1679" s="77">
        <v>4646</v>
      </c>
      <c r="C1679" s="77" t="s">
        <v>1743</v>
      </c>
      <c r="D1679" s="79">
        <v>2879</v>
      </c>
      <c r="E1679" s="79">
        <v>902</v>
      </c>
      <c r="F1679" s="79">
        <v>1010</v>
      </c>
      <c r="G1679" s="78">
        <f t="shared" si="78"/>
        <v>0.31330323028829454</v>
      </c>
      <c r="H1679" s="80">
        <f t="shared" si="79"/>
        <v>3.7435643564356438</v>
      </c>
      <c r="I1679" s="81">
        <v>-4.8332135141069099E-2</v>
      </c>
      <c r="J1679" s="82">
        <f t="shared" si="80"/>
        <v>-139.14821707113794</v>
      </c>
    </row>
    <row r="1680" spans="1:10">
      <c r="A1680" s="77">
        <v>20</v>
      </c>
      <c r="B1680" s="77">
        <v>4651</v>
      </c>
      <c r="C1680" s="77" t="s">
        <v>1744</v>
      </c>
      <c r="D1680" s="79">
        <v>300</v>
      </c>
      <c r="E1680" s="79">
        <v>192</v>
      </c>
      <c r="F1680" s="79">
        <v>24</v>
      </c>
      <c r="G1680" s="78">
        <f t="shared" si="78"/>
        <v>0.64</v>
      </c>
      <c r="H1680" s="80">
        <f t="shared" si="79"/>
        <v>20.5</v>
      </c>
      <c r="I1680" s="81">
        <v>1.0246136944672699</v>
      </c>
      <c r="J1680" s="82">
        <f t="shared" si="80"/>
        <v>307.384108340181</v>
      </c>
    </row>
    <row r="1681" spans="1:10">
      <c r="A1681" s="77">
        <v>20</v>
      </c>
      <c r="B1681" s="77">
        <v>4656</v>
      </c>
      <c r="C1681" s="77" t="s">
        <v>1745</v>
      </c>
      <c r="D1681" s="79">
        <v>1453</v>
      </c>
      <c r="E1681" s="79">
        <v>343</v>
      </c>
      <c r="F1681" s="79">
        <v>949</v>
      </c>
      <c r="G1681" s="78">
        <f t="shared" si="78"/>
        <v>0.23606331727460428</v>
      </c>
      <c r="H1681" s="80">
        <f t="shared" si="79"/>
        <v>1.8925184404636459</v>
      </c>
      <c r="I1681" s="81">
        <v>-0.29742946095516198</v>
      </c>
      <c r="J1681" s="82">
        <f t="shared" si="80"/>
        <v>-432.16500676785034</v>
      </c>
    </row>
    <row r="1682" spans="1:10">
      <c r="A1682" s="77">
        <v>20</v>
      </c>
      <c r="B1682" s="77">
        <v>4666</v>
      </c>
      <c r="C1682" s="77" t="s">
        <v>1746</v>
      </c>
      <c r="D1682" s="79">
        <v>2285</v>
      </c>
      <c r="E1682" s="79">
        <v>380</v>
      </c>
      <c r="F1682" s="79">
        <v>2478</v>
      </c>
      <c r="G1682" s="78">
        <f t="shared" si="78"/>
        <v>0.16630196936542668</v>
      </c>
      <c r="H1682" s="80">
        <f t="shared" si="79"/>
        <v>1.0754640839386602</v>
      </c>
      <c r="I1682" s="81">
        <v>-0.39837026075109799</v>
      </c>
      <c r="J1682" s="82">
        <f t="shared" si="80"/>
        <v>-910.27604581625894</v>
      </c>
    </row>
    <row r="1683" spans="1:10">
      <c r="A1683" s="77">
        <v>20</v>
      </c>
      <c r="B1683" s="77">
        <v>4671</v>
      </c>
      <c r="C1683" s="77" t="s">
        <v>1747</v>
      </c>
      <c r="D1683" s="79">
        <v>19544</v>
      </c>
      <c r="E1683" s="79">
        <v>9733</v>
      </c>
      <c r="F1683" s="79">
        <v>1124</v>
      </c>
      <c r="G1683" s="78">
        <f t="shared" si="78"/>
        <v>0.4980045026606631</v>
      </c>
      <c r="H1683" s="80">
        <f t="shared" si="79"/>
        <v>26.047153024911033</v>
      </c>
      <c r="I1683" s="81">
        <v>1.85168728184461</v>
      </c>
      <c r="J1683" s="82">
        <f t="shared" si="80"/>
        <v>36189.376236371056</v>
      </c>
    </row>
    <row r="1684" spans="1:10">
      <c r="A1684" s="77">
        <v>20</v>
      </c>
      <c r="B1684" s="77">
        <v>4681</v>
      </c>
      <c r="C1684" s="77" t="s">
        <v>1748</v>
      </c>
      <c r="D1684" s="79">
        <v>1129</v>
      </c>
      <c r="E1684" s="79">
        <v>148</v>
      </c>
      <c r="F1684" s="79">
        <v>1084</v>
      </c>
      <c r="G1684" s="78">
        <f t="shared" si="78"/>
        <v>0.13108945969884853</v>
      </c>
      <c r="H1684" s="80">
        <f t="shared" si="79"/>
        <v>1.1780442804428044</v>
      </c>
      <c r="I1684" s="81">
        <v>-0.49299016917284</v>
      </c>
      <c r="J1684" s="82">
        <f t="shared" si="80"/>
        <v>-556.58590099613639</v>
      </c>
    </row>
    <row r="1685" spans="1:10">
      <c r="A1685" s="77">
        <v>20</v>
      </c>
      <c r="B1685" s="77">
        <v>4683</v>
      </c>
      <c r="C1685" s="77" t="s">
        <v>1749</v>
      </c>
      <c r="D1685" s="79">
        <v>1367</v>
      </c>
      <c r="E1685" s="79">
        <v>648</v>
      </c>
      <c r="F1685" s="79">
        <v>879</v>
      </c>
      <c r="G1685" s="78">
        <f t="shared" si="78"/>
        <v>0.47403072421360642</v>
      </c>
      <c r="H1685" s="80">
        <f t="shared" si="79"/>
        <v>2.2923777019340159</v>
      </c>
      <c r="I1685" s="81">
        <v>6.0375291042185197E-2</v>
      </c>
      <c r="J1685" s="82">
        <f t="shared" si="80"/>
        <v>82.533022854667166</v>
      </c>
    </row>
    <row r="1686" spans="1:10">
      <c r="A1686" s="77">
        <v>20</v>
      </c>
      <c r="B1686" s="77">
        <v>4691</v>
      </c>
      <c r="C1686" s="77" t="s">
        <v>1750</v>
      </c>
      <c r="D1686" s="79">
        <v>2872</v>
      </c>
      <c r="E1686" s="79">
        <v>2182</v>
      </c>
      <c r="F1686" s="79">
        <v>536</v>
      </c>
      <c r="G1686" s="78">
        <f t="shared" si="78"/>
        <v>0.75974930362116988</v>
      </c>
      <c r="H1686" s="80">
        <f t="shared" si="79"/>
        <v>9.4291044776119399</v>
      </c>
      <c r="I1686" s="81">
        <v>0.83758449528133505</v>
      </c>
      <c r="J1686" s="82">
        <f t="shared" si="80"/>
        <v>2405.5426704479942</v>
      </c>
    </row>
    <row r="1687" spans="1:10">
      <c r="A1687" s="77">
        <v>20</v>
      </c>
      <c r="B1687" s="77">
        <v>4696</v>
      </c>
      <c r="C1687" s="77" t="s">
        <v>1751</v>
      </c>
      <c r="D1687" s="79">
        <v>3965</v>
      </c>
      <c r="E1687" s="79">
        <v>2223</v>
      </c>
      <c r="F1687" s="79">
        <v>1144</v>
      </c>
      <c r="G1687" s="78">
        <f t="shared" si="78"/>
        <v>0.56065573770491806</v>
      </c>
      <c r="H1687" s="80">
        <f t="shared" si="79"/>
        <v>5.4090909090909092</v>
      </c>
      <c r="I1687" s="81">
        <v>0.42509780626815102</v>
      </c>
      <c r="J1687" s="82">
        <f t="shared" si="80"/>
        <v>1685.5128018532189</v>
      </c>
    </row>
    <row r="1688" spans="1:10">
      <c r="A1688" s="77">
        <v>20</v>
      </c>
      <c r="B1688" s="77">
        <v>4701</v>
      </c>
      <c r="C1688" s="77" t="s">
        <v>1752</v>
      </c>
      <c r="D1688" s="79">
        <v>991</v>
      </c>
      <c r="E1688" s="79">
        <v>373</v>
      </c>
      <c r="F1688" s="79">
        <v>1221</v>
      </c>
      <c r="G1688" s="78">
        <f t="shared" si="78"/>
        <v>0.37638748738647831</v>
      </c>
      <c r="H1688" s="80">
        <f t="shared" si="79"/>
        <v>1.117117117117117</v>
      </c>
      <c r="I1688" s="81">
        <v>-0.14617310734255601</v>
      </c>
      <c r="J1688" s="82">
        <f t="shared" si="80"/>
        <v>-144.857549376473</v>
      </c>
    </row>
    <row r="1689" spans="1:10">
      <c r="A1689" s="77">
        <v>20</v>
      </c>
      <c r="B1689" s="77">
        <v>4711</v>
      </c>
      <c r="C1689" s="77" t="s">
        <v>1753</v>
      </c>
      <c r="D1689" s="79">
        <v>2333</v>
      </c>
      <c r="E1689" s="79">
        <v>959</v>
      </c>
      <c r="F1689" s="79">
        <v>1415</v>
      </c>
      <c r="G1689" s="78">
        <f t="shared" si="78"/>
        <v>0.41105872267466781</v>
      </c>
      <c r="H1689" s="80">
        <f t="shared" si="79"/>
        <v>2.3265017667844523</v>
      </c>
      <c r="I1689" s="81">
        <v>1.07383254162263E-2</v>
      </c>
      <c r="J1689" s="82">
        <f t="shared" si="80"/>
        <v>25.052513196055958</v>
      </c>
    </row>
    <row r="1690" spans="1:10">
      <c r="A1690" s="77">
        <v>20</v>
      </c>
      <c r="B1690" s="77">
        <v>4716</v>
      </c>
      <c r="C1690" s="77" t="s">
        <v>1754</v>
      </c>
      <c r="D1690" s="79">
        <v>1053</v>
      </c>
      <c r="E1690" s="79">
        <v>170</v>
      </c>
      <c r="F1690" s="79">
        <v>384</v>
      </c>
      <c r="G1690" s="78">
        <f t="shared" si="78"/>
        <v>0.16144349477682812</v>
      </c>
      <c r="H1690" s="80">
        <f t="shared" si="79"/>
        <v>3.1848958333333335</v>
      </c>
      <c r="I1690" s="81">
        <v>-0.36752459589196002</v>
      </c>
      <c r="J1690" s="82">
        <f t="shared" si="80"/>
        <v>-387.0033994742339</v>
      </c>
    </row>
    <row r="1691" spans="1:10">
      <c r="A1691" s="77">
        <v>20</v>
      </c>
      <c r="B1691" s="77">
        <v>4721</v>
      </c>
      <c r="C1691" s="77" t="s">
        <v>1755</v>
      </c>
      <c r="D1691" s="79">
        <v>2631</v>
      </c>
      <c r="E1691" s="79">
        <v>684</v>
      </c>
      <c r="F1691" s="79">
        <v>1197</v>
      </c>
      <c r="G1691" s="78">
        <f t="shared" si="78"/>
        <v>0.25997719498289623</v>
      </c>
      <c r="H1691" s="80">
        <f t="shared" si="79"/>
        <v>2.7694235588972429</v>
      </c>
      <c r="I1691" s="81">
        <v>-0.17692545557561601</v>
      </c>
      <c r="J1691" s="82">
        <f t="shared" si="80"/>
        <v>-465.49087361944572</v>
      </c>
    </row>
    <row r="1692" spans="1:10">
      <c r="A1692" s="77">
        <v>20</v>
      </c>
      <c r="B1692" s="77">
        <v>4723</v>
      </c>
      <c r="C1692" s="77" t="s">
        <v>1756</v>
      </c>
      <c r="D1692" s="79">
        <v>685</v>
      </c>
      <c r="E1692" s="79">
        <v>75</v>
      </c>
      <c r="F1692" s="79">
        <v>917</v>
      </c>
      <c r="G1692" s="78">
        <f t="shared" si="78"/>
        <v>0.10948905109489052</v>
      </c>
      <c r="H1692" s="80">
        <f t="shared" si="79"/>
        <v>0.8287895310796074</v>
      </c>
      <c r="I1692" s="81">
        <v>-0.55742212585843498</v>
      </c>
      <c r="J1692" s="82">
        <f t="shared" si="80"/>
        <v>-381.83415621302794</v>
      </c>
    </row>
    <row r="1693" spans="1:10">
      <c r="A1693" s="77">
        <v>20</v>
      </c>
      <c r="B1693" s="77">
        <v>4724</v>
      </c>
      <c r="C1693" s="77" t="s">
        <v>1757</v>
      </c>
      <c r="D1693" s="79">
        <v>3858</v>
      </c>
      <c r="E1693" s="79">
        <v>1287</v>
      </c>
      <c r="F1693" s="79">
        <v>613</v>
      </c>
      <c r="G1693" s="78">
        <f t="shared" si="78"/>
        <v>0.33359253499222397</v>
      </c>
      <c r="H1693" s="80">
        <f t="shared" si="79"/>
        <v>8.3931484502446985</v>
      </c>
      <c r="I1693" s="81">
        <v>0.21784948162009299</v>
      </c>
      <c r="J1693" s="82">
        <f t="shared" si="80"/>
        <v>840.46330009031874</v>
      </c>
    </row>
    <row r="1694" spans="1:10">
      <c r="A1694" s="77">
        <v>20</v>
      </c>
      <c r="B1694" s="77">
        <v>4726</v>
      </c>
      <c r="C1694" s="77" t="s">
        <v>1758</v>
      </c>
      <c r="D1694" s="79">
        <v>2597</v>
      </c>
      <c r="E1694" s="79">
        <v>941</v>
      </c>
      <c r="F1694" s="79">
        <v>3054</v>
      </c>
      <c r="G1694" s="78">
        <f t="shared" si="78"/>
        <v>0.36234116288024643</v>
      </c>
      <c r="H1694" s="80">
        <f t="shared" si="79"/>
        <v>1.1584806810740014</v>
      </c>
      <c r="I1694" s="81">
        <v>-9.8116992988369803E-2</v>
      </c>
      <c r="J1694" s="82">
        <f t="shared" si="80"/>
        <v>-254.80983079079638</v>
      </c>
    </row>
    <row r="1695" spans="1:10">
      <c r="A1695" s="77">
        <v>20</v>
      </c>
      <c r="B1695" s="77">
        <v>4741</v>
      </c>
      <c r="C1695" s="77" t="s">
        <v>1759</v>
      </c>
      <c r="D1695" s="79">
        <v>1100</v>
      </c>
      <c r="E1695" s="79">
        <v>313</v>
      </c>
      <c r="F1695" s="79">
        <v>843</v>
      </c>
      <c r="G1695" s="78">
        <f t="shared" si="78"/>
        <v>0.28454545454545455</v>
      </c>
      <c r="H1695" s="80">
        <f t="shared" si="79"/>
        <v>1.6761565836298933</v>
      </c>
      <c r="I1695" s="81">
        <v>-0.25102037173968</v>
      </c>
      <c r="J1695" s="82">
        <f t="shared" si="80"/>
        <v>-276.12240891364803</v>
      </c>
    </row>
    <row r="1696" spans="1:10">
      <c r="A1696" s="77">
        <v>20</v>
      </c>
      <c r="B1696" s="77">
        <v>4746</v>
      </c>
      <c r="C1696" s="77" t="s">
        <v>1760</v>
      </c>
      <c r="D1696" s="79">
        <v>4798</v>
      </c>
      <c r="E1696" s="79">
        <v>2082</v>
      </c>
      <c r="F1696" s="79">
        <v>777</v>
      </c>
      <c r="G1696" s="78">
        <f t="shared" si="78"/>
        <v>0.43393080450187577</v>
      </c>
      <c r="H1696" s="80">
        <f t="shared" si="79"/>
        <v>8.8545688545688552</v>
      </c>
      <c r="I1696" s="81">
        <v>0.42158472297993199</v>
      </c>
      <c r="J1696" s="82">
        <f t="shared" si="80"/>
        <v>2022.7635008577138</v>
      </c>
    </row>
    <row r="1697" spans="1:10">
      <c r="A1697" s="77">
        <v>20</v>
      </c>
      <c r="B1697" s="77">
        <v>4751</v>
      </c>
      <c r="C1697" s="77" t="s">
        <v>1761</v>
      </c>
      <c r="D1697" s="79">
        <v>2491</v>
      </c>
      <c r="E1697" s="79">
        <v>697</v>
      </c>
      <c r="F1697" s="79">
        <v>153</v>
      </c>
      <c r="G1697" s="78">
        <f t="shared" si="78"/>
        <v>0.27980730630268968</v>
      </c>
      <c r="H1697" s="80">
        <f t="shared" si="79"/>
        <v>20.836601307189543</v>
      </c>
      <c r="I1697" s="81">
        <v>0.60829195846635198</v>
      </c>
      <c r="J1697" s="82">
        <f t="shared" si="80"/>
        <v>1515.2552685396827</v>
      </c>
    </row>
    <row r="1698" spans="1:10">
      <c r="A1698" s="77">
        <v>20</v>
      </c>
      <c r="B1698" s="77">
        <v>4756</v>
      </c>
      <c r="C1698" s="77" t="s">
        <v>1762</v>
      </c>
      <c r="D1698" s="79">
        <v>765</v>
      </c>
      <c r="E1698" s="79">
        <v>117</v>
      </c>
      <c r="F1698" s="79">
        <v>1088</v>
      </c>
      <c r="G1698" s="78">
        <f t="shared" si="78"/>
        <v>0.15294117647058825</v>
      </c>
      <c r="H1698" s="80">
        <f t="shared" si="79"/>
        <v>0.81066176470588236</v>
      </c>
      <c r="I1698" s="81">
        <v>-0.491962146296828</v>
      </c>
      <c r="J1698" s="82">
        <f t="shared" si="80"/>
        <v>-376.35104191707342</v>
      </c>
    </row>
    <row r="1699" spans="1:10">
      <c r="A1699" s="77">
        <v>20</v>
      </c>
      <c r="B1699" s="77">
        <v>4761</v>
      </c>
      <c r="C1699" s="77" t="s">
        <v>1763</v>
      </c>
      <c r="D1699" s="79">
        <v>7088</v>
      </c>
      <c r="E1699" s="79">
        <v>2704</v>
      </c>
      <c r="F1699" s="79">
        <v>1215</v>
      </c>
      <c r="G1699" s="78">
        <f t="shared" si="78"/>
        <v>0.38148984198645597</v>
      </c>
      <c r="H1699" s="80">
        <f t="shared" si="79"/>
        <v>8.0592592592592585</v>
      </c>
      <c r="I1699" s="81">
        <v>0.40713971574976698</v>
      </c>
      <c r="J1699" s="82">
        <f t="shared" si="80"/>
        <v>2885.8063052343482</v>
      </c>
    </row>
    <row r="1700" spans="1:10">
      <c r="A1700" s="77">
        <v>20</v>
      </c>
      <c r="B1700" s="77">
        <v>4776</v>
      </c>
      <c r="C1700" s="77" t="s">
        <v>1764</v>
      </c>
      <c r="D1700" s="79">
        <v>1380</v>
      </c>
      <c r="E1700" s="79">
        <v>518</v>
      </c>
      <c r="F1700" s="79">
        <v>707</v>
      </c>
      <c r="G1700" s="78">
        <f t="shared" si="78"/>
        <v>0.37536231884057969</v>
      </c>
      <c r="H1700" s="80">
        <f t="shared" si="79"/>
        <v>2.6845827439886847</v>
      </c>
      <c r="I1700" s="81">
        <v>-6.5377553184977996E-2</v>
      </c>
      <c r="J1700" s="82">
        <f t="shared" si="80"/>
        <v>-90.22102339526964</v>
      </c>
    </row>
    <row r="1701" spans="1:10">
      <c r="A1701" s="77">
        <v>20</v>
      </c>
      <c r="B1701" s="77">
        <v>4781</v>
      </c>
      <c r="C1701" s="77" t="s">
        <v>1765</v>
      </c>
      <c r="D1701" s="79">
        <v>4174</v>
      </c>
      <c r="E1701" s="79">
        <v>1294</v>
      </c>
      <c r="F1701" s="79">
        <v>1637</v>
      </c>
      <c r="G1701" s="78">
        <f t="shared" si="78"/>
        <v>0.31001437470052706</v>
      </c>
      <c r="H1701" s="80">
        <f t="shared" si="79"/>
        <v>3.3402565668906536</v>
      </c>
      <c r="I1701" s="81">
        <v>-1.6370694189506201E-2</v>
      </c>
      <c r="J1701" s="82">
        <f t="shared" si="80"/>
        <v>-68.331277546998876</v>
      </c>
    </row>
    <row r="1702" spans="1:10">
      <c r="A1702" s="77">
        <v>20</v>
      </c>
      <c r="B1702" s="77">
        <v>4786</v>
      </c>
      <c r="C1702" s="77" t="s">
        <v>1766</v>
      </c>
      <c r="D1702" s="79">
        <v>2085</v>
      </c>
      <c r="E1702" s="79">
        <v>279</v>
      </c>
      <c r="F1702" s="79">
        <v>220</v>
      </c>
      <c r="G1702" s="78">
        <f t="shared" si="78"/>
        <v>0.13381294964028778</v>
      </c>
      <c r="H1702" s="80">
        <f t="shared" si="79"/>
        <v>10.745454545454546</v>
      </c>
      <c r="I1702" s="81">
        <v>-4.5691976671351102E-2</v>
      </c>
      <c r="J1702" s="82">
        <f t="shared" si="80"/>
        <v>-95.267771359767053</v>
      </c>
    </row>
    <row r="1703" spans="1:10">
      <c r="A1703" s="77">
        <v>20</v>
      </c>
      <c r="B1703" s="77">
        <v>4791</v>
      </c>
      <c r="C1703" s="77" t="s">
        <v>1767</v>
      </c>
      <c r="D1703" s="79">
        <v>1037</v>
      </c>
      <c r="E1703" s="79">
        <v>197</v>
      </c>
      <c r="F1703" s="79">
        <v>1213</v>
      </c>
      <c r="G1703" s="78">
        <f t="shared" si="78"/>
        <v>0.18997107039537126</v>
      </c>
      <c r="H1703" s="80">
        <f t="shared" si="79"/>
        <v>1.0173124484748557</v>
      </c>
      <c r="I1703" s="81">
        <v>-0.41834774599824198</v>
      </c>
      <c r="J1703" s="82">
        <f t="shared" si="80"/>
        <v>-433.82661260017693</v>
      </c>
    </row>
    <row r="1704" spans="1:10">
      <c r="A1704" s="77">
        <v>20</v>
      </c>
      <c r="B1704" s="77">
        <v>4801</v>
      </c>
      <c r="C1704" s="77" t="s">
        <v>1768</v>
      </c>
      <c r="D1704" s="79">
        <v>850</v>
      </c>
      <c r="E1704" s="79">
        <v>533</v>
      </c>
      <c r="F1704" s="79">
        <v>354</v>
      </c>
      <c r="G1704" s="78">
        <f t="shared" si="78"/>
        <v>0.62705882352941178</v>
      </c>
      <c r="H1704" s="80">
        <f t="shared" si="79"/>
        <v>3.906779661016949</v>
      </c>
      <c r="I1704" s="81">
        <v>0.32857497614120401</v>
      </c>
      <c r="J1704" s="82">
        <f t="shared" si="80"/>
        <v>279.28872972002341</v>
      </c>
    </row>
    <row r="1705" spans="1:10">
      <c r="A1705" s="77">
        <v>20</v>
      </c>
      <c r="B1705" s="77">
        <v>4806</v>
      </c>
      <c r="C1705" s="77" t="s">
        <v>1769</v>
      </c>
      <c r="D1705" s="79">
        <v>1668</v>
      </c>
      <c r="E1705" s="79">
        <v>430</v>
      </c>
      <c r="F1705" s="79">
        <v>1191</v>
      </c>
      <c r="G1705" s="78">
        <f t="shared" si="78"/>
        <v>0.2577937649880096</v>
      </c>
      <c r="H1705" s="80">
        <f t="shared" si="79"/>
        <v>1.7615449202350966</v>
      </c>
      <c r="I1705" s="81">
        <v>-0.26257481103917302</v>
      </c>
      <c r="J1705" s="82">
        <f t="shared" si="80"/>
        <v>-437.97478481334059</v>
      </c>
    </row>
    <row r="1706" spans="1:10">
      <c r="A1706" s="77">
        <v>20</v>
      </c>
      <c r="B1706" s="77">
        <v>4811</v>
      </c>
      <c r="C1706" s="77" t="s">
        <v>1770</v>
      </c>
      <c r="D1706" s="79">
        <v>952</v>
      </c>
      <c r="E1706" s="79">
        <v>180</v>
      </c>
      <c r="F1706" s="79">
        <v>1365</v>
      </c>
      <c r="G1706" s="78">
        <f t="shared" si="78"/>
        <v>0.18907563025210083</v>
      </c>
      <c r="H1706" s="80">
        <f t="shared" si="79"/>
        <v>0.82930402930402936</v>
      </c>
      <c r="I1706" s="81">
        <v>-0.43110412968419898</v>
      </c>
      <c r="J1706" s="82">
        <f t="shared" si="80"/>
        <v>-410.41113145935742</v>
      </c>
    </row>
    <row r="1707" spans="1:10">
      <c r="A1707" s="77">
        <v>20</v>
      </c>
      <c r="B1707" s="77">
        <v>4816</v>
      </c>
      <c r="C1707" s="77" t="s">
        <v>1771</v>
      </c>
      <c r="D1707" s="79">
        <v>1481</v>
      </c>
      <c r="E1707" s="79">
        <v>491</v>
      </c>
      <c r="F1707" s="79">
        <v>2406</v>
      </c>
      <c r="G1707" s="78">
        <f t="shared" si="78"/>
        <v>0.33153274814314654</v>
      </c>
      <c r="H1707" s="80">
        <f t="shared" si="79"/>
        <v>0.81961762261014126</v>
      </c>
      <c r="I1707" s="81">
        <v>-0.20332732407433199</v>
      </c>
      <c r="J1707" s="82">
        <f t="shared" si="80"/>
        <v>-301.1277669540857</v>
      </c>
    </row>
    <row r="1708" spans="1:10">
      <c r="A1708" s="77">
        <v>20</v>
      </c>
      <c r="B1708" s="77">
        <v>4821</v>
      </c>
      <c r="C1708" s="77" t="s">
        <v>1772</v>
      </c>
      <c r="D1708" s="79">
        <v>1501</v>
      </c>
      <c r="E1708" s="79">
        <v>479</v>
      </c>
      <c r="F1708" s="79">
        <v>1707</v>
      </c>
      <c r="G1708" s="78">
        <f t="shared" si="78"/>
        <v>0.31912058627581613</v>
      </c>
      <c r="H1708" s="80">
        <f t="shared" si="79"/>
        <v>1.1599297012302285</v>
      </c>
      <c r="I1708" s="81">
        <v>-0.20610728649632901</v>
      </c>
      <c r="J1708" s="82">
        <f t="shared" si="80"/>
        <v>-309.36703703098982</v>
      </c>
    </row>
    <row r="1709" spans="1:10">
      <c r="A1709" s="77">
        <v>20</v>
      </c>
      <c r="B1709" s="77">
        <v>4826</v>
      </c>
      <c r="C1709" s="77" t="s">
        <v>1773</v>
      </c>
      <c r="D1709" s="79">
        <v>587</v>
      </c>
      <c r="E1709" s="79">
        <v>358</v>
      </c>
      <c r="F1709" s="79">
        <v>541</v>
      </c>
      <c r="G1709" s="78">
        <f t="shared" si="78"/>
        <v>0.60988074957410565</v>
      </c>
      <c r="H1709" s="80">
        <f t="shared" si="79"/>
        <v>1.7467652495378927</v>
      </c>
      <c r="I1709" s="81">
        <v>0.20165380140241701</v>
      </c>
      <c r="J1709" s="82">
        <f t="shared" si="80"/>
        <v>118.37078142321879</v>
      </c>
    </row>
    <row r="1710" spans="1:10">
      <c r="A1710" s="77">
        <v>20</v>
      </c>
      <c r="B1710" s="77">
        <v>4831</v>
      </c>
      <c r="C1710" s="77" t="s">
        <v>1774</v>
      </c>
      <c r="D1710" s="79">
        <v>2694</v>
      </c>
      <c r="E1710" s="79">
        <v>768</v>
      </c>
      <c r="F1710" s="79">
        <v>858</v>
      </c>
      <c r="G1710" s="78">
        <f t="shared" si="78"/>
        <v>0.28507795100222716</v>
      </c>
      <c r="H1710" s="80">
        <f t="shared" si="79"/>
        <v>4.034965034965035</v>
      </c>
      <c r="I1710" s="81">
        <v>-8.4575326602436093E-2</v>
      </c>
      <c r="J1710" s="82">
        <f t="shared" si="80"/>
        <v>-227.84592986696285</v>
      </c>
    </row>
    <row r="1711" spans="1:10">
      <c r="A1711" s="77">
        <v>20</v>
      </c>
      <c r="B1711" s="77">
        <v>4841</v>
      </c>
      <c r="C1711" s="77" t="s">
        <v>1775</v>
      </c>
      <c r="D1711" s="79">
        <v>1940</v>
      </c>
      <c r="E1711" s="79">
        <v>517</v>
      </c>
      <c r="F1711" s="79">
        <v>1287</v>
      </c>
      <c r="G1711" s="78">
        <f t="shared" si="78"/>
        <v>0.26649484536082474</v>
      </c>
      <c r="H1711" s="80">
        <f t="shared" si="79"/>
        <v>1.9090909090909092</v>
      </c>
      <c r="I1711" s="81">
        <v>-0.232465474972474</v>
      </c>
      <c r="J1711" s="82">
        <f t="shared" si="80"/>
        <v>-450.98302144659954</v>
      </c>
    </row>
    <row r="1712" spans="1:10">
      <c r="A1712" s="77">
        <v>20</v>
      </c>
      <c r="B1712" s="77">
        <v>4846</v>
      </c>
      <c r="C1712" s="77" t="s">
        <v>1776</v>
      </c>
      <c r="D1712" s="79">
        <v>397</v>
      </c>
      <c r="E1712" s="79">
        <v>82</v>
      </c>
      <c r="F1712" s="79">
        <v>767</v>
      </c>
      <c r="G1712" s="78">
        <f t="shared" si="78"/>
        <v>0.20654911838790932</v>
      </c>
      <c r="H1712" s="80">
        <f t="shared" si="79"/>
        <v>0.62451108213820083</v>
      </c>
      <c r="I1712" s="81">
        <v>-0.43748025095099302</v>
      </c>
      <c r="J1712" s="82">
        <f t="shared" si="80"/>
        <v>-173.67965962754423</v>
      </c>
    </row>
    <row r="1713" spans="1:10">
      <c r="A1713" s="77">
        <v>20</v>
      </c>
      <c r="B1713" s="77">
        <v>4851</v>
      </c>
      <c r="C1713" s="77" t="s">
        <v>1777</v>
      </c>
      <c r="D1713" s="79">
        <v>1281</v>
      </c>
      <c r="E1713" s="79">
        <v>302</v>
      </c>
      <c r="F1713" s="79">
        <v>650</v>
      </c>
      <c r="G1713" s="78">
        <f t="shared" si="78"/>
        <v>0.23575331772053085</v>
      </c>
      <c r="H1713" s="80">
        <f t="shared" si="79"/>
        <v>2.4353846153846153</v>
      </c>
      <c r="I1713" s="81">
        <v>-0.282110388168894</v>
      </c>
      <c r="J1713" s="82">
        <f t="shared" si="80"/>
        <v>-361.38340724435324</v>
      </c>
    </row>
    <row r="1714" spans="1:10">
      <c r="A1714" s="77">
        <v>20</v>
      </c>
      <c r="B1714" s="77">
        <v>4864</v>
      </c>
      <c r="C1714" s="77" t="s">
        <v>1778</v>
      </c>
      <c r="D1714" s="79">
        <v>3482</v>
      </c>
      <c r="E1714" s="79">
        <v>1357</v>
      </c>
      <c r="F1714" s="79">
        <v>875</v>
      </c>
      <c r="G1714" s="78">
        <f t="shared" si="78"/>
        <v>0.3897185525560023</v>
      </c>
      <c r="H1714" s="80">
        <f t="shared" si="79"/>
        <v>5.5302857142857142</v>
      </c>
      <c r="I1714" s="81">
        <v>0.16270464962856901</v>
      </c>
      <c r="J1714" s="82">
        <f t="shared" si="80"/>
        <v>566.53759000667731</v>
      </c>
    </row>
    <row r="1715" spans="1:10">
      <c r="A1715" s="77">
        <v>20</v>
      </c>
      <c r="B1715" s="77">
        <v>4871</v>
      </c>
      <c r="C1715" s="77" t="s">
        <v>1779</v>
      </c>
      <c r="D1715" s="79">
        <v>1626</v>
      </c>
      <c r="E1715" s="79">
        <v>304</v>
      </c>
      <c r="F1715" s="79">
        <v>1116</v>
      </c>
      <c r="G1715" s="78">
        <f t="shared" si="78"/>
        <v>0.18696186961869618</v>
      </c>
      <c r="H1715" s="80">
        <f t="shared" si="79"/>
        <v>1.7293906810035842</v>
      </c>
      <c r="I1715" s="81">
        <v>-0.36821675954536998</v>
      </c>
      <c r="J1715" s="82">
        <f t="shared" si="80"/>
        <v>-598.72045102077163</v>
      </c>
    </row>
    <row r="1716" spans="1:10">
      <c r="A1716" s="77">
        <v>20</v>
      </c>
      <c r="B1716" s="77">
        <v>4881</v>
      </c>
      <c r="C1716" s="77" t="s">
        <v>1780</v>
      </c>
      <c r="D1716" s="79">
        <v>1262</v>
      </c>
      <c r="E1716" s="79">
        <v>258</v>
      </c>
      <c r="F1716" s="79">
        <v>1426</v>
      </c>
      <c r="G1716" s="78">
        <f t="shared" si="78"/>
        <v>0.20443740095087162</v>
      </c>
      <c r="H1716" s="80">
        <f t="shared" si="79"/>
        <v>1.0659186535764376</v>
      </c>
      <c r="I1716" s="81">
        <v>-0.386017162152402</v>
      </c>
      <c r="J1716" s="82">
        <f t="shared" si="80"/>
        <v>-487.15365863633133</v>
      </c>
    </row>
    <row r="1717" spans="1:10">
      <c r="A1717" s="77">
        <v>20</v>
      </c>
      <c r="B1717" s="77">
        <v>4891</v>
      </c>
      <c r="C1717" s="77" t="s">
        <v>1781</v>
      </c>
      <c r="D1717" s="79">
        <v>3098</v>
      </c>
      <c r="E1717" s="79">
        <v>1512</v>
      </c>
      <c r="F1717" s="79">
        <v>1307</v>
      </c>
      <c r="G1717" s="78">
        <f t="shared" si="78"/>
        <v>0.4880568108457069</v>
      </c>
      <c r="H1717" s="80">
        <f t="shared" si="79"/>
        <v>3.5271614384085694</v>
      </c>
      <c r="I1717" s="81">
        <v>0.20461336489457399</v>
      </c>
      <c r="J1717" s="82">
        <f t="shared" si="80"/>
        <v>633.89220444339026</v>
      </c>
    </row>
    <row r="1718" spans="1:10">
      <c r="A1718" s="77">
        <v>20</v>
      </c>
      <c r="B1718" s="77">
        <v>4901</v>
      </c>
      <c r="C1718" s="77" t="s">
        <v>1782</v>
      </c>
      <c r="D1718" s="79">
        <v>1306</v>
      </c>
      <c r="E1718" s="79">
        <v>142</v>
      </c>
      <c r="F1718" s="79">
        <v>1225</v>
      </c>
      <c r="G1718" s="78">
        <f t="shared" si="78"/>
        <v>0.10872894333843798</v>
      </c>
      <c r="H1718" s="80">
        <f t="shared" si="79"/>
        <v>1.1820408163265306</v>
      </c>
      <c r="I1718" s="81">
        <v>-0.51784743080410101</v>
      </c>
      <c r="J1718" s="82">
        <f t="shared" si="80"/>
        <v>-676.30874463015596</v>
      </c>
    </row>
    <row r="1719" spans="1:10">
      <c r="A1719" s="77">
        <v>20</v>
      </c>
      <c r="B1719" s="77">
        <v>4911</v>
      </c>
      <c r="C1719" s="77" t="s">
        <v>1783</v>
      </c>
      <c r="D1719" s="79">
        <v>3288</v>
      </c>
      <c r="E1719" s="79">
        <v>1001</v>
      </c>
      <c r="F1719" s="79">
        <v>1131</v>
      </c>
      <c r="G1719" s="78">
        <f t="shared" si="78"/>
        <v>0.30444038929440387</v>
      </c>
      <c r="H1719" s="80">
        <f t="shared" si="79"/>
        <v>3.7922192749778958</v>
      </c>
      <c r="I1719" s="81">
        <v>-4.21372094924434E-2</v>
      </c>
      <c r="J1719" s="82">
        <f t="shared" si="80"/>
        <v>-138.54714481115391</v>
      </c>
    </row>
    <row r="1720" spans="1:10">
      <c r="A1720" s="77">
        <v>20</v>
      </c>
      <c r="B1720" s="77">
        <v>4921</v>
      </c>
      <c r="C1720" s="77" t="s">
        <v>1784</v>
      </c>
      <c r="D1720" s="79">
        <v>2119</v>
      </c>
      <c r="E1720" s="79">
        <v>1522</v>
      </c>
      <c r="F1720" s="79">
        <v>1866</v>
      </c>
      <c r="G1720" s="78">
        <f t="shared" si="78"/>
        <v>0.71826333176026425</v>
      </c>
      <c r="H1720" s="80">
        <f t="shared" si="79"/>
        <v>1.9512325830653805</v>
      </c>
      <c r="I1720" s="81">
        <v>0.430759615630877</v>
      </c>
      <c r="J1720" s="82">
        <f t="shared" si="80"/>
        <v>912.77962552182839</v>
      </c>
    </row>
    <row r="1721" spans="1:10">
      <c r="A1721" s="77">
        <v>20</v>
      </c>
      <c r="B1721" s="77">
        <v>4941</v>
      </c>
      <c r="C1721" s="77" t="s">
        <v>1785</v>
      </c>
      <c r="D1721" s="79">
        <v>2497</v>
      </c>
      <c r="E1721" s="79">
        <v>846</v>
      </c>
      <c r="F1721" s="79">
        <v>989</v>
      </c>
      <c r="G1721" s="78">
        <f t="shared" si="78"/>
        <v>0.33880656788145774</v>
      </c>
      <c r="H1721" s="80">
        <f t="shared" si="79"/>
        <v>3.3801820020222446</v>
      </c>
      <c r="I1721" s="81">
        <v>-4.2595891841086697E-2</v>
      </c>
      <c r="J1721" s="82">
        <f t="shared" si="80"/>
        <v>-106.36194192719348</v>
      </c>
    </row>
    <row r="1722" spans="1:10">
      <c r="A1722" s="77">
        <v>20</v>
      </c>
      <c r="B1722" s="77">
        <v>4946</v>
      </c>
      <c r="C1722" s="77" t="s">
        <v>1786</v>
      </c>
      <c r="D1722" s="79">
        <v>10383</v>
      </c>
      <c r="E1722" s="79">
        <v>7502</v>
      </c>
      <c r="F1722" s="79">
        <v>1536</v>
      </c>
      <c r="G1722" s="78">
        <f t="shared" si="78"/>
        <v>0.7225272079360493</v>
      </c>
      <c r="H1722" s="80">
        <f t="shared" si="79"/>
        <v>11.643880208333334</v>
      </c>
      <c r="I1722" s="81">
        <v>1.18883810430841</v>
      </c>
      <c r="J1722" s="82">
        <f t="shared" si="80"/>
        <v>12343.706037034221</v>
      </c>
    </row>
    <row r="1723" spans="1:10">
      <c r="A1723" s="77">
        <v>20</v>
      </c>
      <c r="B1723" s="77">
        <v>4951</v>
      </c>
      <c r="C1723" s="77" t="s">
        <v>1787</v>
      </c>
      <c r="D1723" s="79">
        <v>2159</v>
      </c>
      <c r="E1723" s="79">
        <v>664</v>
      </c>
      <c r="F1723" s="79">
        <v>1698</v>
      </c>
      <c r="G1723" s="78">
        <f t="shared" si="78"/>
        <v>0.30754979157017137</v>
      </c>
      <c r="H1723" s="80">
        <f t="shared" si="79"/>
        <v>1.6625441696113075</v>
      </c>
      <c r="I1723" s="81">
        <v>-0.17434548022260299</v>
      </c>
      <c r="J1723" s="82">
        <f t="shared" si="80"/>
        <v>-376.41189180059985</v>
      </c>
    </row>
    <row r="1724" spans="1:10">
      <c r="A1724" s="77">
        <v>21</v>
      </c>
      <c r="B1724" s="77">
        <v>5001</v>
      </c>
      <c r="C1724" s="77" t="s">
        <v>1788</v>
      </c>
      <c r="D1724" s="79">
        <v>4262</v>
      </c>
      <c r="E1724" s="79">
        <v>1321</v>
      </c>
      <c r="F1724" s="79">
        <v>2005</v>
      </c>
      <c r="G1724" s="78">
        <f t="shared" si="78"/>
        <v>0.30994838104176442</v>
      </c>
      <c r="H1724" s="80">
        <f t="shared" si="79"/>
        <v>2.7845386533665835</v>
      </c>
      <c r="I1724" s="81">
        <v>-3.6262165287069603E-2</v>
      </c>
      <c r="J1724" s="82">
        <f t="shared" si="80"/>
        <v>-154.54934845349064</v>
      </c>
    </row>
    <row r="1725" spans="1:10">
      <c r="A1725" s="77">
        <v>21</v>
      </c>
      <c r="B1725" s="77">
        <v>5002</v>
      </c>
      <c r="C1725" s="77" t="s">
        <v>1789</v>
      </c>
      <c r="D1725" s="79">
        <v>17373</v>
      </c>
      <c r="E1725" s="79">
        <v>13922</v>
      </c>
      <c r="F1725" s="79">
        <v>1853</v>
      </c>
      <c r="G1725" s="78">
        <f t="shared" si="78"/>
        <v>0.80135842974730909</v>
      </c>
      <c r="H1725" s="80">
        <f t="shared" si="79"/>
        <v>16.888828926065838</v>
      </c>
      <c r="I1725" s="81">
        <v>1.8143340181329899</v>
      </c>
      <c r="J1725" s="82">
        <f t="shared" si="80"/>
        <v>31520.424897024433</v>
      </c>
    </row>
    <row r="1726" spans="1:10">
      <c r="A1726" s="77">
        <v>21</v>
      </c>
      <c r="B1726" s="77">
        <v>5003</v>
      </c>
      <c r="C1726" s="77" t="s">
        <v>1790</v>
      </c>
      <c r="D1726" s="79">
        <v>2332</v>
      </c>
      <c r="E1726" s="79">
        <v>1088</v>
      </c>
      <c r="F1726" s="79">
        <v>814</v>
      </c>
      <c r="G1726" s="78">
        <f t="shared" si="78"/>
        <v>0.46655231560891941</v>
      </c>
      <c r="H1726" s="80">
        <f t="shared" si="79"/>
        <v>4.201474201474201</v>
      </c>
      <c r="I1726" s="81">
        <v>0.17014596376435101</v>
      </c>
      <c r="J1726" s="82">
        <f t="shared" si="80"/>
        <v>396.78038749846655</v>
      </c>
    </row>
    <row r="1727" spans="1:10">
      <c r="A1727" s="77">
        <v>21</v>
      </c>
      <c r="B1727" s="77">
        <v>5004</v>
      </c>
      <c r="C1727" s="77" t="s">
        <v>1791</v>
      </c>
      <c r="D1727" s="79">
        <v>2658</v>
      </c>
      <c r="E1727" s="79">
        <v>940</v>
      </c>
      <c r="F1727" s="79">
        <v>807</v>
      </c>
      <c r="G1727" s="78">
        <f t="shared" si="78"/>
        <v>0.35364936042136946</v>
      </c>
      <c r="H1727" s="80">
        <f t="shared" si="79"/>
        <v>4.4584882280049563</v>
      </c>
      <c r="I1727" s="81">
        <v>3.10705846178581E-2</v>
      </c>
      <c r="J1727" s="82">
        <f t="shared" si="80"/>
        <v>82.58561391426683</v>
      </c>
    </row>
    <row r="1728" spans="1:10">
      <c r="A1728" s="77">
        <v>21</v>
      </c>
      <c r="B1728" s="77">
        <v>5005</v>
      </c>
      <c r="C1728" s="77" t="s">
        <v>1792</v>
      </c>
      <c r="D1728" s="79">
        <v>8335</v>
      </c>
      <c r="E1728" s="79">
        <v>2639</v>
      </c>
      <c r="F1728" s="79">
        <v>613</v>
      </c>
      <c r="G1728" s="78">
        <f t="shared" si="78"/>
        <v>0.31661667666466708</v>
      </c>
      <c r="H1728" s="80">
        <f t="shared" si="79"/>
        <v>17.902120717781404</v>
      </c>
      <c r="I1728" s="81">
        <v>0.78027732777348502</v>
      </c>
      <c r="J1728" s="82">
        <f t="shared" si="80"/>
        <v>6503.6115269919974</v>
      </c>
    </row>
    <row r="1729" spans="1:10">
      <c r="A1729" s="77">
        <v>21</v>
      </c>
      <c r="B1729" s="77">
        <v>5006</v>
      </c>
      <c r="C1729" s="77" t="s">
        <v>1793</v>
      </c>
      <c r="D1729" s="79">
        <v>681</v>
      </c>
      <c r="E1729" s="79">
        <v>45</v>
      </c>
      <c r="F1729" s="79">
        <v>708</v>
      </c>
      <c r="G1729" s="78">
        <f t="shared" si="78"/>
        <v>6.6079295154185022E-2</v>
      </c>
      <c r="H1729" s="80">
        <f t="shared" si="79"/>
        <v>1.0254237288135593</v>
      </c>
      <c r="I1729" s="81">
        <v>-0.61213510368455204</v>
      </c>
      <c r="J1729" s="82">
        <f t="shared" si="80"/>
        <v>-416.86400560917991</v>
      </c>
    </row>
    <row r="1730" spans="1:10">
      <c r="A1730" s="77">
        <v>21</v>
      </c>
      <c r="B1730" s="77">
        <v>5007</v>
      </c>
      <c r="C1730" s="77" t="s">
        <v>1794</v>
      </c>
      <c r="D1730" s="79">
        <v>699</v>
      </c>
      <c r="E1730" s="79">
        <v>49</v>
      </c>
      <c r="F1730" s="79">
        <v>804</v>
      </c>
      <c r="G1730" s="78">
        <f t="shared" si="78"/>
        <v>7.0100143061516448E-2</v>
      </c>
      <c r="H1730" s="80">
        <f t="shared" si="79"/>
        <v>0.93034825870646765</v>
      </c>
      <c r="I1730" s="81">
        <v>-0.60957879473064702</v>
      </c>
      <c r="J1730" s="82">
        <f t="shared" si="80"/>
        <v>-426.09557751672224</v>
      </c>
    </row>
    <row r="1731" spans="1:10">
      <c r="A1731" s="77">
        <v>21</v>
      </c>
      <c r="B1731" s="77">
        <v>5008</v>
      </c>
      <c r="C1731" s="77" t="s">
        <v>1795</v>
      </c>
      <c r="D1731" s="79">
        <v>781</v>
      </c>
      <c r="E1731" s="79">
        <v>120</v>
      </c>
      <c r="F1731" s="79">
        <v>939</v>
      </c>
      <c r="G1731" s="78">
        <f t="shared" si="78"/>
        <v>0.15364916773367476</v>
      </c>
      <c r="H1731" s="80">
        <f t="shared" si="79"/>
        <v>0.95953141640042594</v>
      </c>
      <c r="I1731" s="81">
        <v>-0.48399188509129198</v>
      </c>
      <c r="J1731" s="82">
        <f t="shared" si="80"/>
        <v>-377.99766225629907</v>
      </c>
    </row>
    <row r="1732" spans="1:10">
      <c r="A1732" s="77">
        <v>21</v>
      </c>
      <c r="B1732" s="77">
        <v>5009</v>
      </c>
      <c r="C1732" s="77" t="s">
        <v>1796</v>
      </c>
      <c r="D1732" s="79">
        <v>367</v>
      </c>
      <c r="E1732" s="79">
        <v>139</v>
      </c>
      <c r="F1732" s="79">
        <v>1146</v>
      </c>
      <c r="G1732" s="78">
        <f t="shared" si="78"/>
        <v>0.37874659400544958</v>
      </c>
      <c r="H1732" s="80">
        <f t="shared" si="79"/>
        <v>0.44153577661431065</v>
      </c>
      <c r="I1732" s="81">
        <v>-0.197157714330395</v>
      </c>
      <c r="J1732" s="82">
        <f t="shared" si="80"/>
        <v>-72.356881159254968</v>
      </c>
    </row>
    <row r="1733" spans="1:10">
      <c r="A1733" s="77">
        <v>21</v>
      </c>
      <c r="B1733" s="77">
        <v>5010</v>
      </c>
      <c r="C1733" s="77" t="s">
        <v>1797</v>
      </c>
      <c r="D1733" s="79">
        <v>1313</v>
      </c>
      <c r="E1733" s="79">
        <v>276</v>
      </c>
      <c r="F1733" s="79">
        <v>947</v>
      </c>
      <c r="G1733" s="78">
        <f t="shared" si="78"/>
        <v>0.21020563594821021</v>
      </c>
      <c r="H1733" s="80">
        <f t="shared" si="79"/>
        <v>1.6779303062302007</v>
      </c>
      <c r="I1733" s="81">
        <v>-0.34972720361480503</v>
      </c>
      <c r="J1733" s="82">
        <f t="shared" si="80"/>
        <v>-459.19181834623902</v>
      </c>
    </row>
    <row r="1734" spans="1:10">
      <c r="A1734" s="77">
        <v>21</v>
      </c>
      <c r="B1734" s="77">
        <v>5012</v>
      </c>
      <c r="C1734" s="77" t="s">
        <v>1798</v>
      </c>
      <c r="D1734" s="79">
        <v>116</v>
      </c>
      <c r="E1734" s="79">
        <v>1</v>
      </c>
      <c r="F1734" s="79">
        <v>670</v>
      </c>
      <c r="G1734" s="78">
        <f t="shared" si="78"/>
        <v>8.6206896551724137E-3</v>
      </c>
      <c r="H1734" s="80">
        <f t="shared" si="79"/>
        <v>0.17462686567164179</v>
      </c>
      <c r="I1734" s="81">
        <v>-0.75466157233585296</v>
      </c>
      <c r="J1734" s="82">
        <f t="shared" si="80"/>
        <v>-87.54074239095894</v>
      </c>
    </row>
    <row r="1735" spans="1:10">
      <c r="A1735" s="77">
        <v>21</v>
      </c>
      <c r="B1735" s="77">
        <v>5013</v>
      </c>
      <c r="C1735" s="77" t="s">
        <v>1799</v>
      </c>
      <c r="D1735" s="79">
        <v>2648</v>
      </c>
      <c r="E1735" s="79">
        <v>448</v>
      </c>
      <c r="F1735" s="79">
        <v>772</v>
      </c>
      <c r="G1735" s="78">
        <f t="shared" si="78"/>
        <v>0.16918429003021149</v>
      </c>
      <c r="H1735" s="80">
        <f t="shared" si="79"/>
        <v>4.0103626943005182</v>
      </c>
      <c r="I1735" s="81">
        <v>-0.25529990762461402</v>
      </c>
      <c r="J1735" s="82">
        <f t="shared" si="80"/>
        <v>-676.03415538997797</v>
      </c>
    </row>
    <row r="1736" spans="1:10">
      <c r="A1736" s="77">
        <v>21</v>
      </c>
      <c r="B1736" s="77">
        <v>5014</v>
      </c>
      <c r="C1736" s="77" t="s">
        <v>1800</v>
      </c>
      <c r="D1736" s="79">
        <v>573</v>
      </c>
      <c r="E1736" s="79">
        <v>33</v>
      </c>
      <c r="F1736" s="79">
        <v>778</v>
      </c>
      <c r="G1736" s="78">
        <f t="shared" si="78"/>
        <v>5.7591623036649213E-2</v>
      </c>
      <c r="H1736" s="80">
        <f t="shared" si="79"/>
        <v>0.77892030848329052</v>
      </c>
      <c r="I1736" s="81">
        <v>-0.63930521941312002</v>
      </c>
      <c r="J1736" s="82">
        <f t="shared" si="80"/>
        <v>-366.32189072371779</v>
      </c>
    </row>
    <row r="1737" spans="1:10">
      <c r="A1737" s="77">
        <v>21</v>
      </c>
      <c r="B1737" s="77">
        <v>5015</v>
      </c>
      <c r="C1737" s="77" t="s">
        <v>1801</v>
      </c>
      <c r="D1737" s="79">
        <v>556</v>
      </c>
      <c r="E1737" s="79">
        <v>163</v>
      </c>
      <c r="F1737" s="79">
        <v>1195</v>
      </c>
      <c r="G1737" s="78">
        <f t="shared" ref="G1737:G1800" si="81">E1737/D1737</f>
        <v>0.29316546762589929</v>
      </c>
      <c r="H1737" s="80">
        <f t="shared" ref="H1737:H1800" si="82">(D1737+E1737)/F1737</f>
        <v>0.60167364016736402</v>
      </c>
      <c r="I1737" s="81">
        <v>-0.30645242301026099</v>
      </c>
      <c r="J1737" s="82">
        <f t="shared" ref="J1737:J1800" si="83">I1737*D1737</f>
        <v>-170.3875471937051</v>
      </c>
    </row>
    <row r="1738" spans="1:10">
      <c r="A1738" s="77">
        <v>21</v>
      </c>
      <c r="B1738" s="77">
        <v>5017</v>
      </c>
      <c r="C1738" s="77" t="s">
        <v>1802</v>
      </c>
      <c r="D1738" s="79">
        <v>2274</v>
      </c>
      <c r="E1738" s="79">
        <v>1857</v>
      </c>
      <c r="F1738" s="79">
        <v>639</v>
      </c>
      <c r="G1738" s="78">
        <f t="shared" si="81"/>
        <v>0.81662269129287601</v>
      </c>
      <c r="H1738" s="80">
        <f t="shared" si="82"/>
        <v>6.464788732394366</v>
      </c>
      <c r="I1738" s="81">
        <v>0.77002843585883396</v>
      </c>
      <c r="J1738" s="82">
        <f t="shared" si="83"/>
        <v>1751.0446631429884</v>
      </c>
    </row>
    <row r="1739" spans="1:10">
      <c r="A1739" s="77">
        <v>21</v>
      </c>
      <c r="B1739" s="77">
        <v>5018</v>
      </c>
      <c r="C1739" s="77" t="s">
        <v>1803</v>
      </c>
      <c r="D1739" s="79">
        <v>207</v>
      </c>
      <c r="E1739" s="79">
        <v>4</v>
      </c>
      <c r="F1739" s="79">
        <v>3005</v>
      </c>
      <c r="G1739" s="78">
        <f t="shared" si="81"/>
        <v>1.932367149758454E-2</v>
      </c>
      <c r="H1739" s="80">
        <f t="shared" si="82"/>
        <v>7.0216306156405991E-2</v>
      </c>
      <c r="I1739" s="81">
        <v>-0.73979617228648198</v>
      </c>
      <c r="J1739" s="82">
        <f t="shared" si="83"/>
        <v>-153.13780766330177</v>
      </c>
    </row>
    <row r="1740" spans="1:10">
      <c r="A1740" s="77">
        <v>21</v>
      </c>
      <c r="B1740" s="77">
        <v>5019</v>
      </c>
      <c r="C1740" s="77" t="s">
        <v>1804</v>
      </c>
      <c r="D1740" s="79">
        <v>3056</v>
      </c>
      <c r="E1740" s="79">
        <v>596</v>
      </c>
      <c r="F1740" s="79">
        <v>788</v>
      </c>
      <c r="G1740" s="78">
        <f t="shared" si="81"/>
        <v>0.1950261780104712</v>
      </c>
      <c r="H1740" s="80">
        <f t="shared" si="82"/>
        <v>4.6345177664974617</v>
      </c>
      <c r="I1740" s="81">
        <v>-0.17462250736304599</v>
      </c>
      <c r="J1740" s="82">
        <f t="shared" si="83"/>
        <v>-533.64638250146857</v>
      </c>
    </row>
    <row r="1741" spans="1:10">
      <c r="A1741" s="77">
        <v>21</v>
      </c>
      <c r="B1741" s="77">
        <v>5040</v>
      </c>
      <c r="C1741" s="77" t="s">
        <v>1805</v>
      </c>
      <c r="D1741" s="79">
        <v>349</v>
      </c>
      <c r="E1741" s="79">
        <v>68</v>
      </c>
      <c r="F1741" s="79">
        <v>574</v>
      </c>
      <c r="G1741" s="78">
        <f t="shared" si="81"/>
        <v>0.19484240687679083</v>
      </c>
      <c r="H1741" s="80">
        <f t="shared" si="82"/>
        <v>0.72648083623693382</v>
      </c>
      <c r="I1741" s="81">
        <v>-0.45211731631532598</v>
      </c>
      <c r="J1741" s="82">
        <f t="shared" si="83"/>
        <v>-157.78894339404877</v>
      </c>
    </row>
    <row r="1742" spans="1:10">
      <c r="A1742" s="77">
        <v>21</v>
      </c>
      <c r="B1742" s="77">
        <v>5041</v>
      </c>
      <c r="C1742" s="77" t="s">
        <v>1806</v>
      </c>
      <c r="D1742" s="79">
        <v>1311</v>
      </c>
      <c r="E1742" s="79">
        <v>230</v>
      </c>
      <c r="F1742" s="79">
        <v>4239</v>
      </c>
      <c r="G1742" s="78">
        <f t="shared" si="81"/>
        <v>0.17543859649122806</v>
      </c>
      <c r="H1742" s="80">
        <f t="shared" si="82"/>
        <v>0.36352913422977118</v>
      </c>
      <c r="I1742" s="81">
        <v>-0.45560127438539</v>
      </c>
      <c r="J1742" s="82">
        <f t="shared" si="83"/>
        <v>-597.29327071924627</v>
      </c>
    </row>
    <row r="1743" spans="1:10">
      <c r="A1743" s="77">
        <v>21</v>
      </c>
      <c r="B1743" s="77">
        <v>5046</v>
      </c>
      <c r="C1743" s="77" t="s">
        <v>1807</v>
      </c>
      <c r="D1743" s="79">
        <v>332</v>
      </c>
      <c r="E1743" s="79">
        <v>24</v>
      </c>
      <c r="F1743" s="79">
        <v>1015</v>
      </c>
      <c r="G1743" s="78">
        <f t="shared" si="81"/>
        <v>7.2289156626506021E-2</v>
      </c>
      <c r="H1743" s="80">
        <f t="shared" si="82"/>
        <v>0.35073891625615766</v>
      </c>
      <c r="I1743" s="81">
        <v>-0.64609529826624201</v>
      </c>
      <c r="J1743" s="82">
        <f t="shared" si="83"/>
        <v>-214.50363902439236</v>
      </c>
    </row>
    <row r="1744" spans="1:10">
      <c r="A1744" s="77">
        <v>21</v>
      </c>
      <c r="B1744" s="77">
        <v>5048</v>
      </c>
      <c r="C1744" s="77" t="s">
        <v>1808</v>
      </c>
      <c r="D1744" s="79">
        <v>1841</v>
      </c>
      <c r="E1744" s="79">
        <v>668</v>
      </c>
      <c r="F1744" s="79">
        <v>4897</v>
      </c>
      <c r="G1744" s="78">
        <f t="shared" si="81"/>
        <v>0.36284627919608908</v>
      </c>
      <c r="H1744" s="80">
        <f t="shared" si="82"/>
        <v>0.51235450275678984</v>
      </c>
      <c r="I1744" s="81">
        <v>-0.15602048871379201</v>
      </c>
      <c r="J1744" s="82">
        <f t="shared" si="83"/>
        <v>-287.23371972209111</v>
      </c>
    </row>
    <row r="1745" spans="1:10">
      <c r="A1745" s="77">
        <v>21</v>
      </c>
      <c r="B1745" s="77">
        <v>5049</v>
      </c>
      <c r="C1745" s="77" t="s">
        <v>1809</v>
      </c>
      <c r="D1745" s="79">
        <v>1697</v>
      </c>
      <c r="E1745" s="79">
        <v>378</v>
      </c>
      <c r="F1745" s="79">
        <v>10444</v>
      </c>
      <c r="G1745" s="78">
        <f t="shared" si="81"/>
        <v>0.22274602239245728</v>
      </c>
      <c r="H1745" s="80">
        <f t="shared" si="82"/>
        <v>0.19867866717732668</v>
      </c>
      <c r="I1745" s="81">
        <v>-0.37805245644085</v>
      </c>
      <c r="J1745" s="82">
        <f t="shared" si="83"/>
        <v>-641.55501858012246</v>
      </c>
    </row>
    <row r="1746" spans="1:10">
      <c r="A1746" s="77">
        <v>21</v>
      </c>
      <c r="B1746" s="77">
        <v>5061</v>
      </c>
      <c r="C1746" s="77" t="s">
        <v>1810</v>
      </c>
      <c r="D1746" s="79">
        <v>1558</v>
      </c>
      <c r="E1746" s="79">
        <v>942</v>
      </c>
      <c r="F1746" s="79">
        <v>5290</v>
      </c>
      <c r="G1746" s="78">
        <f t="shared" si="81"/>
        <v>0.60462130937098846</v>
      </c>
      <c r="H1746" s="80">
        <f t="shared" si="82"/>
        <v>0.47258979206049151</v>
      </c>
      <c r="I1746" s="81">
        <v>0.18057211517208099</v>
      </c>
      <c r="J1746" s="82">
        <f t="shared" si="83"/>
        <v>281.33135543810221</v>
      </c>
    </row>
    <row r="1747" spans="1:10">
      <c r="A1747" s="77">
        <v>21</v>
      </c>
      <c r="B1747" s="77">
        <v>5062</v>
      </c>
      <c r="C1747" s="77" t="s">
        <v>1811</v>
      </c>
      <c r="D1747" s="79">
        <v>107</v>
      </c>
      <c r="E1747" s="79">
        <v>6</v>
      </c>
      <c r="F1747" s="79">
        <v>879</v>
      </c>
      <c r="G1747" s="78">
        <f t="shared" si="81"/>
        <v>5.6074766355140186E-2</v>
      </c>
      <c r="H1747" s="80">
        <f t="shared" si="82"/>
        <v>0.12855517633674629</v>
      </c>
      <c r="I1747" s="81">
        <v>-0.68828038523019297</v>
      </c>
      <c r="J1747" s="82">
        <f t="shared" si="83"/>
        <v>-73.646001219630648</v>
      </c>
    </row>
    <row r="1748" spans="1:10">
      <c r="A1748" s="77">
        <v>21</v>
      </c>
      <c r="B1748" s="77">
        <v>5063</v>
      </c>
      <c r="C1748" s="77" t="s">
        <v>1812</v>
      </c>
      <c r="D1748" s="79">
        <v>64</v>
      </c>
      <c r="E1748" s="79">
        <v>26</v>
      </c>
      <c r="F1748" s="79">
        <v>3244</v>
      </c>
      <c r="G1748" s="78">
        <f t="shared" si="81"/>
        <v>0.40625</v>
      </c>
      <c r="H1748" s="80">
        <f t="shared" si="82"/>
        <v>2.7743526510480888E-2</v>
      </c>
      <c r="I1748" s="81">
        <v>-0.18737464738866999</v>
      </c>
      <c r="J1748" s="82">
        <f t="shared" si="83"/>
        <v>-11.991977432874879</v>
      </c>
    </row>
    <row r="1749" spans="1:10">
      <c r="A1749" s="77">
        <v>21</v>
      </c>
      <c r="B1749" s="77">
        <v>5064</v>
      </c>
      <c r="C1749" s="77" t="s">
        <v>1813</v>
      </c>
      <c r="D1749" s="79">
        <v>980</v>
      </c>
      <c r="E1749" s="79">
        <v>364</v>
      </c>
      <c r="F1749" s="79">
        <v>525</v>
      </c>
      <c r="G1749" s="78">
        <f t="shared" si="81"/>
        <v>0.37142857142857144</v>
      </c>
      <c r="H1749" s="80">
        <f t="shared" si="82"/>
        <v>2.56</v>
      </c>
      <c r="I1749" s="81">
        <v>-9.2928107706337595E-2</v>
      </c>
      <c r="J1749" s="82">
        <f t="shared" si="83"/>
        <v>-91.06954555221084</v>
      </c>
    </row>
    <row r="1750" spans="1:10">
      <c r="A1750" s="77">
        <v>21</v>
      </c>
      <c r="B1750" s="77">
        <v>5066</v>
      </c>
      <c r="C1750" s="77" t="s">
        <v>1814</v>
      </c>
      <c r="D1750" s="79">
        <v>41</v>
      </c>
      <c r="E1750" s="79">
        <v>1</v>
      </c>
      <c r="F1750" s="79">
        <v>249</v>
      </c>
      <c r="G1750" s="78">
        <f t="shared" si="81"/>
        <v>2.4390243902439025E-2</v>
      </c>
      <c r="H1750" s="80">
        <f t="shared" si="82"/>
        <v>0.16867469879518071</v>
      </c>
      <c r="I1750" s="81">
        <v>-0.73519569092109405</v>
      </c>
      <c r="J1750" s="82">
        <f t="shared" si="83"/>
        <v>-30.143023327764855</v>
      </c>
    </row>
    <row r="1751" spans="1:10">
      <c r="A1751" s="77">
        <v>21</v>
      </c>
      <c r="B1751" s="77">
        <v>5067</v>
      </c>
      <c r="C1751" s="77" t="s">
        <v>1815</v>
      </c>
      <c r="D1751" s="79">
        <v>55</v>
      </c>
      <c r="E1751" s="79">
        <v>10</v>
      </c>
      <c r="F1751" s="79">
        <v>290</v>
      </c>
      <c r="G1751" s="78">
        <f t="shared" si="81"/>
        <v>0.18181818181818182</v>
      </c>
      <c r="H1751" s="80">
        <f t="shared" si="82"/>
        <v>0.22413793103448276</v>
      </c>
      <c r="I1751" s="81">
        <v>-0.50436832056504299</v>
      </c>
      <c r="J1751" s="82">
        <f t="shared" si="83"/>
        <v>-27.740257631077366</v>
      </c>
    </row>
    <row r="1752" spans="1:10">
      <c r="A1752" s="77">
        <v>21</v>
      </c>
      <c r="B1752" s="77">
        <v>5068</v>
      </c>
      <c r="C1752" s="77" t="s">
        <v>1816</v>
      </c>
      <c r="D1752" s="79">
        <v>81</v>
      </c>
      <c r="E1752" s="79">
        <v>10</v>
      </c>
      <c r="F1752" s="79">
        <v>606</v>
      </c>
      <c r="G1752" s="78">
        <f t="shared" si="81"/>
        <v>0.12345679012345678</v>
      </c>
      <c r="H1752" s="80">
        <f t="shared" si="82"/>
        <v>0.15016501650165018</v>
      </c>
      <c r="I1752" s="81">
        <v>-0.59089952533374401</v>
      </c>
      <c r="J1752" s="82">
        <f t="shared" si="83"/>
        <v>-47.862861552033266</v>
      </c>
    </row>
    <row r="1753" spans="1:10">
      <c r="A1753" s="77">
        <v>21</v>
      </c>
      <c r="B1753" s="77">
        <v>5070</v>
      </c>
      <c r="C1753" s="77" t="s">
        <v>1817</v>
      </c>
      <c r="D1753" s="79">
        <v>394</v>
      </c>
      <c r="E1753" s="79">
        <v>71</v>
      </c>
      <c r="F1753" s="79">
        <v>3237</v>
      </c>
      <c r="G1753" s="78">
        <f t="shared" si="81"/>
        <v>0.1802030456852792</v>
      </c>
      <c r="H1753" s="80">
        <f t="shared" si="82"/>
        <v>0.14365152919369786</v>
      </c>
      <c r="I1753" s="81">
        <v>-0.49603477996821399</v>
      </c>
      <c r="J1753" s="82">
        <f t="shared" si="83"/>
        <v>-195.43770330747631</v>
      </c>
    </row>
    <row r="1754" spans="1:10">
      <c r="A1754" s="77">
        <v>21</v>
      </c>
      <c r="B1754" s="77">
        <v>5071</v>
      </c>
      <c r="C1754" s="77" t="s">
        <v>1818</v>
      </c>
      <c r="D1754" s="79">
        <v>174</v>
      </c>
      <c r="E1754" s="79">
        <v>32</v>
      </c>
      <c r="F1754" s="79">
        <v>974</v>
      </c>
      <c r="G1754" s="78">
        <f t="shared" si="81"/>
        <v>0.18390804597701149</v>
      </c>
      <c r="H1754" s="80">
        <f t="shared" si="82"/>
        <v>0.21149897330595482</v>
      </c>
      <c r="I1754" s="81">
        <v>-0.49693789599488197</v>
      </c>
      <c r="J1754" s="82">
        <f t="shared" si="83"/>
        <v>-86.467193903109461</v>
      </c>
    </row>
    <row r="1755" spans="1:10">
      <c r="A1755" s="77">
        <v>21</v>
      </c>
      <c r="B1755" s="77">
        <v>5072</v>
      </c>
      <c r="C1755" s="77" t="s">
        <v>1819</v>
      </c>
      <c r="D1755" s="79">
        <v>1942</v>
      </c>
      <c r="E1755" s="79">
        <v>883</v>
      </c>
      <c r="F1755" s="79">
        <v>2088</v>
      </c>
      <c r="G1755" s="78">
        <f t="shared" si="81"/>
        <v>0.45468589083419153</v>
      </c>
      <c r="H1755" s="80">
        <f t="shared" si="82"/>
        <v>1.3529693486590038</v>
      </c>
      <c r="I1755" s="81">
        <v>1.65942724838536E-2</v>
      </c>
      <c r="J1755" s="82">
        <f t="shared" si="83"/>
        <v>32.226077163643694</v>
      </c>
    </row>
    <row r="1756" spans="1:10">
      <c r="A1756" s="77">
        <v>21</v>
      </c>
      <c r="B1756" s="77">
        <v>5073</v>
      </c>
      <c r="C1756" s="77" t="s">
        <v>1820</v>
      </c>
      <c r="D1756" s="79">
        <v>848</v>
      </c>
      <c r="E1756" s="79">
        <v>354</v>
      </c>
      <c r="F1756" s="79">
        <v>1400</v>
      </c>
      <c r="G1756" s="78">
        <f t="shared" si="81"/>
        <v>0.41745283018867924</v>
      </c>
      <c r="H1756" s="80">
        <f t="shared" si="82"/>
        <v>0.85857142857142854</v>
      </c>
      <c r="I1756" s="81">
        <v>-0.103566552156487</v>
      </c>
      <c r="J1756" s="82">
        <f t="shared" si="83"/>
        <v>-87.824436228700975</v>
      </c>
    </row>
    <row r="1757" spans="1:10">
      <c r="A1757" s="77">
        <v>21</v>
      </c>
      <c r="B1757" s="77">
        <v>5074</v>
      </c>
      <c r="C1757" s="77" t="s">
        <v>1821</v>
      </c>
      <c r="D1757" s="79">
        <v>562</v>
      </c>
      <c r="E1757" s="79">
        <v>10</v>
      </c>
      <c r="F1757" s="79">
        <v>399</v>
      </c>
      <c r="G1757" s="78">
        <f t="shared" si="81"/>
        <v>1.7793594306049824E-2</v>
      </c>
      <c r="H1757" s="80">
        <f t="shared" si="82"/>
        <v>1.4335839598997493</v>
      </c>
      <c r="I1757" s="81">
        <v>-0.66975412219522101</v>
      </c>
      <c r="J1757" s="82">
        <f t="shared" si="83"/>
        <v>-376.40181667371422</v>
      </c>
    </row>
    <row r="1758" spans="1:10">
      <c r="A1758" s="77">
        <v>21</v>
      </c>
      <c r="B1758" s="77">
        <v>5075</v>
      </c>
      <c r="C1758" s="77" t="s">
        <v>1822</v>
      </c>
      <c r="D1758" s="79">
        <v>127</v>
      </c>
      <c r="E1758" s="79">
        <v>11</v>
      </c>
      <c r="F1758" s="79">
        <v>910</v>
      </c>
      <c r="G1758" s="78">
        <f t="shared" si="81"/>
        <v>8.6614173228346455E-2</v>
      </c>
      <c r="H1758" s="80">
        <f t="shared" si="82"/>
        <v>0.15164835164835164</v>
      </c>
      <c r="I1758" s="81">
        <v>-0.64226457553769001</v>
      </c>
      <c r="J1758" s="82">
        <f t="shared" si="83"/>
        <v>-81.567601093286626</v>
      </c>
    </row>
    <row r="1759" spans="1:10">
      <c r="A1759" s="77">
        <v>21</v>
      </c>
      <c r="B1759" s="77">
        <v>5076</v>
      </c>
      <c r="C1759" s="77" t="s">
        <v>1823</v>
      </c>
      <c r="D1759" s="79">
        <v>345</v>
      </c>
      <c r="E1759" s="79">
        <v>72</v>
      </c>
      <c r="F1759" s="79">
        <v>2701</v>
      </c>
      <c r="G1759" s="78">
        <f t="shared" si="81"/>
        <v>0.20869565217391303</v>
      </c>
      <c r="H1759" s="80">
        <f t="shared" si="82"/>
        <v>0.15438726397630506</v>
      </c>
      <c r="I1759" s="81">
        <v>-0.45636684903295199</v>
      </c>
      <c r="J1759" s="82">
        <f t="shared" si="83"/>
        <v>-157.44656291636844</v>
      </c>
    </row>
    <row r="1760" spans="1:10">
      <c r="A1760" s="77">
        <v>21</v>
      </c>
      <c r="B1760" s="77">
        <v>5077</v>
      </c>
      <c r="C1760" s="77" t="s">
        <v>1824</v>
      </c>
      <c r="D1760" s="79">
        <v>807</v>
      </c>
      <c r="E1760" s="79">
        <v>326</v>
      </c>
      <c r="F1760" s="79">
        <v>540</v>
      </c>
      <c r="G1760" s="78">
        <f t="shared" si="81"/>
        <v>0.40396530359355637</v>
      </c>
      <c r="H1760" s="80">
        <f t="shared" si="82"/>
        <v>2.0981481481481481</v>
      </c>
      <c r="I1760" s="81">
        <v>-7.2491456288942893E-2</v>
      </c>
      <c r="J1760" s="82">
        <f t="shared" si="83"/>
        <v>-58.500605225176912</v>
      </c>
    </row>
    <row r="1761" spans="1:10">
      <c r="A1761" s="77">
        <v>21</v>
      </c>
      <c r="B1761" s="77">
        <v>5078</v>
      </c>
      <c r="C1761" s="77" t="s">
        <v>1825</v>
      </c>
      <c r="D1761" s="79">
        <v>436</v>
      </c>
      <c r="E1761" s="79">
        <v>104</v>
      </c>
      <c r="F1761" s="79">
        <v>1141</v>
      </c>
      <c r="G1761" s="78">
        <f t="shared" si="81"/>
        <v>0.23853211009174313</v>
      </c>
      <c r="H1761" s="80">
        <f t="shared" si="82"/>
        <v>0.47326906222611742</v>
      </c>
      <c r="I1761" s="81">
        <v>-0.39594195534367499</v>
      </c>
      <c r="J1761" s="82">
        <f t="shared" si="83"/>
        <v>-172.63069252984229</v>
      </c>
    </row>
    <row r="1762" spans="1:10">
      <c r="A1762" s="77">
        <v>21</v>
      </c>
      <c r="B1762" s="77">
        <v>5079</v>
      </c>
      <c r="C1762" s="77" t="s">
        <v>1826</v>
      </c>
      <c r="D1762" s="79">
        <v>1006</v>
      </c>
      <c r="E1762" s="79">
        <v>404</v>
      </c>
      <c r="F1762" s="79">
        <v>4465</v>
      </c>
      <c r="G1762" s="78">
        <f t="shared" si="81"/>
        <v>0.40159045725646125</v>
      </c>
      <c r="H1762" s="80">
        <f t="shared" si="82"/>
        <v>0.31578947368421051</v>
      </c>
      <c r="I1762" s="81">
        <v>-0.142875556651272</v>
      </c>
      <c r="J1762" s="82">
        <f t="shared" si="83"/>
        <v>-143.73280999117964</v>
      </c>
    </row>
    <row r="1763" spans="1:10">
      <c r="A1763" s="77">
        <v>21</v>
      </c>
      <c r="B1763" s="77">
        <v>5081</v>
      </c>
      <c r="C1763" s="77" t="s">
        <v>1827</v>
      </c>
      <c r="D1763" s="79">
        <v>73</v>
      </c>
      <c r="E1763" s="79">
        <v>4</v>
      </c>
      <c r="F1763" s="79">
        <v>570</v>
      </c>
      <c r="G1763" s="78">
        <f t="shared" si="81"/>
        <v>5.4794520547945202E-2</v>
      </c>
      <c r="H1763" s="80">
        <f t="shared" si="82"/>
        <v>0.13508771929824562</v>
      </c>
      <c r="I1763" s="81">
        <v>-0.691269073472773</v>
      </c>
      <c r="J1763" s="82">
        <f t="shared" si="83"/>
        <v>-50.46264236351243</v>
      </c>
    </row>
    <row r="1764" spans="1:10">
      <c r="A1764" s="77">
        <v>21</v>
      </c>
      <c r="B1764" s="77">
        <v>5091</v>
      </c>
      <c r="C1764" s="77" t="s">
        <v>1828</v>
      </c>
      <c r="D1764" s="79">
        <v>5489</v>
      </c>
      <c r="E1764" s="79">
        <v>3366</v>
      </c>
      <c r="F1764" s="79">
        <v>475</v>
      </c>
      <c r="G1764" s="78">
        <f t="shared" si="81"/>
        <v>0.61322645290581157</v>
      </c>
      <c r="H1764" s="80">
        <f t="shared" si="82"/>
        <v>18.642105263157895</v>
      </c>
      <c r="I1764" s="81">
        <v>1.1227949333348901</v>
      </c>
      <c r="J1764" s="82">
        <f t="shared" si="83"/>
        <v>6163.021389075212</v>
      </c>
    </row>
    <row r="1765" spans="1:10">
      <c r="A1765" s="77">
        <v>21</v>
      </c>
      <c r="B1765" s="77">
        <v>5095</v>
      </c>
      <c r="C1765" s="77" t="s">
        <v>1829</v>
      </c>
      <c r="D1765" s="79">
        <v>201</v>
      </c>
      <c r="E1765" s="79">
        <v>55</v>
      </c>
      <c r="F1765" s="79">
        <v>2649</v>
      </c>
      <c r="G1765" s="78">
        <f t="shared" si="81"/>
        <v>0.27363184079601988</v>
      </c>
      <c r="H1765" s="80">
        <f t="shared" si="82"/>
        <v>9.6640241600603999E-2</v>
      </c>
      <c r="I1765" s="81">
        <v>-0.37077188524157201</v>
      </c>
      <c r="J1765" s="82">
        <f t="shared" si="83"/>
        <v>-74.525148933555968</v>
      </c>
    </row>
    <row r="1766" spans="1:10">
      <c r="A1766" s="77">
        <v>21</v>
      </c>
      <c r="B1766" s="77">
        <v>5096</v>
      </c>
      <c r="C1766" s="77" t="s">
        <v>1830</v>
      </c>
      <c r="D1766" s="79">
        <v>525</v>
      </c>
      <c r="E1766" s="79">
        <v>64</v>
      </c>
      <c r="F1766" s="79">
        <v>342</v>
      </c>
      <c r="G1766" s="78">
        <f t="shared" si="81"/>
        <v>0.1219047619047619</v>
      </c>
      <c r="H1766" s="80">
        <f t="shared" si="82"/>
        <v>1.7222222222222223</v>
      </c>
      <c r="I1766" s="81">
        <v>-0.50839058301669604</v>
      </c>
      <c r="J1766" s="82">
        <f t="shared" si="83"/>
        <v>-266.90505608376543</v>
      </c>
    </row>
    <row r="1767" spans="1:10">
      <c r="A1767" s="77">
        <v>21</v>
      </c>
      <c r="B1767" s="77">
        <v>5097</v>
      </c>
      <c r="C1767" s="77" t="s">
        <v>1831</v>
      </c>
      <c r="D1767" s="79">
        <v>1816</v>
      </c>
      <c r="E1767" s="79">
        <v>1227</v>
      </c>
      <c r="F1767" s="79">
        <v>1407</v>
      </c>
      <c r="G1767" s="78">
        <f t="shared" si="81"/>
        <v>0.6756607929515418</v>
      </c>
      <c r="H1767" s="80">
        <f t="shared" si="82"/>
        <v>2.1627576403695805</v>
      </c>
      <c r="I1767" s="81">
        <v>0.36543568483690297</v>
      </c>
      <c r="J1767" s="82">
        <f t="shared" si="83"/>
        <v>663.63120366381577</v>
      </c>
    </row>
    <row r="1768" spans="1:10">
      <c r="A1768" s="77">
        <v>21</v>
      </c>
      <c r="B1768" s="77">
        <v>5099</v>
      </c>
      <c r="C1768" s="77" t="s">
        <v>1832</v>
      </c>
      <c r="D1768" s="79">
        <v>689</v>
      </c>
      <c r="E1768" s="79">
        <v>66</v>
      </c>
      <c r="F1768" s="79">
        <v>427</v>
      </c>
      <c r="G1768" s="78">
        <f t="shared" si="81"/>
        <v>9.579100145137881E-2</v>
      </c>
      <c r="H1768" s="80">
        <f t="shared" si="82"/>
        <v>1.7681498829039812</v>
      </c>
      <c r="I1768" s="81">
        <v>-0.53745160966021699</v>
      </c>
      <c r="J1768" s="82">
        <f t="shared" si="83"/>
        <v>-370.3041590558895</v>
      </c>
    </row>
    <row r="1769" spans="1:10">
      <c r="A1769" s="77">
        <v>21</v>
      </c>
      <c r="B1769" s="77">
        <v>5102</v>
      </c>
      <c r="C1769" s="77" t="s">
        <v>1833</v>
      </c>
      <c r="D1769" s="79">
        <v>12</v>
      </c>
      <c r="E1769" s="79">
        <v>0</v>
      </c>
      <c r="F1769" s="79">
        <v>558</v>
      </c>
      <c r="G1769" s="78">
        <f t="shared" si="81"/>
        <v>0</v>
      </c>
      <c r="H1769" s="80">
        <f t="shared" si="82"/>
        <v>2.1505376344086023E-2</v>
      </c>
      <c r="I1769" s="81">
        <v>-0.777918144207985</v>
      </c>
      <c r="J1769" s="82">
        <f t="shared" si="83"/>
        <v>-9.3350177304958208</v>
      </c>
    </row>
    <row r="1770" spans="1:10">
      <c r="A1770" s="77">
        <v>21</v>
      </c>
      <c r="B1770" s="77">
        <v>5105</v>
      </c>
      <c r="C1770" s="77" t="s">
        <v>1834</v>
      </c>
      <c r="D1770" s="79">
        <v>105</v>
      </c>
      <c r="E1770" s="79">
        <v>0</v>
      </c>
      <c r="F1770" s="79">
        <v>1318</v>
      </c>
      <c r="G1770" s="78">
        <f t="shared" si="81"/>
        <v>0</v>
      </c>
      <c r="H1770" s="80">
        <f t="shared" si="82"/>
        <v>7.9666160849772377E-2</v>
      </c>
      <c r="I1770" s="81">
        <v>-0.771604833648599</v>
      </c>
      <c r="J1770" s="82">
        <f t="shared" si="83"/>
        <v>-81.018507533102891</v>
      </c>
    </row>
    <row r="1771" spans="1:10">
      <c r="A1771" s="77">
        <v>21</v>
      </c>
      <c r="B1771" s="77">
        <v>5108</v>
      </c>
      <c r="C1771" s="77" t="s">
        <v>1835</v>
      </c>
      <c r="D1771" s="79">
        <v>4355</v>
      </c>
      <c r="E1771" s="79">
        <v>1148</v>
      </c>
      <c r="F1771" s="79">
        <v>643</v>
      </c>
      <c r="G1771" s="78">
        <f t="shared" si="81"/>
        <v>0.26360505166475318</v>
      </c>
      <c r="H1771" s="80">
        <f t="shared" si="82"/>
        <v>8.558320373250389</v>
      </c>
      <c r="I1771" s="81">
        <v>0.14412320460752201</v>
      </c>
      <c r="J1771" s="82">
        <f t="shared" si="83"/>
        <v>627.65655606575831</v>
      </c>
    </row>
    <row r="1772" spans="1:10">
      <c r="A1772" s="77">
        <v>21</v>
      </c>
      <c r="B1772" s="77">
        <v>5109</v>
      </c>
      <c r="C1772" s="77" t="s">
        <v>1836</v>
      </c>
      <c r="D1772" s="79">
        <v>31</v>
      </c>
      <c r="E1772" s="79">
        <v>1</v>
      </c>
      <c r="F1772" s="79">
        <v>915</v>
      </c>
      <c r="G1772" s="78">
        <f t="shared" si="81"/>
        <v>3.2258064516129031E-2</v>
      </c>
      <c r="H1772" s="80">
        <f t="shared" si="82"/>
        <v>3.4972677595628415E-2</v>
      </c>
      <c r="I1772" s="81">
        <v>-0.72986190620243596</v>
      </c>
      <c r="J1772" s="82">
        <f t="shared" si="83"/>
        <v>-22.625719092275514</v>
      </c>
    </row>
    <row r="1773" spans="1:10">
      <c r="A1773" s="77">
        <v>21</v>
      </c>
      <c r="B1773" s="77">
        <v>5112</v>
      </c>
      <c r="C1773" s="77" t="s">
        <v>1837</v>
      </c>
      <c r="D1773" s="79">
        <v>1174</v>
      </c>
      <c r="E1773" s="79">
        <v>786</v>
      </c>
      <c r="F1773" s="79">
        <v>3431</v>
      </c>
      <c r="G1773" s="78">
        <f t="shared" si="81"/>
        <v>0.66950596252129468</v>
      </c>
      <c r="H1773" s="80">
        <f t="shared" si="82"/>
        <v>0.57126202273389681</v>
      </c>
      <c r="I1773" s="81">
        <v>0.26273288640266101</v>
      </c>
      <c r="J1773" s="82">
        <f t="shared" si="83"/>
        <v>308.44840863672403</v>
      </c>
    </row>
    <row r="1774" spans="1:10">
      <c r="A1774" s="77">
        <v>21</v>
      </c>
      <c r="B1774" s="77">
        <v>5113</v>
      </c>
      <c r="C1774" s="77" t="s">
        <v>1838</v>
      </c>
      <c r="D1774" s="79">
        <v>15153</v>
      </c>
      <c r="E1774" s="79">
        <v>10506</v>
      </c>
      <c r="F1774" s="79">
        <v>1729</v>
      </c>
      <c r="G1774" s="78">
        <f t="shared" si="81"/>
        <v>0.6933280538507226</v>
      </c>
      <c r="H1774" s="80">
        <f t="shared" si="82"/>
        <v>14.840370156159629</v>
      </c>
      <c r="I1774" s="81">
        <v>1.47938294251421</v>
      </c>
      <c r="J1774" s="82">
        <f t="shared" si="83"/>
        <v>22417.089727917824</v>
      </c>
    </row>
    <row r="1775" spans="1:10">
      <c r="A1775" s="77">
        <v>21</v>
      </c>
      <c r="B1775" s="77">
        <v>5115</v>
      </c>
      <c r="C1775" s="77" t="s">
        <v>1839</v>
      </c>
      <c r="D1775" s="79">
        <v>6397</v>
      </c>
      <c r="E1775" s="79">
        <v>3126</v>
      </c>
      <c r="F1775" s="79">
        <v>900</v>
      </c>
      <c r="G1775" s="78">
        <f t="shared" si="81"/>
        <v>0.48866656245114898</v>
      </c>
      <c r="H1775" s="80">
        <f t="shared" si="82"/>
        <v>10.581111111111111</v>
      </c>
      <c r="I1775" s="81">
        <v>0.64002896583983904</v>
      </c>
      <c r="J1775" s="82">
        <f t="shared" si="83"/>
        <v>4094.2652944774504</v>
      </c>
    </row>
    <row r="1776" spans="1:10">
      <c r="A1776" s="77">
        <v>21</v>
      </c>
      <c r="B1776" s="77">
        <v>5117</v>
      </c>
      <c r="C1776" s="77" t="s">
        <v>1840</v>
      </c>
      <c r="D1776" s="79">
        <v>220</v>
      </c>
      <c r="E1776" s="79">
        <v>14</v>
      </c>
      <c r="F1776" s="79">
        <v>1027</v>
      </c>
      <c r="G1776" s="78">
        <f t="shared" si="81"/>
        <v>6.363636363636363E-2</v>
      </c>
      <c r="H1776" s="80">
        <f t="shared" si="82"/>
        <v>0.22784810126582278</v>
      </c>
      <c r="I1776" s="81">
        <v>-0.66845478717204498</v>
      </c>
      <c r="J1776" s="82">
        <f t="shared" si="83"/>
        <v>-147.06005317784991</v>
      </c>
    </row>
    <row r="1777" spans="1:10">
      <c r="A1777" s="77">
        <v>21</v>
      </c>
      <c r="B1777" s="77">
        <v>5118</v>
      </c>
      <c r="C1777" s="77" t="s">
        <v>1841</v>
      </c>
      <c r="D1777" s="79">
        <v>6942</v>
      </c>
      <c r="E1777" s="79">
        <v>1523</v>
      </c>
      <c r="F1777" s="79">
        <v>565</v>
      </c>
      <c r="G1777" s="78">
        <f t="shared" si="81"/>
        <v>0.21938922500720254</v>
      </c>
      <c r="H1777" s="80">
        <f t="shared" si="82"/>
        <v>14.982300884955752</v>
      </c>
      <c r="I1777" s="81">
        <v>0.45851832906148299</v>
      </c>
      <c r="J1777" s="82">
        <f t="shared" si="83"/>
        <v>3183.0342403448149</v>
      </c>
    </row>
    <row r="1778" spans="1:10">
      <c r="A1778" s="77">
        <v>21</v>
      </c>
      <c r="B1778" s="77">
        <v>5119</v>
      </c>
      <c r="C1778" s="77" t="s">
        <v>1842</v>
      </c>
      <c r="D1778" s="79">
        <v>52</v>
      </c>
      <c r="E1778" s="79">
        <v>10</v>
      </c>
      <c r="F1778" s="79">
        <v>771</v>
      </c>
      <c r="G1778" s="78">
        <f t="shared" si="81"/>
        <v>0.19230769230769232</v>
      </c>
      <c r="H1778" s="80">
        <f t="shared" si="82"/>
        <v>8.0415045395590148E-2</v>
      </c>
      <c r="I1778" s="81">
        <v>-0.49537148398481001</v>
      </c>
      <c r="J1778" s="82">
        <f t="shared" si="83"/>
        <v>-25.759317167210121</v>
      </c>
    </row>
    <row r="1779" spans="1:10">
      <c r="A1779" s="77">
        <v>21</v>
      </c>
      <c r="B1779" s="77">
        <v>5120</v>
      </c>
      <c r="C1779" s="77" t="s">
        <v>1843</v>
      </c>
      <c r="D1779" s="79">
        <v>2769</v>
      </c>
      <c r="E1779" s="79">
        <v>1286</v>
      </c>
      <c r="F1779" s="79">
        <v>61</v>
      </c>
      <c r="G1779" s="78">
        <f t="shared" si="81"/>
        <v>0.46442759118815458</v>
      </c>
      <c r="H1779" s="80">
        <f t="shared" si="82"/>
        <v>66.47540983606558</v>
      </c>
      <c r="I1779" s="81">
        <v>2.8127663345559002</v>
      </c>
      <c r="J1779" s="82">
        <f t="shared" si="83"/>
        <v>7788.5499803852872</v>
      </c>
    </row>
    <row r="1780" spans="1:10">
      <c r="A1780" s="77">
        <v>21</v>
      </c>
      <c r="B1780" s="77">
        <v>5121</v>
      </c>
      <c r="C1780" s="77" t="s">
        <v>1844</v>
      </c>
      <c r="D1780" s="79">
        <v>755</v>
      </c>
      <c r="E1780" s="79">
        <v>470</v>
      </c>
      <c r="F1780" s="79">
        <v>193</v>
      </c>
      <c r="G1780" s="78">
        <f t="shared" si="81"/>
        <v>0.62251655629139069</v>
      </c>
      <c r="H1780" s="80">
        <f t="shared" si="82"/>
        <v>6.3471502590673579</v>
      </c>
      <c r="I1780" s="81">
        <v>0.42102493645664202</v>
      </c>
      <c r="J1780" s="82">
        <f t="shared" si="83"/>
        <v>317.87382702476475</v>
      </c>
    </row>
    <row r="1781" spans="1:10">
      <c r="A1781" s="77">
        <v>21</v>
      </c>
      <c r="B1781" s="77">
        <v>5125</v>
      </c>
      <c r="C1781" s="77" t="s">
        <v>1845</v>
      </c>
      <c r="D1781" s="79">
        <v>678</v>
      </c>
      <c r="E1781" s="79">
        <v>119</v>
      </c>
      <c r="F1781" s="79">
        <v>460</v>
      </c>
      <c r="G1781" s="78">
        <f t="shared" si="81"/>
        <v>0.17551622418879056</v>
      </c>
      <c r="H1781" s="80">
        <f t="shared" si="82"/>
        <v>1.732608695652174</v>
      </c>
      <c r="I1781" s="81">
        <v>-0.42399061502277702</v>
      </c>
      <c r="J1781" s="82">
        <f t="shared" si="83"/>
        <v>-287.46563698544281</v>
      </c>
    </row>
    <row r="1782" spans="1:10">
      <c r="A1782" s="77">
        <v>21</v>
      </c>
      <c r="B1782" s="77">
        <v>5129</v>
      </c>
      <c r="C1782" s="77" t="s">
        <v>1846</v>
      </c>
      <c r="D1782" s="79">
        <v>93</v>
      </c>
      <c r="E1782" s="79">
        <v>26</v>
      </c>
      <c r="F1782" s="79">
        <v>1712</v>
      </c>
      <c r="G1782" s="78">
        <f t="shared" si="81"/>
        <v>0.27956989247311825</v>
      </c>
      <c r="H1782" s="80">
        <f t="shared" si="82"/>
        <v>6.9509345794392524E-2</v>
      </c>
      <c r="I1782" s="81">
        <v>-0.36780196657846997</v>
      </c>
      <c r="J1782" s="82">
        <f t="shared" si="83"/>
        <v>-34.205582891797711</v>
      </c>
    </row>
    <row r="1783" spans="1:10">
      <c r="A1783" s="77">
        <v>21</v>
      </c>
      <c r="B1783" s="77">
        <v>5130</v>
      </c>
      <c r="C1783" s="77" t="s">
        <v>1847</v>
      </c>
      <c r="D1783" s="79">
        <v>730</v>
      </c>
      <c r="E1783" s="79">
        <v>193</v>
      </c>
      <c r="F1783" s="79">
        <v>223</v>
      </c>
      <c r="G1783" s="78">
        <f t="shared" si="81"/>
        <v>0.26438356164383564</v>
      </c>
      <c r="H1783" s="80">
        <f t="shared" si="82"/>
        <v>4.1390134529147984</v>
      </c>
      <c r="I1783" s="81">
        <v>-0.191645847692442</v>
      </c>
      <c r="J1783" s="82">
        <f t="shared" si="83"/>
        <v>-139.90146881548267</v>
      </c>
    </row>
    <row r="1784" spans="1:10">
      <c r="A1784" s="77">
        <v>21</v>
      </c>
      <c r="B1784" s="77">
        <v>5131</v>
      </c>
      <c r="C1784" s="77" t="s">
        <v>1848</v>
      </c>
      <c r="D1784" s="79">
        <v>2600</v>
      </c>
      <c r="E1784" s="79">
        <v>1048</v>
      </c>
      <c r="F1784" s="79">
        <v>355</v>
      </c>
      <c r="G1784" s="78">
        <f t="shared" si="81"/>
        <v>0.40307692307692305</v>
      </c>
      <c r="H1784" s="80">
        <f t="shared" si="82"/>
        <v>10.27605633802817</v>
      </c>
      <c r="I1784" s="81">
        <v>0.34568345970692899</v>
      </c>
      <c r="J1784" s="82">
        <f t="shared" si="83"/>
        <v>898.77699523801539</v>
      </c>
    </row>
    <row r="1785" spans="1:10">
      <c r="A1785" s="77">
        <v>21</v>
      </c>
      <c r="B1785" s="77">
        <v>5132</v>
      </c>
      <c r="C1785" s="77" t="s">
        <v>1849</v>
      </c>
      <c r="D1785" s="79">
        <v>64</v>
      </c>
      <c r="E1785" s="79">
        <v>2</v>
      </c>
      <c r="F1785" s="79">
        <v>2425</v>
      </c>
      <c r="G1785" s="78">
        <f t="shared" si="81"/>
        <v>3.125E-2</v>
      </c>
      <c r="H1785" s="80">
        <f t="shared" si="82"/>
        <v>2.7216494845360824E-2</v>
      </c>
      <c r="I1785" s="81">
        <v>-0.73027910016200004</v>
      </c>
      <c r="J1785" s="82">
        <f t="shared" si="83"/>
        <v>-46.737862410368002</v>
      </c>
    </row>
    <row r="1786" spans="1:10">
      <c r="A1786" s="77">
        <v>21</v>
      </c>
      <c r="B1786" s="77">
        <v>5133</v>
      </c>
      <c r="C1786" s="77" t="s">
        <v>1850</v>
      </c>
      <c r="D1786" s="79">
        <v>1104</v>
      </c>
      <c r="E1786" s="79">
        <v>229</v>
      </c>
      <c r="F1786" s="79">
        <v>268</v>
      </c>
      <c r="G1786" s="78">
        <f t="shared" si="81"/>
        <v>0.20742753623188406</v>
      </c>
      <c r="H1786" s="80">
        <f t="shared" si="82"/>
        <v>4.9738805970149258</v>
      </c>
      <c r="I1786" s="81">
        <v>-0.22335404415774601</v>
      </c>
      <c r="J1786" s="82">
        <f t="shared" si="83"/>
        <v>-246.5828647501516</v>
      </c>
    </row>
    <row r="1787" spans="1:10">
      <c r="A1787" s="77">
        <v>21</v>
      </c>
      <c r="B1787" s="77">
        <v>5135</v>
      </c>
      <c r="C1787" s="77" t="s">
        <v>1851</v>
      </c>
      <c r="D1787" s="79">
        <v>283</v>
      </c>
      <c r="E1787" s="79">
        <v>37</v>
      </c>
      <c r="F1787" s="79">
        <v>1773</v>
      </c>
      <c r="G1787" s="78">
        <f t="shared" si="81"/>
        <v>0.13074204946996468</v>
      </c>
      <c r="H1787" s="80">
        <f t="shared" si="82"/>
        <v>0.18048505358150027</v>
      </c>
      <c r="I1787" s="81">
        <v>-0.57069088631734999</v>
      </c>
      <c r="J1787" s="82">
        <f t="shared" si="83"/>
        <v>-161.50552082781005</v>
      </c>
    </row>
    <row r="1788" spans="1:10">
      <c r="A1788" s="77">
        <v>21</v>
      </c>
      <c r="B1788" s="77">
        <v>5136</v>
      </c>
      <c r="C1788" s="77" t="s">
        <v>1852</v>
      </c>
      <c r="D1788" s="79">
        <v>282</v>
      </c>
      <c r="E1788" s="79">
        <v>93</v>
      </c>
      <c r="F1788" s="79">
        <v>2565</v>
      </c>
      <c r="G1788" s="78">
        <f t="shared" si="81"/>
        <v>0.32978723404255317</v>
      </c>
      <c r="H1788" s="80">
        <f t="shared" si="82"/>
        <v>0.14619883040935672</v>
      </c>
      <c r="I1788" s="81">
        <v>-0.284024134737552</v>
      </c>
      <c r="J1788" s="82">
        <f t="shared" si="83"/>
        <v>-80.09480599598966</v>
      </c>
    </row>
    <row r="1789" spans="1:10">
      <c r="A1789" s="77">
        <v>21</v>
      </c>
      <c r="B1789" s="77">
        <v>5137</v>
      </c>
      <c r="C1789" s="77" t="s">
        <v>1853</v>
      </c>
      <c r="D1789" s="79">
        <v>330</v>
      </c>
      <c r="E1789" s="79">
        <v>70</v>
      </c>
      <c r="F1789" s="79">
        <v>1408</v>
      </c>
      <c r="G1789" s="78">
        <f t="shared" si="81"/>
        <v>0.21212121212121213</v>
      </c>
      <c r="H1789" s="80">
        <f t="shared" si="82"/>
        <v>0.28409090909090912</v>
      </c>
      <c r="I1789" s="81">
        <v>-0.44655751731511201</v>
      </c>
      <c r="J1789" s="82">
        <f t="shared" si="83"/>
        <v>-147.36398071398696</v>
      </c>
    </row>
    <row r="1790" spans="1:10">
      <c r="A1790" s="77">
        <v>21</v>
      </c>
      <c r="B1790" s="77">
        <v>5138</v>
      </c>
      <c r="C1790" s="77" t="s">
        <v>1854</v>
      </c>
      <c r="D1790" s="79">
        <v>2848</v>
      </c>
      <c r="E1790" s="79">
        <v>451</v>
      </c>
      <c r="F1790" s="79">
        <v>2715</v>
      </c>
      <c r="G1790" s="78">
        <f t="shared" si="81"/>
        <v>0.1583567415730337</v>
      </c>
      <c r="H1790" s="80">
        <f t="shared" si="82"/>
        <v>1.2151012891344384</v>
      </c>
      <c r="I1790" s="81">
        <v>-0.38061738423179797</v>
      </c>
      <c r="J1790" s="82">
        <f t="shared" si="83"/>
        <v>-1083.9983102921606</v>
      </c>
    </row>
    <row r="1791" spans="1:10">
      <c r="A1791" s="77">
        <v>21</v>
      </c>
      <c r="B1791" s="77">
        <v>5141</v>
      </c>
      <c r="C1791" s="77" t="s">
        <v>1855</v>
      </c>
      <c r="D1791" s="79">
        <v>3981</v>
      </c>
      <c r="E1791" s="79">
        <v>2147</v>
      </c>
      <c r="F1791" s="79">
        <v>240</v>
      </c>
      <c r="G1791" s="78">
        <f t="shared" si="81"/>
        <v>0.53931173072092442</v>
      </c>
      <c r="H1791" s="80">
        <f t="shared" si="82"/>
        <v>25.533333333333335</v>
      </c>
      <c r="I1791" s="81">
        <v>1.24397666131149</v>
      </c>
      <c r="J1791" s="82">
        <f t="shared" si="83"/>
        <v>4952.2710886810419</v>
      </c>
    </row>
    <row r="1792" spans="1:10">
      <c r="A1792" s="77">
        <v>21</v>
      </c>
      <c r="B1792" s="77">
        <v>5143</v>
      </c>
      <c r="C1792" s="77" t="s">
        <v>1856</v>
      </c>
      <c r="D1792" s="79">
        <v>308</v>
      </c>
      <c r="E1792" s="79">
        <v>6</v>
      </c>
      <c r="F1792" s="79">
        <v>264</v>
      </c>
      <c r="G1792" s="78">
        <f t="shared" si="81"/>
        <v>1.948051948051948E-2</v>
      </c>
      <c r="H1792" s="80">
        <f t="shared" si="82"/>
        <v>1.1893939393939394</v>
      </c>
      <c r="I1792" s="81">
        <v>-0.68815568818419603</v>
      </c>
      <c r="J1792" s="82">
        <f t="shared" si="83"/>
        <v>-211.95195196073237</v>
      </c>
    </row>
    <row r="1793" spans="1:10">
      <c r="A1793" s="77">
        <v>21</v>
      </c>
      <c r="B1793" s="77">
        <v>5144</v>
      </c>
      <c r="C1793" s="77" t="s">
        <v>1857</v>
      </c>
      <c r="D1793" s="79">
        <v>953</v>
      </c>
      <c r="E1793" s="79">
        <v>166</v>
      </c>
      <c r="F1793" s="79">
        <v>848</v>
      </c>
      <c r="G1793" s="78">
        <f t="shared" si="81"/>
        <v>0.17418677859391396</v>
      </c>
      <c r="H1793" s="80">
        <f t="shared" si="82"/>
        <v>1.3195754716981132</v>
      </c>
      <c r="I1793" s="81">
        <v>-0.43193069368327602</v>
      </c>
      <c r="J1793" s="82">
        <f t="shared" si="83"/>
        <v>-411.62995108016207</v>
      </c>
    </row>
    <row r="1794" spans="1:10">
      <c r="A1794" s="77">
        <v>21</v>
      </c>
      <c r="B1794" s="77">
        <v>5146</v>
      </c>
      <c r="C1794" s="77" t="s">
        <v>1858</v>
      </c>
      <c r="D1794" s="79">
        <v>291</v>
      </c>
      <c r="E1794" s="79">
        <v>30</v>
      </c>
      <c r="F1794" s="79">
        <v>381</v>
      </c>
      <c r="G1794" s="78">
        <f t="shared" si="81"/>
        <v>0.10309278350515463</v>
      </c>
      <c r="H1794" s="80">
        <f t="shared" si="82"/>
        <v>0.84251968503937003</v>
      </c>
      <c r="I1794" s="81">
        <v>-0.58245272961334704</v>
      </c>
      <c r="J1794" s="82">
        <f t="shared" si="83"/>
        <v>-169.49374431748399</v>
      </c>
    </row>
    <row r="1795" spans="1:10">
      <c r="A1795" s="77">
        <v>21</v>
      </c>
      <c r="B1795" s="77">
        <v>5148</v>
      </c>
      <c r="C1795" s="77" t="s">
        <v>1859</v>
      </c>
      <c r="D1795" s="79">
        <v>1438</v>
      </c>
      <c r="E1795" s="79">
        <v>1352</v>
      </c>
      <c r="F1795" s="79">
        <v>183</v>
      </c>
      <c r="G1795" s="78">
        <f t="shared" si="81"/>
        <v>0.9401947148817803</v>
      </c>
      <c r="H1795" s="80">
        <f t="shared" si="82"/>
        <v>15.245901639344263</v>
      </c>
      <c r="I1795" s="81">
        <v>1.2847365309215999</v>
      </c>
      <c r="J1795" s="82">
        <f t="shared" si="83"/>
        <v>1847.4511314652607</v>
      </c>
    </row>
    <row r="1796" spans="1:10">
      <c r="A1796" s="77">
        <v>21</v>
      </c>
      <c r="B1796" s="77">
        <v>5149</v>
      </c>
      <c r="C1796" s="77" t="s">
        <v>1860</v>
      </c>
      <c r="D1796" s="79">
        <v>625</v>
      </c>
      <c r="E1796" s="79">
        <v>113</v>
      </c>
      <c r="F1796" s="79">
        <v>247</v>
      </c>
      <c r="G1796" s="78">
        <f t="shared" si="81"/>
        <v>0.18079999999999999</v>
      </c>
      <c r="H1796" s="80">
        <f t="shared" si="82"/>
        <v>2.9878542510121457</v>
      </c>
      <c r="I1796" s="81">
        <v>-0.365577418412458</v>
      </c>
      <c r="J1796" s="82">
        <f t="shared" si="83"/>
        <v>-228.48588650778626</v>
      </c>
    </row>
    <row r="1797" spans="1:10">
      <c r="A1797" s="77">
        <v>21</v>
      </c>
      <c r="B1797" s="77">
        <v>5151</v>
      </c>
      <c r="C1797" s="77" t="s">
        <v>1861</v>
      </c>
      <c r="D1797" s="79">
        <v>2379</v>
      </c>
      <c r="E1797" s="79">
        <v>3082</v>
      </c>
      <c r="F1797" s="79">
        <v>640</v>
      </c>
      <c r="G1797" s="78">
        <f t="shared" si="81"/>
        <v>1.2955023118957545</v>
      </c>
      <c r="H1797" s="80">
        <f t="shared" si="82"/>
        <v>8.5328125000000004</v>
      </c>
      <c r="I1797" s="81">
        <v>1.55491036058399</v>
      </c>
      <c r="J1797" s="82">
        <f t="shared" si="83"/>
        <v>3699.1317478293122</v>
      </c>
    </row>
    <row r="1798" spans="1:10">
      <c r="A1798" s="77">
        <v>21</v>
      </c>
      <c r="B1798" s="77">
        <v>5154</v>
      </c>
      <c r="C1798" s="77" t="s">
        <v>1862</v>
      </c>
      <c r="D1798" s="79">
        <v>845</v>
      </c>
      <c r="E1798" s="79">
        <v>244</v>
      </c>
      <c r="F1798" s="79">
        <v>183</v>
      </c>
      <c r="G1798" s="78">
        <f t="shared" si="81"/>
        <v>0.28875739644970416</v>
      </c>
      <c r="H1798" s="80">
        <f t="shared" si="82"/>
        <v>5.9508196721311473</v>
      </c>
      <c r="I1798" s="81">
        <v>-7.5141307513373404E-2</v>
      </c>
      <c r="J1798" s="82">
        <f t="shared" si="83"/>
        <v>-63.494404848800528</v>
      </c>
    </row>
    <row r="1799" spans="1:10">
      <c r="A1799" s="77">
        <v>21</v>
      </c>
      <c r="B1799" s="77">
        <v>5155</v>
      </c>
      <c r="C1799" s="77" t="s">
        <v>1863</v>
      </c>
      <c r="D1799" s="79">
        <v>142</v>
      </c>
      <c r="E1799" s="79">
        <v>13</v>
      </c>
      <c r="F1799" s="79">
        <v>394</v>
      </c>
      <c r="G1799" s="78">
        <f t="shared" si="81"/>
        <v>9.154929577464789E-2</v>
      </c>
      <c r="H1799" s="80">
        <f t="shared" si="82"/>
        <v>0.39340101522842641</v>
      </c>
      <c r="I1799" s="81">
        <v>-0.62429718477890805</v>
      </c>
      <c r="J1799" s="82">
        <f t="shared" si="83"/>
        <v>-88.650200238604938</v>
      </c>
    </row>
    <row r="1800" spans="1:10">
      <c r="A1800" s="77">
        <v>21</v>
      </c>
      <c r="B1800" s="77">
        <v>5160</v>
      </c>
      <c r="C1800" s="77" t="s">
        <v>1864</v>
      </c>
      <c r="D1800" s="79">
        <v>425</v>
      </c>
      <c r="E1800" s="79">
        <v>121</v>
      </c>
      <c r="F1800" s="79">
        <v>403</v>
      </c>
      <c r="G1800" s="78">
        <f t="shared" si="81"/>
        <v>0.2847058823529412</v>
      </c>
      <c r="H1800" s="80">
        <f t="shared" si="82"/>
        <v>1.3548387096774193</v>
      </c>
      <c r="I1800" s="81">
        <v>-0.29235671170980199</v>
      </c>
      <c r="J1800" s="82">
        <f t="shared" si="83"/>
        <v>-124.25160247666584</v>
      </c>
    </row>
    <row r="1801" spans="1:10">
      <c r="A1801" s="77">
        <v>21</v>
      </c>
      <c r="B1801" s="77">
        <v>5161</v>
      </c>
      <c r="C1801" s="77" t="s">
        <v>1865</v>
      </c>
      <c r="D1801" s="79">
        <v>718</v>
      </c>
      <c r="E1801" s="79">
        <v>181</v>
      </c>
      <c r="F1801" s="79">
        <v>382</v>
      </c>
      <c r="G1801" s="78">
        <f t="shared" ref="G1801:G1864" si="84">E1801/D1801</f>
        <v>0.25208913649025072</v>
      </c>
      <c r="H1801" s="80">
        <f t="shared" ref="H1801:H1864" si="85">(D1801+E1801)/F1801</f>
        <v>2.3534031413612566</v>
      </c>
      <c r="I1801" s="81">
        <v>-0.28528362130503798</v>
      </c>
      <c r="J1801" s="82">
        <f t="shared" ref="J1801:J1864" si="86">I1801*D1801</f>
        <v>-204.83364009701728</v>
      </c>
    </row>
    <row r="1802" spans="1:10">
      <c r="A1802" s="77">
        <v>21</v>
      </c>
      <c r="B1802" s="77">
        <v>5162</v>
      </c>
      <c r="C1802" s="77" t="s">
        <v>1866</v>
      </c>
      <c r="D1802" s="79">
        <v>1435</v>
      </c>
      <c r="E1802" s="79">
        <v>1578</v>
      </c>
      <c r="F1802" s="79">
        <v>76</v>
      </c>
      <c r="G1802" s="78">
        <f t="shared" si="84"/>
        <v>1.0996515679442509</v>
      </c>
      <c r="H1802" s="80">
        <f t="shared" si="85"/>
        <v>39.64473684210526</v>
      </c>
      <c r="I1802" s="81">
        <v>2.5449302578771</v>
      </c>
      <c r="J1802" s="82">
        <f t="shared" si="86"/>
        <v>3651.9749200536385</v>
      </c>
    </row>
    <row r="1803" spans="1:10">
      <c r="A1803" s="77">
        <v>21</v>
      </c>
      <c r="B1803" s="77">
        <v>5163</v>
      </c>
      <c r="C1803" s="77" t="s">
        <v>1867</v>
      </c>
      <c r="D1803" s="79">
        <v>1976</v>
      </c>
      <c r="E1803" s="79">
        <v>515</v>
      </c>
      <c r="F1803" s="79">
        <v>441</v>
      </c>
      <c r="G1803" s="78">
        <f t="shared" si="84"/>
        <v>0.26062753036437247</v>
      </c>
      <c r="H1803" s="80">
        <f t="shared" si="85"/>
        <v>5.6485260770975056</v>
      </c>
      <c r="I1803" s="81">
        <v>-8.1685337363575194E-2</v>
      </c>
      <c r="J1803" s="82">
        <f t="shared" si="86"/>
        <v>-161.41022663042457</v>
      </c>
    </row>
    <row r="1804" spans="1:10">
      <c r="A1804" s="77">
        <v>21</v>
      </c>
      <c r="B1804" s="77">
        <v>5167</v>
      </c>
      <c r="C1804" s="77" t="s">
        <v>1868</v>
      </c>
      <c r="D1804" s="79">
        <v>1963</v>
      </c>
      <c r="E1804" s="79">
        <v>964</v>
      </c>
      <c r="F1804" s="79">
        <v>124</v>
      </c>
      <c r="G1804" s="78">
        <f t="shared" si="84"/>
        <v>0.49108507386653083</v>
      </c>
      <c r="H1804" s="80">
        <f t="shared" si="85"/>
        <v>23.60483870967742</v>
      </c>
      <c r="I1804" s="81">
        <v>1.00904686671681</v>
      </c>
      <c r="J1804" s="82">
        <f t="shared" si="86"/>
        <v>1980.7589993650979</v>
      </c>
    </row>
    <row r="1805" spans="1:10">
      <c r="A1805" s="77">
        <v>21</v>
      </c>
      <c r="B1805" s="77">
        <v>5169</v>
      </c>
      <c r="C1805" s="77" t="s">
        <v>1869</v>
      </c>
      <c r="D1805" s="79">
        <v>113</v>
      </c>
      <c r="E1805" s="79">
        <v>1</v>
      </c>
      <c r="F1805" s="79">
        <v>42</v>
      </c>
      <c r="G1805" s="78">
        <f t="shared" si="84"/>
        <v>8.8495575221238937E-3</v>
      </c>
      <c r="H1805" s="80">
        <f t="shared" si="85"/>
        <v>2.7142857142857144</v>
      </c>
      <c r="I1805" s="81">
        <v>-0.64729737822707101</v>
      </c>
      <c r="J1805" s="82">
        <f t="shared" si="86"/>
        <v>-73.144603739659019</v>
      </c>
    </row>
    <row r="1806" spans="1:10">
      <c r="A1806" s="77">
        <v>21</v>
      </c>
      <c r="B1806" s="77">
        <v>5170</v>
      </c>
      <c r="C1806" s="77" t="s">
        <v>1870</v>
      </c>
      <c r="D1806" s="79">
        <v>812</v>
      </c>
      <c r="E1806" s="79">
        <v>73</v>
      </c>
      <c r="F1806" s="79">
        <v>471</v>
      </c>
      <c r="G1806" s="78">
        <f t="shared" si="84"/>
        <v>8.9901477832512317E-2</v>
      </c>
      <c r="H1806" s="80">
        <f t="shared" si="85"/>
        <v>1.8789808917197452</v>
      </c>
      <c r="I1806" s="81">
        <v>-0.53619719821182099</v>
      </c>
      <c r="J1806" s="82">
        <f t="shared" si="86"/>
        <v>-435.39212494799864</v>
      </c>
    </row>
    <row r="1807" spans="1:10">
      <c r="A1807" s="77">
        <v>21</v>
      </c>
      <c r="B1807" s="77">
        <v>5171</v>
      </c>
      <c r="C1807" s="77" t="s">
        <v>1871</v>
      </c>
      <c r="D1807" s="79">
        <v>3988</v>
      </c>
      <c r="E1807" s="79">
        <v>1246</v>
      </c>
      <c r="F1807" s="79">
        <v>268</v>
      </c>
      <c r="G1807" s="78">
        <f t="shared" si="84"/>
        <v>0.31243731193580743</v>
      </c>
      <c r="H1807" s="80">
        <f t="shared" si="85"/>
        <v>19.529850746268657</v>
      </c>
      <c r="I1807" s="81">
        <v>0.66251568254050597</v>
      </c>
      <c r="J1807" s="82">
        <f t="shared" si="86"/>
        <v>2642.1125419715377</v>
      </c>
    </row>
    <row r="1808" spans="1:10">
      <c r="A1808" s="77">
        <v>21</v>
      </c>
      <c r="B1808" s="77">
        <v>5173</v>
      </c>
      <c r="C1808" s="77" t="s">
        <v>1872</v>
      </c>
      <c r="D1808" s="79">
        <v>64</v>
      </c>
      <c r="E1808" s="79">
        <v>3</v>
      </c>
      <c r="F1808" s="79">
        <v>264</v>
      </c>
      <c r="G1808" s="78">
        <f t="shared" si="84"/>
        <v>4.6875E-2</v>
      </c>
      <c r="H1808" s="80">
        <f t="shared" si="85"/>
        <v>0.25378787878787878</v>
      </c>
      <c r="I1808" s="81">
        <v>-0.69809914468749301</v>
      </c>
      <c r="J1808" s="82">
        <f t="shared" si="86"/>
        <v>-44.678345259999553</v>
      </c>
    </row>
    <row r="1809" spans="1:10">
      <c r="A1809" s="77">
        <v>21</v>
      </c>
      <c r="B1809" s="77">
        <v>5174</v>
      </c>
      <c r="C1809" s="77" t="s">
        <v>1873</v>
      </c>
      <c r="D1809" s="79">
        <v>118</v>
      </c>
      <c r="E1809" s="79">
        <v>5</v>
      </c>
      <c r="F1809" s="79">
        <v>503</v>
      </c>
      <c r="G1809" s="78">
        <f t="shared" si="84"/>
        <v>4.2372881355932202E-2</v>
      </c>
      <c r="H1809" s="80">
        <f t="shared" si="85"/>
        <v>0.24453280318091453</v>
      </c>
      <c r="I1809" s="81">
        <v>-0.70276642099227205</v>
      </c>
      <c r="J1809" s="82">
        <f t="shared" si="86"/>
        <v>-82.926437677088103</v>
      </c>
    </row>
    <row r="1810" spans="1:10">
      <c r="A1810" s="77">
        <v>21</v>
      </c>
      <c r="B1810" s="77">
        <v>5176</v>
      </c>
      <c r="C1810" s="77" t="s">
        <v>1874</v>
      </c>
      <c r="D1810" s="79">
        <v>1981</v>
      </c>
      <c r="E1810" s="79">
        <v>758</v>
      </c>
      <c r="F1810" s="79">
        <v>202</v>
      </c>
      <c r="G1810" s="78">
        <f t="shared" si="84"/>
        <v>0.38263503281171124</v>
      </c>
      <c r="H1810" s="80">
        <f t="shared" si="85"/>
        <v>13.559405940594059</v>
      </c>
      <c r="I1810" s="81">
        <v>0.42893922293150799</v>
      </c>
      <c r="J1810" s="82">
        <f t="shared" si="86"/>
        <v>849.72860062731729</v>
      </c>
    </row>
    <row r="1811" spans="1:10">
      <c r="A1811" s="77">
        <v>21</v>
      </c>
      <c r="B1811" s="77">
        <v>5178</v>
      </c>
      <c r="C1811" s="77" t="s">
        <v>1875</v>
      </c>
      <c r="D1811" s="79">
        <v>861</v>
      </c>
      <c r="E1811" s="79">
        <v>666</v>
      </c>
      <c r="F1811" s="79">
        <v>430</v>
      </c>
      <c r="G1811" s="78">
        <f t="shared" si="84"/>
        <v>0.77351916376306618</v>
      </c>
      <c r="H1811" s="80">
        <f t="shared" si="85"/>
        <v>3.5511627906976746</v>
      </c>
      <c r="I1811" s="81">
        <v>0.52605526552048198</v>
      </c>
      <c r="J1811" s="82">
        <f t="shared" si="86"/>
        <v>452.933583613135</v>
      </c>
    </row>
    <row r="1812" spans="1:10">
      <c r="A1812" s="77">
        <v>21</v>
      </c>
      <c r="B1812" s="77">
        <v>5180</v>
      </c>
      <c r="C1812" s="77" t="s">
        <v>1876</v>
      </c>
      <c r="D1812" s="79">
        <v>1325</v>
      </c>
      <c r="E1812" s="79">
        <v>145</v>
      </c>
      <c r="F1812" s="79">
        <v>108</v>
      </c>
      <c r="G1812" s="78">
        <f t="shared" si="84"/>
        <v>0.10943396226415095</v>
      </c>
      <c r="H1812" s="80">
        <f t="shared" si="85"/>
        <v>13.611111111111111</v>
      </c>
      <c r="I1812" s="81">
        <v>8.3889391729018697E-3</v>
      </c>
      <c r="J1812" s="82">
        <f t="shared" si="86"/>
        <v>11.115344404094976</v>
      </c>
    </row>
    <row r="1813" spans="1:10">
      <c r="A1813" s="77">
        <v>21</v>
      </c>
      <c r="B1813" s="77">
        <v>5181</v>
      </c>
      <c r="C1813" s="77" t="s">
        <v>1877</v>
      </c>
      <c r="D1813" s="79">
        <v>501</v>
      </c>
      <c r="E1813" s="79">
        <v>96</v>
      </c>
      <c r="F1813" s="79">
        <v>281</v>
      </c>
      <c r="G1813" s="78">
        <f t="shared" si="84"/>
        <v>0.19161676646706588</v>
      </c>
      <c r="H1813" s="80">
        <f t="shared" si="85"/>
        <v>2.1245551601423487</v>
      </c>
      <c r="I1813" s="81">
        <v>-0.39148956763902099</v>
      </c>
      <c r="J1813" s="82">
        <f t="shared" si="86"/>
        <v>-196.13627338714952</v>
      </c>
    </row>
    <row r="1814" spans="1:10">
      <c r="A1814" s="77">
        <v>21</v>
      </c>
      <c r="B1814" s="77">
        <v>5186</v>
      </c>
      <c r="C1814" s="77" t="s">
        <v>1878</v>
      </c>
      <c r="D1814" s="79">
        <v>463</v>
      </c>
      <c r="E1814" s="79">
        <v>1000</v>
      </c>
      <c r="F1814" s="79">
        <v>60</v>
      </c>
      <c r="G1814" s="78">
        <f t="shared" si="84"/>
        <v>2.159827213822894</v>
      </c>
      <c r="H1814" s="80">
        <f t="shared" si="85"/>
        <v>24.383333333333333</v>
      </c>
      <c r="I1814" s="81">
        <v>3.3954621065655801</v>
      </c>
      <c r="J1814" s="82">
        <f t="shared" si="86"/>
        <v>1572.0989553398636</v>
      </c>
    </row>
    <row r="1815" spans="1:10">
      <c r="A1815" s="77">
        <v>21</v>
      </c>
      <c r="B1815" s="77">
        <v>5187</v>
      </c>
      <c r="C1815" s="77" t="s">
        <v>1879</v>
      </c>
      <c r="D1815" s="79">
        <v>1181</v>
      </c>
      <c r="E1815" s="79">
        <v>769</v>
      </c>
      <c r="F1815" s="79">
        <v>64</v>
      </c>
      <c r="G1815" s="78">
        <f t="shared" si="84"/>
        <v>0.65114309906858592</v>
      </c>
      <c r="H1815" s="80">
        <f t="shared" si="85"/>
        <v>30.46875</v>
      </c>
      <c r="I1815" s="81">
        <v>1.4979224694755</v>
      </c>
      <c r="J1815" s="82">
        <f t="shared" si="86"/>
        <v>1769.0464364505656</v>
      </c>
    </row>
    <row r="1816" spans="1:10">
      <c r="A1816" s="77">
        <v>21</v>
      </c>
      <c r="B1816" s="77">
        <v>5189</v>
      </c>
      <c r="C1816" s="77" t="s">
        <v>1880</v>
      </c>
      <c r="D1816" s="79">
        <v>1654</v>
      </c>
      <c r="E1816" s="79">
        <v>986</v>
      </c>
      <c r="F1816" s="79">
        <v>179</v>
      </c>
      <c r="G1816" s="78">
        <f t="shared" si="84"/>
        <v>0.59613059250302303</v>
      </c>
      <c r="H1816" s="80">
        <f t="shared" si="85"/>
        <v>14.748603351955307</v>
      </c>
      <c r="I1816" s="81">
        <v>0.77462047238214604</v>
      </c>
      <c r="J1816" s="82">
        <f t="shared" si="86"/>
        <v>1281.2222613200695</v>
      </c>
    </row>
    <row r="1817" spans="1:10">
      <c r="A1817" s="77">
        <v>21</v>
      </c>
      <c r="B1817" s="77">
        <v>5192</v>
      </c>
      <c r="C1817" s="77" t="s">
        <v>1881</v>
      </c>
      <c r="D1817" s="79">
        <v>54667</v>
      </c>
      <c r="E1817" s="79">
        <v>41738</v>
      </c>
      <c r="F1817" s="79">
        <v>3147</v>
      </c>
      <c r="G1817" s="78">
        <f t="shared" si="84"/>
        <v>0.7634953445405821</v>
      </c>
      <c r="H1817" s="80">
        <f t="shared" si="85"/>
        <v>30.633937082936129</v>
      </c>
      <c r="I1817" s="81">
        <v>3.8870955925189201</v>
      </c>
      <c r="J1817" s="82">
        <f t="shared" si="86"/>
        <v>212495.8547562318</v>
      </c>
    </row>
    <row r="1818" spans="1:10">
      <c r="A1818" s="77">
        <v>21</v>
      </c>
      <c r="B1818" s="77">
        <v>5193</v>
      </c>
      <c r="C1818" s="77" t="s">
        <v>1882</v>
      </c>
      <c r="D1818" s="79">
        <v>1452</v>
      </c>
      <c r="E1818" s="79">
        <v>408</v>
      </c>
      <c r="F1818" s="79">
        <v>107</v>
      </c>
      <c r="G1818" s="78">
        <f t="shared" si="84"/>
        <v>0.28099173553719009</v>
      </c>
      <c r="H1818" s="80">
        <f t="shared" si="85"/>
        <v>17.383177570093459</v>
      </c>
      <c r="I1818" s="81">
        <v>0.42117801033594399</v>
      </c>
      <c r="J1818" s="82">
        <f t="shared" si="86"/>
        <v>611.55047100779063</v>
      </c>
    </row>
    <row r="1819" spans="1:10">
      <c r="A1819" s="77">
        <v>21</v>
      </c>
      <c r="B1819" s="77">
        <v>5194</v>
      </c>
      <c r="C1819" s="77" t="s">
        <v>1883</v>
      </c>
      <c r="D1819" s="79">
        <v>1241</v>
      </c>
      <c r="E1819" s="79">
        <v>3914</v>
      </c>
      <c r="F1819" s="79">
        <v>235</v>
      </c>
      <c r="G1819" s="78">
        <f t="shared" si="84"/>
        <v>3.1539081385979051</v>
      </c>
      <c r="H1819" s="80">
        <f t="shared" si="85"/>
        <v>21.936170212765958</v>
      </c>
      <c r="I1819" s="81">
        <v>4.7636097275573599</v>
      </c>
      <c r="J1819" s="82">
        <f t="shared" si="86"/>
        <v>5911.6396718986834</v>
      </c>
    </row>
    <row r="1820" spans="1:10">
      <c r="A1820" s="77">
        <v>21</v>
      </c>
      <c r="B1820" s="77">
        <v>5195</v>
      </c>
      <c r="C1820" s="77" t="s">
        <v>1884</v>
      </c>
      <c r="D1820" s="79">
        <v>557</v>
      </c>
      <c r="E1820" s="79">
        <v>205</v>
      </c>
      <c r="F1820" s="79">
        <v>96</v>
      </c>
      <c r="G1820" s="78">
        <f t="shared" si="84"/>
        <v>0.36804308797127466</v>
      </c>
      <c r="H1820" s="80">
        <f t="shared" si="85"/>
        <v>7.9375</v>
      </c>
      <c r="I1820" s="81">
        <v>0.111513300248332</v>
      </c>
      <c r="J1820" s="82">
        <f t="shared" si="86"/>
        <v>62.112908238320927</v>
      </c>
    </row>
    <row r="1821" spans="1:10">
      <c r="A1821" s="77">
        <v>21</v>
      </c>
      <c r="B1821" s="77">
        <v>5196</v>
      </c>
      <c r="C1821" s="77" t="s">
        <v>1885</v>
      </c>
      <c r="D1821" s="79">
        <v>5852</v>
      </c>
      <c r="E1821" s="79">
        <v>1474</v>
      </c>
      <c r="F1821" s="79">
        <v>74</v>
      </c>
      <c r="G1821" s="78">
        <f t="shared" si="84"/>
        <v>0.25187969924812031</v>
      </c>
      <c r="H1821" s="80">
        <f t="shared" si="85"/>
        <v>99</v>
      </c>
      <c r="I1821" s="81">
        <v>4.0053311980474096</v>
      </c>
      <c r="J1821" s="82">
        <f t="shared" si="86"/>
        <v>23439.198170973439</v>
      </c>
    </row>
    <row r="1822" spans="1:10">
      <c r="A1822" s="77">
        <v>21</v>
      </c>
      <c r="B1822" s="77">
        <v>5197</v>
      </c>
      <c r="C1822" s="77" t="s">
        <v>1886</v>
      </c>
      <c r="D1822" s="79">
        <v>1306</v>
      </c>
      <c r="E1822" s="79">
        <v>281</v>
      </c>
      <c r="F1822" s="79">
        <v>455</v>
      </c>
      <c r="G1822" s="78">
        <f t="shared" si="84"/>
        <v>0.21516079632465543</v>
      </c>
      <c r="H1822" s="80">
        <f t="shared" si="85"/>
        <v>3.487912087912088</v>
      </c>
      <c r="I1822" s="81">
        <v>-0.26647451866636002</v>
      </c>
      <c r="J1822" s="82">
        <f t="shared" si="86"/>
        <v>-348.01572137826616</v>
      </c>
    </row>
    <row r="1823" spans="1:10">
      <c r="A1823" s="77">
        <v>21</v>
      </c>
      <c r="B1823" s="77">
        <v>5198</v>
      </c>
      <c r="C1823" s="77" t="s">
        <v>1887</v>
      </c>
      <c r="D1823" s="79">
        <v>1612</v>
      </c>
      <c r="E1823" s="79">
        <v>615</v>
      </c>
      <c r="F1823" s="79">
        <v>162</v>
      </c>
      <c r="G1823" s="78">
        <f t="shared" si="84"/>
        <v>0.38151364764267992</v>
      </c>
      <c r="H1823" s="80">
        <f t="shared" si="85"/>
        <v>13.746913580246913</v>
      </c>
      <c r="I1823" s="81">
        <v>0.41991473602853402</v>
      </c>
      <c r="J1823" s="82">
        <f t="shared" si="86"/>
        <v>676.90255447799689</v>
      </c>
    </row>
    <row r="1824" spans="1:10">
      <c r="A1824" s="77">
        <v>21</v>
      </c>
      <c r="B1824" s="77">
        <v>5199</v>
      </c>
      <c r="C1824" s="77" t="s">
        <v>1888</v>
      </c>
      <c r="D1824" s="79">
        <v>1174</v>
      </c>
      <c r="E1824" s="79">
        <v>2263</v>
      </c>
      <c r="F1824" s="79">
        <v>867</v>
      </c>
      <c r="G1824" s="78">
        <f t="shared" si="84"/>
        <v>1.9275979557069847</v>
      </c>
      <c r="H1824" s="80">
        <f t="shared" si="85"/>
        <v>3.9642445213379469</v>
      </c>
      <c r="I1824" s="81">
        <v>2.2272170942347098</v>
      </c>
      <c r="J1824" s="82">
        <f t="shared" si="86"/>
        <v>2614.7528686315495</v>
      </c>
    </row>
    <row r="1825" spans="1:10">
      <c r="A1825" s="77">
        <v>21</v>
      </c>
      <c r="B1825" s="77">
        <v>5200</v>
      </c>
      <c r="C1825" s="77" t="s">
        <v>1889</v>
      </c>
      <c r="D1825" s="79">
        <v>270</v>
      </c>
      <c r="E1825" s="79">
        <v>31</v>
      </c>
      <c r="F1825" s="79">
        <v>458</v>
      </c>
      <c r="G1825" s="78">
        <f t="shared" si="84"/>
        <v>0.11481481481481481</v>
      </c>
      <c r="H1825" s="80">
        <f t="shared" si="85"/>
        <v>0.65720524017467252</v>
      </c>
      <c r="I1825" s="81">
        <v>-0.57417344857567598</v>
      </c>
      <c r="J1825" s="82">
        <f t="shared" si="86"/>
        <v>-155.02683111543251</v>
      </c>
    </row>
    <row r="1826" spans="1:10">
      <c r="A1826" s="77">
        <v>21</v>
      </c>
      <c r="B1826" s="77">
        <v>5202</v>
      </c>
      <c r="C1826" s="77" t="s">
        <v>1890</v>
      </c>
      <c r="D1826" s="79">
        <v>871</v>
      </c>
      <c r="E1826" s="79">
        <v>580</v>
      </c>
      <c r="F1826" s="79">
        <v>320</v>
      </c>
      <c r="G1826" s="78">
        <f t="shared" si="84"/>
        <v>0.66590126291618834</v>
      </c>
      <c r="H1826" s="80">
        <f t="shared" si="85"/>
        <v>4.5343749999999998</v>
      </c>
      <c r="I1826" s="81">
        <v>0.412158591499239</v>
      </c>
      <c r="J1826" s="82">
        <f t="shared" si="86"/>
        <v>358.99013319583719</v>
      </c>
    </row>
    <row r="1827" spans="1:10">
      <c r="A1827" s="77">
        <v>21</v>
      </c>
      <c r="B1827" s="77">
        <v>5203</v>
      </c>
      <c r="C1827" s="77" t="s">
        <v>1891</v>
      </c>
      <c r="D1827" s="79">
        <v>722</v>
      </c>
      <c r="E1827" s="79">
        <v>252</v>
      </c>
      <c r="F1827" s="79">
        <v>279</v>
      </c>
      <c r="G1827" s="78">
        <f t="shared" si="84"/>
        <v>0.34903047091412742</v>
      </c>
      <c r="H1827" s="80">
        <f t="shared" si="85"/>
        <v>3.4910394265232974</v>
      </c>
      <c r="I1827" s="81">
        <v>-9.6776051811012995E-2</v>
      </c>
      <c r="J1827" s="82">
        <f t="shared" si="86"/>
        <v>-69.872309407551384</v>
      </c>
    </row>
    <row r="1828" spans="1:10">
      <c r="A1828" s="77">
        <v>21</v>
      </c>
      <c r="B1828" s="77">
        <v>5205</v>
      </c>
      <c r="C1828" s="77" t="s">
        <v>1892</v>
      </c>
      <c r="D1828" s="79">
        <v>751</v>
      </c>
      <c r="E1828" s="79">
        <v>839</v>
      </c>
      <c r="F1828" s="79">
        <v>131</v>
      </c>
      <c r="G1828" s="78">
        <f t="shared" si="84"/>
        <v>1.1171770972037283</v>
      </c>
      <c r="H1828" s="80">
        <f t="shared" si="85"/>
        <v>12.137404580152671</v>
      </c>
      <c r="I1828" s="81">
        <v>1.38128373505498</v>
      </c>
      <c r="J1828" s="82">
        <f t="shared" si="86"/>
        <v>1037.34408502629</v>
      </c>
    </row>
    <row r="1829" spans="1:10">
      <c r="A1829" s="77">
        <v>21</v>
      </c>
      <c r="B1829" s="77">
        <v>5206</v>
      </c>
      <c r="C1829" s="77" t="s">
        <v>1893</v>
      </c>
      <c r="D1829" s="79">
        <v>327</v>
      </c>
      <c r="E1829" s="79">
        <v>76</v>
      </c>
      <c r="F1829" s="79">
        <v>87</v>
      </c>
      <c r="G1829" s="78">
        <f t="shared" si="84"/>
        <v>0.23241590214067279</v>
      </c>
      <c r="H1829" s="80">
        <f t="shared" si="85"/>
        <v>4.6321839080459766</v>
      </c>
      <c r="I1829" s="81">
        <v>-0.233839961535239</v>
      </c>
      <c r="J1829" s="82">
        <f t="shared" si="86"/>
        <v>-76.465667422023159</v>
      </c>
    </row>
    <row r="1830" spans="1:10">
      <c r="A1830" s="77">
        <v>21</v>
      </c>
      <c r="B1830" s="77">
        <v>5207</v>
      </c>
      <c r="C1830" s="77" t="s">
        <v>1894</v>
      </c>
      <c r="D1830" s="79">
        <v>810</v>
      </c>
      <c r="E1830" s="79">
        <v>239</v>
      </c>
      <c r="F1830" s="79">
        <v>425</v>
      </c>
      <c r="G1830" s="78">
        <f t="shared" si="84"/>
        <v>0.29506172839506173</v>
      </c>
      <c r="H1830" s="80">
        <f t="shared" si="85"/>
        <v>2.4682352941176471</v>
      </c>
      <c r="I1830" s="81">
        <v>-0.214409823599017</v>
      </c>
      <c r="J1830" s="82">
        <f t="shared" si="86"/>
        <v>-173.67195711520378</v>
      </c>
    </row>
    <row r="1831" spans="1:10">
      <c r="A1831" s="77">
        <v>21</v>
      </c>
      <c r="B1831" s="77">
        <v>5208</v>
      </c>
      <c r="C1831" s="77" t="s">
        <v>1895</v>
      </c>
      <c r="D1831" s="79">
        <v>1355</v>
      </c>
      <c r="E1831" s="79">
        <v>137</v>
      </c>
      <c r="F1831" s="79">
        <v>200</v>
      </c>
      <c r="G1831" s="78">
        <f t="shared" si="84"/>
        <v>0.10110701107011071</v>
      </c>
      <c r="H1831" s="80">
        <f t="shared" si="85"/>
        <v>7.46</v>
      </c>
      <c r="I1831" s="81">
        <v>-0.26195848010527101</v>
      </c>
      <c r="J1831" s="82">
        <f t="shared" si="86"/>
        <v>-354.95374054264221</v>
      </c>
    </row>
    <row r="1832" spans="1:10">
      <c r="A1832" s="77">
        <v>21</v>
      </c>
      <c r="B1832" s="77">
        <v>5210</v>
      </c>
      <c r="C1832" s="77" t="s">
        <v>1896</v>
      </c>
      <c r="D1832" s="79">
        <v>3606</v>
      </c>
      <c r="E1832" s="79">
        <v>2253</v>
      </c>
      <c r="F1832" s="79">
        <v>86</v>
      </c>
      <c r="G1832" s="78">
        <f t="shared" si="84"/>
        <v>0.62479201331114809</v>
      </c>
      <c r="H1832" s="80">
        <f t="shared" si="85"/>
        <v>68.127906976744185</v>
      </c>
      <c r="I1832" s="81">
        <v>3.1493821351517899</v>
      </c>
      <c r="J1832" s="82">
        <f t="shared" si="86"/>
        <v>11356.671979357354</v>
      </c>
    </row>
    <row r="1833" spans="1:10">
      <c r="A1833" s="77">
        <v>21</v>
      </c>
      <c r="B1833" s="77">
        <v>5212</v>
      </c>
      <c r="C1833" s="77" t="s">
        <v>1897</v>
      </c>
      <c r="D1833" s="79">
        <v>1669</v>
      </c>
      <c r="E1833" s="79">
        <v>180</v>
      </c>
      <c r="F1833" s="79">
        <v>540</v>
      </c>
      <c r="G1833" s="78">
        <f t="shared" si="84"/>
        <v>0.10784901138406232</v>
      </c>
      <c r="H1833" s="80">
        <f t="shared" si="85"/>
        <v>3.424074074074074</v>
      </c>
      <c r="I1833" s="81">
        <v>-0.40945812382642199</v>
      </c>
      <c r="J1833" s="82">
        <f t="shared" si="86"/>
        <v>-683.38560866629825</v>
      </c>
    </row>
    <row r="1834" spans="1:10">
      <c r="A1834" s="77">
        <v>21</v>
      </c>
      <c r="B1834" s="77">
        <v>5213</v>
      </c>
      <c r="C1834" s="77" t="s">
        <v>1898</v>
      </c>
      <c r="D1834" s="79">
        <v>773</v>
      </c>
      <c r="E1834" s="79">
        <v>215</v>
      </c>
      <c r="F1834" s="79">
        <v>38</v>
      </c>
      <c r="G1834" s="78">
        <f t="shared" si="84"/>
        <v>0.27813712807244501</v>
      </c>
      <c r="H1834" s="80">
        <f t="shared" si="85"/>
        <v>26</v>
      </c>
      <c r="I1834" s="81">
        <v>0.752443204087759</v>
      </c>
      <c r="J1834" s="82">
        <f t="shared" si="86"/>
        <v>581.6385967598377</v>
      </c>
    </row>
    <row r="1835" spans="1:10">
      <c r="A1835" s="77">
        <v>21</v>
      </c>
      <c r="B1835" s="77">
        <v>5214</v>
      </c>
      <c r="C1835" s="77" t="s">
        <v>1899</v>
      </c>
      <c r="D1835" s="79">
        <v>1446</v>
      </c>
      <c r="E1835" s="79">
        <v>807</v>
      </c>
      <c r="F1835" s="79">
        <v>156</v>
      </c>
      <c r="G1835" s="78">
        <f t="shared" si="84"/>
        <v>0.55809128630705396</v>
      </c>
      <c r="H1835" s="80">
        <f t="shared" si="85"/>
        <v>14.442307692307692</v>
      </c>
      <c r="I1835" s="81">
        <v>0.69799624017412598</v>
      </c>
      <c r="J1835" s="82">
        <f t="shared" si="86"/>
        <v>1009.3025632917862</v>
      </c>
    </row>
    <row r="1836" spans="1:10">
      <c r="A1836" s="77">
        <v>21</v>
      </c>
      <c r="B1836" s="77">
        <v>5216</v>
      </c>
      <c r="C1836" s="77" t="s">
        <v>1900</v>
      </c>
      <c r="D1836" s="79">
        <v>1317</v>
      </c>
      <c r="E1836" s="79">
        <v>124</v>
      </c>
      <c r="F1836" s="79">
        <v>305</v>
      </c>
      <c r="G1836" s="78">
        <f t="shared" si="84"/>
        <v>9.4153378891419892E-2</v>
      </c>
      <c r="H1836" s="80">
        <f t="shared" si="85"/>
        <v>4.7245901639344261</v>
      </c>
      <c r="I1836" s="81">
        <v>-0.38901887102732202</v>
      </c>
      <c r="J1836" s="82">
        <f t="shared" si="86"/>
        <v>-512.33785314298314</v>
      </c>
    </row>
    <row r="1837" spans="1:10">
      <c r="A1837" s="77">
        <v>21</v>
      </c>
      <c r="B1837" s="77">
        <v>5219</v>
      </c>
      <c r="C1837" s="77" t="s">
        <v>1901</v>
      </c>
      <c r="D1837" s="79">
        <v>745</v>
      </c>
      <c r="E1837" s="79">
        <v>99</v>
      </c>
      <c r="F1837" s="79">
        <v>510</v>
      </c>
      <c r="G1837" s="78">
        <f t="shared" si="84"/>
        <v>0.13288590604026845</v>
      </c>
      <c r="H1837" s="80">
        <f t="shared" si="85"/>
        <v>1.6549019607843136</v>
      </c>
      <c r="I1837" s="81">
        <v>-0.486204298926662</v>
      </c>
      <c r="J1837" s="82">
        <f t="shared" si="86"/>
        <v>-362.2222027003632</v>
      </c>
    </row>
    <row r="1838" spans="1:10">
      <c r="A1838" s="77">
        <v>21</v>
      </c>
      <c r="B1838" s="77">
        <v>5221</v>
      </c>
      <c r="C1838" s="77" t="s">
        <v>1902</v>
      </c>
      <c r="D1838" s="79">
        <v>2101</v>
      </c>
      <c r="E1838" s="79">
        <v>892</v>
      </c>
      <c r="F1838" s="79">
        <v>74</v>
      </c>
      <c r="G1838" s="78">
        <f t="shared" si="84"/>
        <v>0.42455973346025699</v>
      </c>
      <c r="H1838" s="80">
        <f t="shared" si="85"/>
        <v>40.445945945945944</v>
      </c>
      <c r="I1838" s="81">
        <v>1.6290527716347301</v>
      </c>
      <c r="J1838" s="82">
        <f t="shared" si="86"/>
        <v>3422.6398732045677</v>
      </c>
    </row>
    <row r="1839" spans="1:10">
      <c r="A1839" s="77">
        <v>21</v>
      </c>
      <c r="B1839" s="77">
        <v>5222</v>
      </c>
      <c r="C1839" s="77" t="s">
        <v>1903</v>
      </c>
      <c r="D1839" s="79">
        <v>658</v>
      </c>
      <c r="E1839" s="79">
        <v>70</v>
      </c>
      <c r="F1839" s="79">
        <v>281</v>
      </c>
      <c r="G1839" s="78">
        <f t="shared" si="84"/>
        <v>0.10638297872340426</v>
      </c>
      <c r="H1839" s="80">
        <f t="shared" si="85"/>
        <v>2.5907473309608542</v>
      </c>
      <c r="I1839" s="81">
        <v>-0.48869583525620702</v>
      </c>
      <c r="J1839" s="82">
        <f t="shared" si="86"/>
        <v>-321.56185959858425</v>
      </c>
    </row>
    <row r="1840" spans="1:10">
      <c r="A1840" s="77">
        <v>21</v>
      </c>
      <c r="B1840" s="77">
        <v>5224</v>
      </c>
      <c r="C1840" s="77" t="s">
        <v>1904</v>
      </c>
      <c r="D1840" s="79">
        <v>1837</v>
      </c>
      <c r="E1840" s="79">
        <v>228</v>
      </c>
      <c r="F1840" s="79">
        <v>1065</v>
      </c>
      <c r="G1840" s="78">
        <f t="shared" si="84"/>
        <v>0.1241154055525313</v>
      </c>
      <c r="H1840" s="80">
        <f t="shared" si="85"/>
        <v>1.9389671361502347</v>
      </c>
      <c r="I1840" s="81">
        <v>-0.44159987354924002</v>
      </c>
      <c r="J1840" s="82">
        <f t="shared" si="86"/>
        <v>-811.21896770995386</v>
      </c>
    </row>
    <row r="1841" spans="1:10">
      <c r="A1841" s="77">
        <v>21</v>
      </c>
      <c r="B1841" s="77">
        <v>5225</v>
      </c>
      <c r="C1841" s="77" t="s">
        <v>1905</v>
      </c>
      <c r="D1841" s="79">
        <v>1706</v>
      </c>
      <c r="E1841" s="79">
        <v>1118</v>
      </c>
      <c r="F1841" s="79">
        <v>85</v>
      </c>
      <c r="G1841" s="78">
        <f t="shared" si="84"/>
        <v>0.65533411488862836</v>
      </c>
      <c r="H1841" s="80">
        <f t="shared" si="85"/>
        <v>33.223529411764709</v>
      </c>
      <c r="I1841" s="81">
        <v>1.6420101712744899</v>
      </c>
      <c r="J1841" s="82">
        <f t="shared" si="86"/>
        <v>2801.2693521942797</v>
      </c>
    </row>
    <row r="1842" spans="1:10">
      <c r="A1842" s="77">
        <v>21</v>
      </c>
      <c r="B1842" s="77">
        <v>5226</v>
      </c>
      <c r="C1842" s="77" t="s">
        <v>1906</v>
      </c>
      <c r="D1842" s="79">
        <v>6285</v>
      </c>
      <c r="E1842" s="79">
        <v>895</v>
      </c>
      <c r="F1842" s="79">
        <v>3351</v>
      </c>
      <c r="G1842" s="78">
        <f t="shared" si="84"/>
        <v>0.14240254574383451</v>
      </c>
      <c r="H1842" s="80">
        <f t="shared" si="85"/>
        <v>2.142643986869591</v>
      </c>
      <c r="I1842" s="81">
        <v>-0.22194966461038201</v>
      </c>
      <c r="J1842" s="82">
        <f t="shared" si="86"/>
        <v>-1394.9536420762508</v>
      </c>
    </row>
    <row r="1843" spans="1:10">
      <c r="A1843" s="77">
        <v>21</v>
      </c>
      <c r="B1843" s="77">
        <v>5227</v>
      </c>
      <c r="C1843" s="77" t="s">
        <v>1907</v>
      </c>
      <c r="D1843" s="79">
        <v>2969</v>
      </c>
      <c r="E1843" s="79">
        <v>1319</v>
      </c>
      <c r="F1843" s="79">
        <v>506</v>
      </c>
      <c r="G1843" s="78">
        <f t="shared" si="84"/>
        <v>0.44425732569888854</v>
      </c>
      <c r="H1843" s="80">
        <f t="shared" si="85"/>
        <v>8.4743083003952577</v>
      </c>
      <c r="I1843" s="81">
        <v>0.34459020215435399</v>
      </c>
      <c r="J1843" s="82">
        <f t="shared" si="86"/>
        <v>1023.088310196277</v>
      </c>
    </row>
    <row r="1844" spans="1:10">
      <c r="A1844" s="77">
        <v>21</v>
      </c>
      <c r="B1844" s="77">
        <v>5229</v>
      </c>
      <c r="C1844" s="77" t="s">
        <v>1908</v>
      </c>
      <c r="D1844" s="79">
        <v>622</v>
      </c>
      <c r="E1844" s="79">
        <v>92</v>
      </c>
      <c r="F1844" s="79">
        <v>1007</v>
      </c>
      <c r="G1844" s="78">
        <f t="shared" si="84"/>
        <v>0.14790996784565916</v>
      </c>
      <c r="H1844" s="80">
        <f t="shared" si="85"/>
        <v>0.70903674280039719</v>
      </c>
      <c r="I1844" s="81">
        <v>-0.50946787059983101</v>
      </c>
      <c r="J1844" s="82">
        <f t="shared" si="86"/>
        <v>-316.88901551309488</v>
      </c>
    </row>
    <row r="1845" spans="1:10">
      <c r="A1845" s="77">
        <v>21</v>
      </c>
      <c r="B1845" s="77">
        <v>5230</v>
      </c>
      <c r="C1845" s="77" t="s">
        <v>1909</v>
      </c>
      <c r="D1845" s="79">
        <v>543</v>
      </c>
      <c r="E1845" s="79">
        <v>54</v>
      </c>
      <c r="F1845" s="79">
        <v>151</v>
      </c>
      <c r="G1845" s="78">
        <f t="shared" si="84"/>
        <v>9.9447513812154692E-2</v>
      </c>
      <c r="H1845" s="80">
        <f t="shared" si="85"/>
        <v>3.9536423841059603</v>
      </c>
      <c r="I1845" s="81">
        <v>-0.44600300598488801</v>
      </c>
      <c r="J1845" s="82">
        <f t="shared" si="86"/>
        <v>-242.1796322497942</v>
      </c>
    </row>
    <row r="1846" spans="1:10">
      <c r="A1846" s="77">
        <v>21</v>
      </c>
      <c r="B1846" s="77">
        <v>5231</v>
      </c>
      <c r="C1846" s="77" t="s">
        <v>1910</v>
      </c>
      <c r="D1846" s="79">
        <v>1907</v>
      </c>
      <c r="E1846" s="79">
        <v>947</v>
      </c>
      <c r="F1846" s="79">
        <v>138</v>
      </c>
      <c r="G1846" s="78">
        <f t="shared" si="84"/>
        <v>0.49659150498164656</v>
      </c>
      <c r="H1846" s="80">
        <f t="shared" si="85"/>
        <v>20.681159420289855</v>
      </c>
      <c r="I1846" s="81">
        <v>0.89133400634663895</v>
      </c>
      <c r="J1846" s="82">
        <f t="shared" si="86"/>
        <v>1699.7739501030405</v>
      </c>
    </row>
    <row r="1847" spans="1:10">
      <c r="A1847" s="77">
        <v>21</v>
      </c>
      <c r="B1847" s="77">
        <v>5233</v>
      </c>
      <c r="C1847" s="77" t="s">
        <v>1911</v>
      </c>
      <c r="D1847" s="79">
        <v>357</v>
      </c>
      <c r="E1847" s="79">
        <v>129</v>
      </c>
      <c r="F1847" s="79">
        <v>185</v>
      </c>
      <c r="G1847" s="78">
        <f t="shared" si="84"/>
        <v>0.36134453781512604</v>
      </c>
      <c r="H1847" s="80">
        <f t="shared" si="85"/>
        <v>2.6270270270270268</v>
      </c>
      <c r="I1847" s="81">
        <v>-0.13055165252972101</v>
      </c>
      <c r="J1847" s="82">
        <f t="shared" si="86"/>
        <v>-46.606939953110398</v>
      </c>
    </row>
    <row r="1848" spans="1:10">
      <c r="A1848" s="77">
        <v>21</v>
      </c>
      <c r="B1848" s="77">
        <v>5236</v>
      </c>
      <c r="C1848" s="77" t="s">
        <v>1912</v>
      </c>
      <c r="D1848" s="79">
        <v>4217</v>
      </c>
      <c r="E1848" s="79">
        <v>1782</v>
      </c>
      <c r="F1848" s="79">
        <v>566</v>
      </c>
      <c r="G1848" s="78">
        <f t="shared" si="84"/>
        <v>0.42257529049087028</v>
      </c>
      <c r="H1848" s="80">
        <f t="shared" si="85"/>
        <v>10.598939929328623</v>
      </c>
      <c r="I1848" s="81">
        <v>0.45463657232396898</v>
      </c>
      <c r="J1848" s="82">
        <f t="shared" si="86"/>
        <v>1917.2024254901771</v>
      </c>
    </row>
    <row r="1849" spans="1:10">
      <c r="A1849" s="77">
        <v>21</v>
      </c>
      <c r="B1849" s="77">
        <v>5237</v>
      </c>
      <c r="C1849" s="77" t="s">
        <v>1913</v>
      </c>
      <c r="D1849" s="79">
        <v>1316</v>
      </c>
      <c r="E1849" s="79">
        <v>101</v>
      </c>
      <c r="F1849" s="79">
        <v>1965</v>
      </c>
      <c r="G1849" s="78">
        <f t="shared" si="84"/>
        <v>7.6747720364741645E-2</v>
      </c>
      <c r="H1849" s="80">
        <f t="shared" si="85"/>
        <v>0.72111959287531802</v>
      </c>
      <c r="I1849" s="81">
        <v>-0.58317914579573904</v>
      </c>
      <c r="J1849" s="82">
        <f t="shared" si="86"/>
        <v>-767.46375586719262</v>
      </c>
    </row>
    <row r="1850" spans="1:10">
      <c r="A1850" s="77">
        <v>21</v>
      </c>
      <c r="B1850" s="77">
        <v>5238</v>
      </c>
      <c r="C1850" s="77" t="s">
        <v>1914</v>
      </c>
      <c r="D1850" s="79">
        <v>4080</v>
      </c>
      <c r="E1850" s="79">
        <v>1437</v>
      </c>
      <c r="F1850" s="79">
        <v>3457</v>
      </c>
      <c r="G1850" s="78">
        <f t="shared" si="84"/>
        <v>0.3522058823529412</v>
      </c>
      <c r="H1850" s="80">
        <f t="shared" si="85"/>
        <v>1.5958923922476136</v>
      </c>
      <c r="I1850" s="81">
        <v>-3.2792448982939502E-2</v>
      </c>
      <c r="J1850" s="82">
        <f t="shared" si="86"/>
        <v>-133.79319185039316</v>
      </c>
    </row>
    <row r="1851" spans="1:10">
      <c r="A1851" s="77">
        <v>21</v>
      </c>
      <c r="B1851" s="77">
        <v>5242</v>
      </c>
      <c r="C1851" s="77" t="s">
        <v>1915</v>
      </c>
      <c r="D1851" s="79">
        <v>3349</v>
      </c>
      <c r="E1851" s="79">
        <v>3002</v>
      </c>
      <c r="F1851" s="79">
        <v>252</v>
      </c>
      <c r="G1851" s="78">
        <f t="shared" si="84"/>
        <v>0.89638698118841442</v>
      </c>
      <c r="H1851" s="80">
        <f t="shared" si="85"/>
        <v>25.202380952380953</v>
      </c>
      <c r="I1851" s="81">
        <v>1.7207187721636099</v>
      </c>
      <c r="J1851" s="82">
        <f t="shared" si="86"/>
        <v>5762.6871679759297</v>
      </c>
    </row>
    <row r="1852" spans="1:10">
      <c r="A1852" s="77">
        <v>21</v>
      </c>
      <c r="B1852" s="77">
        <v>5243</v>
      </c>
      <c r="C1852" s="77" t="s">
        <v>1916</v>
      </c>
      <c r="D1852" s="79">
        <v>601</v>
      </c>
      <c r="E1852" s="79">
        <v>88</v>
      </c>
      <c r="F1852" s="79">
        <v>87</v>
      </c>
      <c r="G1852" s="78">
        <f t="shared" si="84"/>
        <v>0.1464226289517471</v>
      </c>
      <c r="H1852" s="80">
        <f t="shared" si="85"/>
        <v>7.9195402298850572</v>
      </c>
      <c r="I1852" s="81">
        <v>-0.208255398385642</v>
      </c>
      <c r="J1852" s="82">
        <f t="shared" si="86"/>
        <v>-125.16149442977084</v>
      </c>
    </row>
    <row r="1853" spans="1:10">
      <c r="A1853" s="77">
        <v>21</v>
      </c>
      <c r="B1853" s="77">
        <v>5249</v>
      </c>
      <c r="C1853" s="77" t="s">
        <v>1917</v>
      </c>
      <c r="D1853" s="79">
        <v>2000</v>
      </c>
      <c r="E1853" s="79">
        <v>791</v>
      </c>
      <c r="F1853" s="79">
        <v>1158</v>
      </c>
      <c r="G1853" s="78">
        <f t="shared" si="84"/>
        <v>0.39550000000000002</v>
      </c>
      <c r="H1853" s="80">
        <f t="shared" si="85"/>
        <v>2.4101899827288427</v>
      </c>
      <c r="I1853" s="81">
        <v>-2.20734855492862E-2</v>
      </c>
      <c r="J1853" s="82">
        <f t="shared" si="86"/>
        <v>-44.146971098572401</v>
      </c>
    </row>
    <row r="1854" spans="1:10">
      <c r="A1854" s="77">
        <v>21</v>
      </c>
      <c r="B1854" s="77">
        <v>5250</v>
      </c>
      <c r="C1854" s="77" t="s">
        <v>1918</v>
      </c>
      <c r="D1854" s="79">
        <v>7737</v>
      </c>
      <c r="E1854" s="79">
        <v>6967</v>
      </c>
      <c r="F1854" s="79">
        <v>524</v>
      </c>
      <c r="G1854" s="78">
        <f t="shared" si="84"/>
        <v>0.90047822153289392</v>
      </c>
      <c r="H1854" s="80">
        <f t="shared" si="85"/>
        <v>28.061068702290076</v>
      </c>
      <c r="I1854" s="81">
        <v>2.0293523850984401</v>
      </c>
      <c r="J1854" s="82">
        <f t="shared" si="86"/>
        <v>15701.099403506631</v>
      </c>
    </row>
    <row r="1855" spans="1:10">
      <c r="A1855" s="77">
        <v>21</v>
      </c>
      <c r="B1855" s="77">
        <v>5251</v>
      </c>
      <c r="C1855" s="77" t="s">
        <v>1919</v>
      </c>
      <c r="D1855" s="79">
        <v>2681</v>
      </c>
      <c r="E1855" s="79">
        <v>1336</v>
      </c>
      <c r="F1855" s="79">
        <v>246</v>
      </c>
      <c r="G1855" s="78">
        <f t="shared" si="84"/>
        <v>0.49832152182021633</v>
      </c>
      <c r="H1855" s="80">
        <f t="shared" si="85"/>
        <v>16.329268292682926</v>
      </c>
      <c r="I1855" s="81">
        <v>0.74233587254773703</v>
      </c>
      <c r="J1855" s="82">
        <f t="shared" si="86"/>
        <v>1990.2024743004829</v>
      </c>
    </row>
    <row r="1856" spans="1:10">
      <c r="A1856" s="77">
        <v>21</v>
      </c>
      <c r="B1856" s="77">
        <v>5253</v>
      </c>
      <c r="C1856" s="77" t="s">
        <v>1920</v>
      </c>
      <c r="D1856" s="79">
        <v>1713</v>
      </c>
      <c r="E1856" s="79">
        <v>433</v>
      </c>
      <c r="F1856" s="79">
        <v>200</v>
      </c>
      <c r="G1856" s="78">
        <f t="shared" si="84"/>
        <v>0.2527729130180969</v>
      </c>
      <c r="H1856" s="80">
        <f t="shared" si="85"/>
        <v>10.73</v>
      </c>
      <c r="I1856" s="81">
        <v>0.11043541304594801</v>
      </c>
      <c r="J1856" s="82">
        <f t="shared" si="86"/>
        <v>189.17586254770893</v>
      </c>
    </row>
    <row r="1857" spans="1:10">
      <c r="A1857" s="77">
        <v>21</v>
      </c>
      <c r="B1857" s="77">
        <v>5254</v>
      </c>
      <c r="C1857" s="77" t="s">
        <v>1921</v>
      </c>
      <c r="D1857" s="79">
        <v>11582</v>
      </c>
      <c r="E1857" s="79">
        <v>12411</v>
      </c>
      <c r="F1857" s="79">
        <v>2136</v>
      </c>
      <c r="G1857" s="78">
        <f t="shared" si="84"/>
        <v>1.0715765843550338</v>
      </c>
      <c r="H1857" s="80">
        <f t="shared" si="85"/>
        <v>11.232677902621722</v>
      </c>
      <c r="I1857" s="81">
        <v>1.7265577494750599</v>
      </c>
      <c r="J1857" s="82">
        <f t="shared" si="86"/>
        <v>19996.991854420143</v>
      </c>
    </row>
    <row r="1858" spans="1:10">
      <c r="A1858" s="77">
        <v>21</v>
      </c>
      <c r="B1858" s="77">
        <v>5255</v>
      </c>
      <c r="C1858" s="77" t="s">
        <v>1922</v>
      </c>
      <c r="D1858" s="79">
        <v>317</v>
      </c>
      <c r="E1858" s="79">
        <v>37</v>
      </c>
      <c r="F1858" s="79">
        <v>742</v>
      </c>
      <c r="G1858" s="78">
        <f t="shared" si="84"/>
        <v>0.1167192429022082</v>
      </c>
      <c r="H1858" s="80">
        <f t="shared" si="85"/>
        <v>0.47708894878706198</v>
      </c>
      <c r="I1858" s="81">
        <v>-0.57706579262865398</v>
      </c>
      <c r="J1858" s="82">
        <f t="shared" si="86"/>
        <v>-182.92985626328331</v>
      </c>
    </row>
    <row r="1859" spans="1:10">
      <c r="A1859" s="77">
        <v>21</v>
      </c>
      <c r="B1859" s="77">
        <v>5257</v>
      </c>
      <c r="C1859" s="77" t="s">
        <v>1923</v>
      </c>
      <c r="D1859" s="79">
        <v>4506</v>
      </c>
      <c r="E1859" s="79">
        <v>1377</v>
      </c>
      <c r="F1859" s="79">
        <v>220</v>
      </c>
      <c r="G1859" s="78">
        <f t="shared" si="84"/>
        <v>0.30559254327563251</v>
      </c>
      <c r="H1859" s="80">
        <f t="shared" si="85"/>
        <v>26.740909090909092</v>
      </c>
      <c r="I1859" s="81">
        <v>0.97836301682696902</v>
      </c>
      <c r="J1859" s="82">
        <f t="shared" si="86"/>
        <v>4408.5037538223223</v>
      </c>
    </row>
    <row r="1860" spans="1:10">
      <c r="A1860" s="77">
        <v>21</v>
      </c>
      <c r="B1860" s="77">
        <v>5260</v>
      </c>
      <c r="C1860" s="77" t="s">
        <v>1924</v>
      </c>
      <c r="D1860" s="79">
        <v>2405</v>
      </c>
      <c r="E1860" s="79">
        <v>1617</v>
      </c>
      <c r="F1860" s="79">
        <v>510</v>
      </c>
      <c r="G1860" s="78">
        <f t="shared" si="84"/>
        <v>0.67234927234927233</v>
      </c>
      <c r="H1860" s="80">
        <f t="shared" si="85"/>
        <v>7.886274509803922</v>
      </c>
      <c r="I1860" s="81">
        <v>0.626579662553016</v>
      </c>
      <c r="J1860" s="82">
        <f t="shared" si="86"/>
        <v>1506.9240884400035</v>
      </c>
    </row>
    <row r="1861" spans="1:10">
      <c r="A1861" s="77">
        <v>21</v>
      </c>
      <c r="B1861" s="77">
        <v>5263</v>
      </c>
      <c r="C1861" s="77" t="s">
        <v>1925</v>
      </c>
      <c r="D1861" s="79">
        <v>2490</v>
      </c>
      <c r="E1861" s="79">
        <v>706</v>
      </c>
      <c r="F1861" s="79">
        <v>584</v>
      </c>
      <c r="G1861" s="78">
        <f t="shared" si="84"/>
        <v>0.28353413654618476</v>
      </c>
      <c r="H1861" s="80">
        <f t="shared" si="85"/>
        <v>5.4726027397260273</v>
      </c>
      <c r="I1861" s="81">
        <v>-3.4616725314329098E-2</v>
      </c>
      <c r="J1861" s="82">
        <f t="shared" si="86"/>
        <v>-86.195646032679448</v>
      </c>
    </row>
    <row r="1862" spans="1:10">
      <c r="A1862" s="77">
        <v>21</v>
      </c>
      <c r="B1862" s="77">
        <v>5266</v>
      </c>
      <c r="C1862" s="77" t="s">
        <v>1926</v>
      </c>
      <c r="D1862" s="79">
        <v>4341</v>
      </c>
      <c r="E1862" s="79">
        <v>4388</v>
      </c>
      <c r="F1862" s="79">
        <v>608</v>
      </c>
      <c r="G1862" s="78">
        <f t="shared" si="84"/>
        <v>1.0108269983874683</v>
      </c>
      <c r="H1862" s="80">
        <f t="shared" si="85"/>
        <v>14.356907894736842</v>
      </c>
      <c r="I1862" s="81">
        <v>1.4699482207722101</v>
      </c>
      <c r="J1862" s="82">
        <f t="shared" si="86"/>
        <v>6381.0452263721636</v>
      </c>
    </row>
    <row r="1863" spans="1:10">
      <c r="A1863" s="77">
        <v>21</v>
      </c>
      <c r="B1863" s="77">
        <v>5268</v>
      </c>
      <c r="C1863" s="77" t="s">
        <v>1927</v>
      </c>
      <c r="D1863" s="79">
        <v>3047</v>
      </c>
      <c r="E1863" s="79">
        <v>348</v>
      </c>
      <c r="F1863" s="79">
        <v>155</v>
      </c>
      <c r="G1863" s="78">
        <f t="shared" si="84"/>
        <v>0.11421069904824417</v>
      </c>
      <c r="H1863" s="80">
        <f t="shared" si="85"/>
        <v>21.903225806451612</v>
      </c>
      <c r="I1863" s="81">
        <v>0.43663760429149001</v>
      </c>
      <c r="J1863" s="82">
        <f t="shared" si="86"/>
        <v>1330.4347802761702</v>
      </c>
    </row>
    <row r="1864" spans="1:10">
      <c r="A1864" s="77">
        <v>21</v>
      </c>
      <c r="B1864" s="77">
        <v>5269</v>
      </c>
      <c r="C1864" s="77" t="s">
        <v>1928</v>
      </c>
      <c r="D1864" s="79">
        <v>1960</v>
      </c>
      <c r="E1864" s="79">
        <v>163</v>
      </c>
      <c r="F1864" s="79">
        <v>2523</v>
      </c>
      <c r="G1864" s="78">
        <f t="shared" si="84"/>
        <v>8.3163265306122447E-2</v>
      </c>
      <c r="H1864" s="80">
        <f t="shared" si="85"/>
        <v>0.84145858105430038</v>
      </c>
      <c r="I1864" s="81">
        <v>-0.54208931868029397</v>
      </c>
      <c r="J1864" s="82">
        <f t="shared" si="86"/>
        <v>-1062.4950646133761</v>
      </c>
    </row>
    <row r="1865" spans="1:10">
      <c r="A1865" s="77">
        <v>21</v>
      </c>
      <c r="B1865" s="77">
        <v>5281</v>
      </c>
      <c r="C1865" s="77" t="s">
        <v>1929</v>
      </c>
      <c r="D1865" s="79">
        <v>6080</v>
      </c>
      <c r="E1865" s="79">
        <v>2384</v>
      </c>
      <c r="F1865" s="79">
        <v>3623</v>
      </c>
      <c r="G1865" s="78">
        <f t="shared" ref="G1865:G1928" si="87">E1865/D1865</f>
        <v>0.39210526315789473</v>
      </c>
      <c r="H1865" s="80">
        <f t="shared" ref="H1865:H1928" si="88">(D1865+E1865)/F1865</f>
        <v>2.3361854816450456</v>
      </c>
      <c r="I1865" s="81">
        <v>0.13920060006615601</v>
      </c>
      <c r="J1865" s="82">
        <f t="shared" ref="J1865:J1928" si="89">I1865*D1865</f>
        <v>846.33964840222848</v>
      </c>
    </row>
    <row r="1866" spans="1:10">
      <c r="A1866" s="77">
        <v>21</v>
      </c>
      <c r="B1866" s="77">
        <v>5282</v>
      </c>
      <c r="C1866" s="77" t="s">
        <v>1930</v>
      </c>
      <c r="D1866" s="79">
        <v>2588</v>
      </c>
      <c r="E1866" s="79">
        <v>355</v>
      </c>
      <c r="F1866" s="79">
        <v>1944</v>
      </c>
      <c r="G1866" s="78">
        <f t="shared" si="87"/>
        <v>0.13717156105100464</v>
      </c>
      <c r="H1866" s="80">
        <f t="shared" si="88"/>
        <v>1.5138888888888888</v>
      </c>
      <c r="I1866" s="81">
        <v>-0.40946937976783598</v>
      </c>
      <c r="J1866" s="82">
        <f t="shared" si="89"/>
        <v>-1059.7067548391594</v>
      </c>
    </row>
    <row r="1867" spans="1:10">
      <c r="A1867" s="77">
        <v>21</v>
      </c>
      <c r="B1867" s="77">
        <v>5283</v>
      </c>
      <c r="C1867" s="77" t="s">
        <v>1931</v>
      </c>
      <c r="D1867" s="79">
        <v>618</v>
      </c>
      <c r="E1867" s="79">
        <v>118</v>
      </c>
      <c r="F1867" s="79">
        <v>1163</v>
      </c>
      <c r="G1867" s="78">
        <f t="shared" si="87"/>
        <v>0.19093851132686085</v>
      </c>
      <c r="H1867" s="80">
        <f t="shared" si="88"/>
        <v>0.63284608770421324</v>
      </c>
      <c r="I1867" s="81">
        <v>-0.45055680416069299</v>
      </c>
      <c r="J1867" s="82">
        <f t="shared" si="89"/>
        <v>-278.44410497130826</v>
      </c>
    </row>
    <row r="1868" spans="1:10">
      <c r="A1868" s="77">
        <v>21</v>
      </c>
      <c r="B1868" s="77">
        <v>5284</v>
      </c>
      <c r="C1868" s="77" t="s">
        <v>1932</v>
      </c>
      <c r="D1868" s="79">
        <v>551</v>
      </c>
      <c r="E1868" s="79">
        <v>112</v>
      </c>
      <c r="F1868" s="79">
        <v>1442</v>
      </c>
      <c r="G1868" s="78">
        <f t="shared" si="87"/>
        <v>0.20326678765880218</v>
      </c>
      <c r="H1868" s="80">
        <f t="shared" si="88"/>
        <v>0.45977808599167824</v>
      </c>
      <c r="I1868" s="81">
        <v>-0.44279204900420299</v>
      </c>
      <c r="J1868" s="82">
        <f t="shared" si="89"/>
        <v>-243.97841900131584</v>
      </c>
    </row>
    <row r="1869" spans="1:10">
      <c r="A1869" s="77">
        <v>21</v>
      </c>
      <c r="B1869" s="77">
        <v>5285</v>
      </c>
      <c r="C1869" s="77" t="s">
        <v>1933</v>
      </c>
      <c r="D1869" s="79">
        <v>1663</v>
      </c>
      <c r="E1869" s="79">
        <v>651</v>
      </c>
      <c r="F1869" s="79">
        <v>2561</v>
      </c>
      <c r="G1869" s="78">
        <f t="shared" si="87"/>
        <v>0.39146121467227901</v>
      </c>
      <c r="H1869" s="80">
        <f t="shared" si="88"/>
        <v>0.90355329949238583</v>
      </c>
      <c r="I1869" s="81">
        <v>-0.105475575272461</v>
      </c>
      <c r="J1869" s="82">
        <f t="shared" si="89"/>
        <v>-175.40588167810265</v>
      </c>
    </row>
    <row r="1870" spans="1:10">
      <c r="A1870" s="77">
        <v>21</v>
      </c>
      <c r="B1870" s="77">
        <v>5286</v>
      </c>
      <c r="C1870" s="77" t="s">
        <v>1934</v>
      </c>
      <c r="D1870" s="79">
        <v>1033</v>
      </c>
      <c r="E1870" s="79">
        <v>235</v>
      </c>
      <c r="F1870" s="79">
        <v>1307</v>
      </c>
      <c r="G1870" s="78">
        <f t="shared" si="87"/>
        <v>0.22749273959341723</v>
      </c>
      <c r="H1870" s="80">
        <f t="shared" si="88"/>
        <v>0.97016067329762812</v>
      </c>
      <c r="I1870" s="81">
        <v>-0.36618364886572202</v>
      </c>
      <c r="J1870" s="82">
        <f t="shared" si="89"/>
        <v>-378.26770927829085</v>
      </c>
    </row>
    <row r="1871" spans="1:10">
      <c r="A1871" s="77">
        <v>21</v>
      </c>
      <c r="B1871" s="77">
        <v>5304</v>
      </c>
      <c r="C1871" s="77" t="s">
        <v>1935</v>
      </c>
      <c r="D1871" s="79">
        <v>48</v>
      </c>
      <c r="E1871" s="79">
        <v>41</v>
      </c>
      <c r="F1871" s="79">
        <v>1253</v>
      </c>
      <c r="G1871" s="78">
        <f t="shared" si="87"/>
        <v>0.85416666666666663</v>
      </c>
      <c r="H1871" s="80">
        <f t="shared" si="88"/>
        <v>7.1029529130087796E-2</v>
      </c>
      <c r="I1871" s="81">
        <v>0.462230426073726</v>
      </c>
      <c r="J1871" s="82">
        <f t="shared" si="89"/>
        <v>22.187060451538848</v>
      </c>
    </row>
    <row r="1872" spans="1:10">
      <c r="A1872" s="77">
        <v>21</v>
      </c>
      <c r="B1872" s="77">
        <v>5307</v>
      </c>
      <c r="C1872" s="77" t="s">
        <v>1936</v>
      </c>
      <c r="D1872" s="79">
        <v>49</v>
      </c>
      <c r="E1872" s="79">
        <v>1</v>
      </c>
      <c r="F1872" s="79">
        <v>2534</v>
      </c>
      <c r="G1872" s="78">
        <f t="shared" si="87"/>
        <v>2.0408163265306121E-2</v>
      </c>
      <c r="H1872" s="80">
        <f t="shared" si="88"/>
        <v>1.973164956590371E-2</v>
      </c>
      <c r="I1872" s="81">
        <v>-0.746912954346025</v>
      </c>
      <c r="J1872" s="82">
        <f t="shared" si="89"/>
        <v>-36.598734762955225</v>
      </c>
    </row>
    <row r="1873" spans="1:10">
      <c r="A1873" s="77">
        <v>21</v>
      </c>
      <c r="B1873" s="77">
        <v>5309</v>
      </c>
      <c r="C1873" s="77" t="s">
        <v>1937</v>
      </c>
      <c r="D1873" s="79">
        <v>60</v>
      </c>
      <c r="E1873" s="79">
        <v>4</v>
      </c>
      <c r="F1873" s="79">
        <v>1455</v>
      </c>
      <c r="G1873" s="78">
        <f t="shared" si="87"/>
        <v>6.6666666666666666E-2</v>
      </c>
      <c r="H1873" s="80">
        <f t="shared" si="88"/>
        <v>4.3986254295532649E-2</v>
      </c>
      <c r="I1873" s="81">
        <v>-0.67846530563506002</v>
      </c>
      <c r="J1873" s="82">
        <f t="shared" si="89"/>
        <v>-40.707918338103603</v>
      </c>
    </row>
    <row r="1874" spans="1:10">
      <c r="A1874" s="77">
        <v>21</v>
      </c>
      <c r="B1874" s="77">
        <v>5310</v>
      </c>
      <c r="C1874" s="77" t="s">
        <v>1938</v>
      </c>
      <c r="D1874" s="79">
        <v>1203</v>
      </c>
      <c r="E1874" s="79">
        <v>528</v>
      </c>
      <c r="F1874" s="79">
        <v>6263</v>
      </c>
      <c r="G1874" s="78">
        <f t="shared" si="87"/>
        <v>0.43890274314214461</v>
      </c>
      <c r="H1874" s="80">
        <f t="shared" si="88"/>
        <v>0.27638511895257861</v>
      </c>
      <c r="I1874" s="81">
        <v>-8.2346626924485897E-2</v>
      </c>
      <c r="J1874" s="82">
        <f t="shared" si="89"/>
        <v>-99.062992190156535</v>
      </c>
    </row>
    <row r="1875" spans="1:10">
      <c r="A1875" s="77">
        <v>21</v>
      </c>
      <c r="B1875" s="77">
        <v>5315</v>
      </c>
      <c r="C1875" s="77" t="s">
        <v>1939</v>
      </c>
      <c r="D1875" s="79">
        <v>48</v>
      </c>
      <c r="E1875" s="79">
        <v>19</v>
      </c>
      <c r="F1875" s="79">
        <v>450</v>
      </c>
      <c r="G1875" s="78">
        <f t="shared" si="87"/>
        <v>0.39583333333333331</v>
      </c>
      <c r="H1875" s="80">
        <f t="shared" si="88"/>
        <v>0.14888888888888888</v>
      </c>
      <c r="I1875" s="81">
        <v>-0.19800711468354101</v>
      </c>
      <c r="J1875" s="82">
        <f t="shared" si="89"/>
        <v>-9.5043415048099682</v>
      </c>
    </row>
    <row r="1876" spans="1:10">
      <c r="A1876" s="77">
        <v>21</v>
      </c>
      <c r="B1876" s="77">
        <v>5317</v>
      </c>
      <c r="C1876" s="77" t="s">
        <v>1940</v>
      </c>
      <c r="D1876" s="79">
        <v>2447</v>
      </c>
      <c r="E1876" s="79">
        <v>477</v>
      </c>
      <c r="F1876" s="79">
        <v>8134</v>
      </c>
      <c r="G1876" s="78">
        <f t="shared" si="87"/>
        <v>0.19493257049448304</v>
      </c>
      <c r="H1876" s="80">
        <f t="shared" si="88"/>
        <v>0.35947873125153673</v>
      </c>
      <c r="I1876" s="81">
        <v>-0.38040949792666301</v>
      </c>
      <c r="J1876" s="82">
        <f t="shared" si="89"/>
        <v>-930.86204142654435</v>
      </c>
    </row>
    <row r="1877" spans="1:10">
      <c r="A1877" s="77">
        <v>21</v>
      </c>
      <c r="B1877" s="77">
        <v>5323</v>
      </c>
      <c r="C1877" s="77" t="s">
        <v>1941</v>
      </c>
      <c r="D1877" s="79">
        <v>535</v>
      </c>
      <c r="E1877" s="79">
        <v>148</v>
      </c>
      <c r="F1877" s="79">
        <v>8648</v>
      </c>
      <c r="G1877" s="78">
        <f t="shared" si="87"/>
        <v>0.27663551401869158</v>
      </c>
      <c r="H1877" s="80">
        <f t="shared" si="88"/>
        <v>7.8977798334875116E-2</v>
      </c>
      <c r="I1877" s="81">
        <v>-0.353308479335461</v>
      </c>
      <c r="J1877" s="82">
        <f t="shared" si="89"/>
        <v>-189.02003644447163</v>
      </c>
    </row>
    <row r="1878" spans="1:10">
      <c r="A1878" s="77">
        <v>21</v>
      </c>
      <c r="B1878" s="77">
        <v>5324</v>
      </c>
      <c r="C1878" s="77" t="s">
        <v>1942</v>
      </c>
      <c r="D1878" s="79">
        <v>1372</v>
      </c>
      <c r="E1878" s="79">
        <v>371</v>
      </c>
      <c r="F1878" s="79">
        <v>2235</v>
      </c>
      <c r="G1878" s="78">
        <f t="shared" si="87"/>
        <v>0.27040816326530615</v>
      </c>
      <c r="H1878" s="80">
        <f t="shared" si="88"/>
        <v>0.7798657718120805</v>
      </c>
      <c r="I1878" s="81">
        <v>-0.29801706068323203</v>
      </c>
      <c r="J1878" s="82">
        <f t="shared" si="89"/>
        <v>-408.87940725739435</v>
      </c>
    </row>
    <row r="1879" spans="1:10">
      <c r="A1879" s="77">
        <v>21</v>
      </c>
      <c r="B1879" s="77">
        <v>5397</v>
      </c>
      <c r="C1879" s="77" t="s">
        <v>1943</v>
      </c>
      <c r="D1879" s="79">
        <v>1122</v>
      </c>
      <c r="E1879" s="79">
        <v>307</v>
      </c>
      <c r="F1879" s="79">
        <v>4315</v>
      </c>
      <c r="G1879" s="78">
        <f t="shared" si="87"/>
        <v>0.27361853832442068</v>
      </c>
      <c r="H1879" s="80">
        <f t="shared" si="88"/>
        <v>0.33117033603707996</v>
      </c>
      <c r="I1879" s="81">
        <v>-0.32267597888405702</v>
      </c>
      <c r="J1879" s="82">
        <f t="shared" si="89"/>
        <v>-362.04244830791197</v>
      </c>
    </row>
    <row r="1880" spans="1:10">
      <c r="A1880" s="77">
        <v>21</v>
      </c>
      <c r="B1880" s="77">
        <v>5398</v>
      </c>
      <c r="C1880" s="77" t="s">
        <v>1944</v>
      </c>
      <c r="D1880" s="79">
        <v>4888</v>
      </c>
      <c r="E1880" s="79">
        <v>1949</v>
      </c>
      <c r="F1880" s="79">
        <v>4833</v>
      </c>
      <c r="G1880" s="78">
        <f t="shared" si="87"/>
        <v>0.39873158756137478</v>
      </c>
      <c r="H1880" s="80">
        <f t="shared" si="88"/>
        <v>1.4146492861576661</v>
      </c>
      <c r="I1880" s="81">
        <v>6.044509941758E-2</v>
      </c>
      <c r="J1880" s="82">
        <f t="shared" si="89"/>
        <v>295.45564595313107</v>
      </c>
    </row>
    <row r="1881" spans="1:10">
      <c r="A1881" s="77">
        <v>22</v>
      </c>
      <c r="B1881" s="77">
        <v>5401</v>
      </c>
      <c r="C1881" s="77" t="s">
        <v>1945</v>
      </c>
      <c r="D1881" s="79">
        <v>9255</v>
      </c>
      <c r="E1881" s="79">
        <v>4427</v>
      </c>
      <c r="F1881" s="79">
        <v>1593</v>
      </c>
      <c r="G1881" s="78">
        <f t="shared" si="87"/>
        <v>0.4783360345759049</v>
      </c>
      <c r="H1881" s="80">
        <f t="shared" si="88"/>
        <v>8.5888261142498425</v>
      </c>
      <c r="I1881" s="81">
        <v>0.659612698823977</v>
      </c>
      <c r="J1881" s="82">
        <f t="shared" si="89"/>
        <v>6104.7155276159074</v>
      </c>
    </row>
    <row r="1882" spans="1:10">
      <c r="A1882" s="77">
        <v>22</v>
      </c>
      <c r="B1882" s="77">
        <v>5402</v>
      </c>
      <c r="C1882" s="77" t="s">
        <v>1946</v>
      </c>
      <c r="D1882" s="79">
        <v>6500</v>
      </c>
      <c r="E1882" s="79">
        <v>1903</v>
      </c>
      <c r="F1882" s="79">
        <v>6195</v>
      </c>
      <c r="G1882" s="78">
        <f t="shared" si="87"/>
        <v>0.29276923076923078</v>
      </c>
      <c r="H1882" s="80">
        <f t="shared" si="88"/>
        <v>1.3564164648910411</v>
      </c>
      <c r="I1882" s="81">
        <v>-2.8517674331814801E-2</v>
      </c>
      <c r="J1882" s="82">
        <f t="shared" si="89"/>
        <v>-185.3648831567962</v>
      </c>
    </row>
    <row r="1883" spans="1:10">
      <c r="A1883" s="77">
        <v>22</v>
      </c>
      <c r="B1883" s="77">
        <v>5403</v>
      </c>
      <c r="C1883" s="77" t="s">
        <v>1947</v>
      </c>
      <c r="D1883" s="79">
        <v>350</v>
      </c>
      <c r="E1883" s="79">
        <v>28</v>
      </c>
      <c r="F1883" s="79">
        <v>337</v>
      </c>
      <c r="G1883" s="78">
        <f t="shared" si="87"/>
        <v>0.08</v>
      </c>
      <c r="H1883" s="80">
        <f t="shared" si="88"/>
        <v>1.1216617210682494</v>
      </c>
      <c r="I1883" s="81">
        <v>-0.60165744692825796</v>
      </c>
      <c r="J1883" s="82">
        <f t="shared" si="89"/>
        <v>-210.58010642489029</v>
      </c>
    </row>
    <row r="1884" spans="1:10">
      <c r="A1884" s="77">
        <v>22</v>
      </c>
      <c r="B1884" s="77">
        <v>5404</v>
      </c>
      <c r="C1884" s="77" t="s">
        <v>1948</v>
      </c>
      <c r="D1884" s="79">
        <v>389</v>
      </c>
      <c r="E1884" s="79">
        <v>126</v>
      </c>
      <c r="F1884" s="79">
        <v>1989</v>
      </c>
      <c r="G1884" s="78">
        <f t="shared" si="87"/>
        <v>0.32390745501285345</v>
      </c>
      <c r="H1884" s="80">
        <f t="shared" si="88"/>
        <v>0.25892408245349424</v>
      </c>
      <c r="I1884" s="81">
        <v>-0.28333965639322301</v>
      </c>
      <c r="J1884" s="82">
        <f t="shared" si="89"/>
        <v>-110.21912633696375</v>
      </c>
    </row>
    <row r="1885" spans="1:10">
      <c r="A1885" s="77">
        <v>22</v>
      </c>
      <c r="B1885" s="77">
        <v>5405</v>
      </c>
      <c r="C1885" s="77" t="s">
        <v>1949</v>
      </c>
      <c r="D1885" s="79">
        <v>1190</v>
      </c>
      <c r="E1885" s="79">
        <v>296</v>
      </c>
      <c r="F1885" s="79">
        <v>1383</v>
      </c>
      <c r="G1885" s="78">
        <f t="shared" si="87"/>
        <v>0.24873949579831933</v>
      </c>
      <c r="H1885" s="80">
        <f t="shared" si="88"/>
        <v>1.0744757772957338</v>
      </c>
      <c r="I1885" s="81">
        <v>-0.32450843107527</v>
      </c>
      <c r="J1885" s="82">
        <f t="shared" si="89"/>
        <v>-386.16503297957132</v>
      </c>
    </row>
    <row r="1886" spans="1:10">
      <c r="A1886" s="77">
        <v>22</v>
      </c>
      <c r="B1886" s="77">
        <v>5406</v>
      </c>
      <c r="C1886" s="77" t="s">
        <v>1950</v>
      </c>
      <c r="D1886" s="79">
        <v>861</v>
      </c>
      <c r="E1886" s="79">
        <v>183</v>
      </c>
      <c r="F1886" s="79">
        <v>1221</v>
      </c>
      <c r="G1886" s="78">
        <f t="shared" si="87"/>
        <v>0.21254355400696864</v>
      </c>
      <c r="H1886" s="80">
        <f t="shared" si="88"/>
        <v>0.855036855036855</v>
      </c>
      <c r="I1886" s="81">
        <v>-0.39982048835813799</v>
      </c>
      <c r="J1886" s="82">
        <f t="shared" si="89"/>
        <v>-344.2454404763568</v>
      </c>
    </row>
    <row r="1887" spans="1:10">
      <c r="A1887" s="77">
        <v>22</v>
      </c>
      <c r="B1887" s="77">
        <v>5407</v>
      </c>
      <c r="C1887" s="77" t="s">
        <v>1951</v>
      </c>
      <c r="D1887" s="79">
        <v>3839</v>
      </c>
      <c r="E1887" s="79">
        <v>1211</v>
      </c>
      <c r="F1887" s="79">
        <v>1438</v>
      </c>
      <c r="G1887" s="78">
        <f t="shared" si="87"/>
        <v>0.31544673091951031</v>
      </c>
      <c r="H1887" s="80">
        <f t="shared" si="88"/>
        <v>3.5118219749652293</v>
      </c>
      <c r="I1887" s="81">
        <v>-1.5169156284627901E-2</v>
      </c>
      <c r="J1887" s="82">
        <f t="shared" si="89"/>
        <v>-58.234390976686512</v>
      </c>
    </row>
    <row r="1888" spans="1:10">
      <c r="A1888" s="77">
        <v>22</v>
      </c>
      <c r="B1888" s="77">
        <v>5408</v>
      </c>
      <c r="C1888" s="77" t="s">
        <v>1952</v>
      </c>
      <c r="D1888" s="79">
        <v>696</v>
      </c>
      <c r="E1888" s="79">
        <v>259</v>
      </c>
      <c r="F1888" s="79">
        <v>903</v>
      </c>
      <c r="G1888" s="78">
        <f t="shared" si="87"/>
        <v>0.37212643678160917</v>
      </c>
      <c r="H1888" s="80">
        <f t="shared" si="88"/>
        <v>1.0575858250276855</v>
      </c>
      <c r="I1888" s="81">
        <v>-0.16709546756839599</v>
      </c>
      <c r="J1888" s="82">
        <f t="shared" si="89"/>
        <v>-116.29844542760361</v>
      </c>
    </row>
    <row r="1889" spans="1:10">
      <c r="A1889" s="77">
        <v>22</v>
      </c>
      <c r="B1889" s="77">
        <v>5409</v>
      </c>
      <c r="C1889" s="77" t="s">
        <v>1953</v>
      </c>
      <c r="D1889" s="79">
        <v>7006</v>
      </c>
      <c r="E1889" s="79">
        <v>1875</v>
      </c>
      <c r="F1889" s="79">
        <v>5698</v>
      </c>
      <c r="G1889" s="78">
        <f t="shared" si="87"/>
        <v>0.26762774764487585</v>
      </c>
      <c r="H1889" s="80">
        <f t="shared" si="88"/>
        <v>1.5586170586170587</v>
      </c>
      <c r="I1889" s="81">
        <v>-3.5385175375696597E-2</v>
      </c>
      <c r="J1889" s="82">
        <f t="shared" si="89"/>
        <v>-247.90853868213037</v>
      </c>
    </row>
    <row r="1890" spans="1:10">
      <c r="A1890" s="77">
        <v>22</v>
      </c>
      <c r="B1890" s="77">
        <v>5410</v>
      </c>
      <c r="C1890" s="77" t="s">
        <v>1954</v>
      </c>
      <c r="D1890" s="79">
        <v>1021</v>
      </c>
      <c r="E1890" s="79">
        <v>223</v>
      </c>
      <c r="F1890" s="79">
        <v>5575</v>
      </c>
      <c r="G1890" s="78">
        <f t="shared" si="87"/>
        <v>0.21841332027424093</v>
      </c>
      <c r="H1890" s="80">
        <f t="shared" si="88"/>
        <v>0.22313901345291479</v>
      </c>
      <c r="I1890" s="81">
        <v>-0.41134530594347402</v>
      </c>
      <c r="J1890" s="82">
        <f t="shared" si="89"/>
        <v>-419.98355736828699</v>
      </c>
    </row>
    <row r="1891" spans="1:10">
      <c r="A1891" s="77">
        <v>22</v>
      </c>
      <c r="B1891" s="77">
        <v>5411</v>
      </c>
      <c r="C1891" s="77" t="s">
        <v>1955</v>
      </c>
      <c r="D1891" s="79">
        <v>1457</v>
      </c>
      <c r="E1891" s="79">
        <v>565</v>
      </c>
      <c r="F1891" s="79">
        <v>4190</v>
      </c>
      <c r="G1891" s="78">
        <f t="shared" si="87"/>
        <v>0.3877831159917639</v>
      </c>
      <c r="H1891" s="80">
        <f t="shared" si="88"/>
        <v>0.48257756563245824</v>
      </c>
      <c r="I1891" s="81">
        <v>-0.13711134153684901</v>
      </c>
      <c r="J1891" s="82">
        <f t="shared" si="89"/>
        <v>-199.77122461918901</v>
      </c>
    </row>
    <row r="1892" spans="1:10">
      <c r="A1892" s="77">
        <v>22</v>
      </c>
      <c r="B1892" s="77">
        <v>5412</v>
      </c>
      <c r="C1892" s="77" t="s">
        <v>1956</v>
      </c>
      <c r="D1892" s="79">
        <v>668</v>
      </c>
      <c r="E1892" s="79">
        <v>406</v>
      </c>
      <c r="F1892" s="79">
        <v>218</v>
      </c>
      <c r="G1892" s="78">
        <f t="shared" si="87"/>
        <v>0.60778443113772451</v>
      </c>
      <c r="H1892" s="80">
        <f t="shared" si="88"/>
        <v>4.9266055045871564</v>
      </c>
      <c r="I1892" s="81">
        <v>0.33614923364654797</v>
      </c>
      <c r="J1892" s="82">
        <f t="shared" si="89"/>
        <v>224.54768807589406</v>
      </c>
    </row>
    <row r="1893" spans="1:10">
      <c r="A1893" s="77">
        <v>22</v>
      </c>
      <c r="B1893" s="77">
        <v>5413</v>
      </c>
      <c r="C1893" s="77" t="s">
        <v>1957</v>
      </c>
      <c r="D1893" s="79">
        <v>1000</v>
      </c>
      <c r="E1893" s="79">
        <v>418</v>
      </c>
      <c r="F1893" s="79">
        <v>629</v>
      </c>
      <c r="G1893" s="78">
        <f t="shared" si="87"/>
        <v>0.41799999999999998</v>
      </c>
      <c r="H1893" s="80">
        <f t="shared" si="88"/>
        <v>2.2543720190779015</v>
      </c>
      <c r="I1893" s="81">
        <v>-3.7572896296313801E-2</v>
      </c>
      <c r="J1893" s="82">
        <f t="shared" si="89"/>
        <v>-37.5728962963138</v>
      </c>
    </row>
    <row r="1894" spans="1:10">
      <c r="A1894" s="77">
        <v>22</v>
      </c>
      <c r="B1894" s="77">
        <v>5414</v>
      </c>
      <c r="C1894" s="77" t="s">
        <v>1958</v>
      </c>
      <c r="D1894" s="79">
        <v>4929</v>
      </c>
      <c r="E1894" s="79">
        <v>2445</v>
      </c>
      <c r="F1894" s="79">
        <v>2787</v>
      </c>
      <c r="G1894" s="78">
        <f t="shared" si="87"/>
        <v>0.49604382227632382</v>
      </c>
      <c r="H1894" s="80">
        <f t="shared" si="88"/>
        <v>2.6458557588805167</v>
      </c>
      <c r="I1894" s="81">
        <v>0.25497309886503799</v>
      </c>
      <c r="J1894" s="82">
        <f t="shared" si="89"/>
        <v>1256.7624043057722</v>
      </c>
    </row>
    <row r="1895" spans="1:10">
      <c r="A1895" s="77">
        <v>22</v>
      </c>
      <c r="B1895" s="77">
        <v>5415</v>
      </c>
      <c r="C1895" s="77" t="s">
        <v>1959</v>
      </c>
      <c r="D1895" s="79">
        <v>982</v>
      </c>
      <c r="E1895" s="79">
        <v>206</v>
      </c>
      <c r="F1895" s="79">
        <v>1184</v>
      </c>
      <c r="G1895" s="78">
        <f t="shared" si="87"/>
        <v>0.20977596741344195</v>
      </c>
      <c r="H1895" s="80">
        <f t="shared" si="88"/>
        <v>1.0033783783783783</v>
      </c>
      <c r="I1895" s="81">
        <v>-0.39254678453630698</v>
      </c>
      <c r="J1895" s="82">
        <f t="shared" si="89"/>
        <v>-385.48094241465344</v>
      </c>
    </row>
    <row r="1896" spans="1:10">
      <c r="A1896" s="77">
        <v>22</v>
      </c>
      <c r="B1896" s="77">
        <v>5421</v>
      </c>
      <c r="C1896" s="77" t="s">
        <v>1960</v>
      </c>
      <c r="D1896" s="79">
        <v>1243</v>
      </c>
      <c r="E1896" s="79">
        <v>538</v>
      </c>
      <c r="F1896" s="79">
        <v>1296</v>
      </c>
      <c r="G1896" s="78">
        <f t="shared" si="87"/>
        <v>0.43282381335478681</v>
      </c>
      <c r="H1896" s="80">
        <f t="shared" si="88"/>
        <v>1.3742283950617284</v>
      </c>
      <c r="I1896" s="81">
        <v>-4.3165130991172099E-2</v>
      </c>
      <c r="J1896" s="82">
        <f t="shared" si="89"/>
        <v>-53.654257822026921</v>
      </c>
    </row>
    <row r="1897" spans="1:10">
      <c r="A1897" s="77">
        <v>22</v>
      </c>
      <c r="B1897" s="77">
        <v>5422</v>
      </c>
      <c r="C1897" s="77" t="s">
        <v>1961</v>
      </c>
      <c r="D1897" s="79">
        <v>2873</v>
      </c>
      <c r="E1897" s="79">
        <v>2214</v>
      </c>
      <c r="F1897" s="79">
        <v>689</v>
      </c>
      <c r="G1897" s="78">
        <f t="shared" si="87"/>
        <v>0.77062304211625476</v>
      </c>
      <c r="H1897" s="80">
        <f t="shared" si="88"/>
        <v>7.383164005805515</v>
      </c>
      <c r="I1897" s="81">
        <v>0.76704214978888396</v>
      </c>
      <c r="J1897" s="82">
        <f t="shared" si="89"/>
        <v>2203.7120963434636</v>
      </c>
    </row>
    <row r="1898" spans="1:10">
      <c r="A1898" s="77">
        <v>22</v>
      </c>
      <c r="B1898" s="77">
        <v>5423</v>
      </c>
      <c r="C1898" s="77" t="s">
        <v>1962</v>
      </c>
      <c r="D1898" s="79">
        <v>437</v>
      </c>
      <c r="E1898" s="79">
        <v>85</v>
      </c>
      <c r="F1898" s="79">
        <v>842</v>
      </c>
      <c r="G1898" s="78">
        <f t="shared" si="87"/>
        <v>0.19450800915331809</v>
      </c>
      <c r="H1898" s="80">
        <f t="shared" si="88"/>
        <v>0.61995249406175768</v>
      </c>
      <c r="I1898" s="81">
        <v>-0.45344442547096703</v>
      </c>
      <c r="J1898" s="82">
        <f t="shared" si="89"/>
        <v>-198.15521393081258</v>
      </c>
    </row>
    <row r="1899" spans="1:10">
      <c r="A1899" s="77">
        <v>22</v>
      </c>
      <c r="B1899" s="77">
        <v>5424</v>
      </c>
      <c r="C1899" s="77" t="s">
        <v>1963</v>
      </c>
      <c r="D1899" s="79">
        <v>282</v>
      </c>
      <c r="E1899" s="79">
        <v>33</v>
      </c>
      <c r="F1899" s="79">
        <v>952</v>
      </c>
      <c r="G1899" s="78">
        <f t="shared" si="87"/>
        <v>0.11702127659574468</v>
      </c>
      <c r="H1899" s="80">
        <f t="shared" si="88"/>
        <v>0.33088235294117646</v>
      </c>
      <c r="I1899" s="81">
        <v>-0.58424994963835697</v>
      </c>
      <c r="J1899" s="82">
        <f t="shared" si="89"/>
        <v>-164.75848579801666</v>
      </c>
    </row>
    <row r="1900" spans="1:10">
      <c r="A1900" s="77">
        <v>22</v>
      </c>
      <c r="B1900" s="77">
        <v>5425</v>
      </c>
      <c r="C1900" s="77" t="s">
        <v>1964</v>
      </c>
      <c r="D1900" s="79">
        <v>1480</v>
      </c>
      <c r="E1900" s="79">
        <v>477</v>
      </c>
      <c r="F1900" s="79">
        <v>2366</v>
      </c>
      <c r="G1900" s="78">
        <f t="shared" si="87"/>
        <v>0.32229729729729728</v>
      </c>
      <c r="H1900" s="80">
        <f t="shared" si="88"/>
        <v>0.82713440405748095</v>
      </c>
      <c r="I1900" s="81">
        <v>-0.216421693841018</v>
      </c>
      <c r="J1900" s="82">
        <f t="shared" si="89"/>
        <v>-320.30410688470664</v>
      </c>
    </row>
    <row r="1901" spans="1:10">
      <c r="A1901" s="77">
        <v>22</v>
      </c>
      <c r="B1901" s="77">
        <v>5426</v>
      </c>
      <c r="C1901" s="77" t="s">
        <v>1965</v>
      </c>
      <c r="D1901" s="79">
        <v>448</v>
      </c>
      <c r="E1901" s="79">
        <v>114</v>
      </c>
      <c r="F1901" s="79">
        <v>178</v>
      </c>
      <c r="G1901" s="78">
        <f t="shared" si="87"/>
        <v>0.2544642857142857</v>
      </c>
      <c r="H1901" s="80">
        <f t="shared" si="88"/>
        <v>3.1573033707865168</v>
      </c>
      <c r="I1901" s="81">
        <v>-0.259130115628327</v>
      </c>
      <c r="J1901" s="82">
        <f t="shared" si="89"/>
        <v>-116.09029180149049</v>
      </c>
    </row>
    <row r="1902" spans="1:10">
      <c r="A1902" s="77">
        <v>22</v>
      </c>
      <c r="B1902" s="77">
        <v>5427</v>
      </c>
      <c r="C1902" s="77" t="s">
        <v>1966</v>
      </c>
      <c r="D1902" s="79">
        <v>778</v>
      </c>
      <c r="E1902" s="79">
        <v>116</v>
      </c>
      <c r="F1902" s="79">
        <v>270</v>
      </c>
      <c r="G1902" s="78">
        <f t="shared" si="87"/>
        <v>0.14910025706940874</v>
      </c>
      <c r="H1902" s="80">
        <f t="shared" si="88"/>
        <v>3.3111111111111109</v>
      </c>
      <c r="I1902" s="81">
        <v>-0.39148015090162003</v>
      </c>
      <c r="J1902" s="82">
        <f t="shared" si="89"/>
        <v>-304.57155740146038</v>
      </c>
    </row>
    <row r="1903" spans="1:10">
      <c r="A1903" s="77">
        <v>22</v>
      </c>
      <c r="B1903" s="77">
        <v>5428</v>
      </c>
      <c r="C1903" s="77" t="s">
        <v>1967</v>
      </c>
      <c r="D1903" s="79">
        <v>1767</v>
      </c>
      <c r="E1903" s="79">
        <v>540</v>
      </c>
      <c r="F1903" s="79">
        <v>1883</v>
      </c>
      <c r="G1903" s="78">
        <f t="shared" si="87"/>
        <v>0.30560271646859083</v>
      </c>
      <c r="H1903" s="80">
        <f t="shared" si="88"/>
        <v>1.2251725969198088</v>
      </c>
      <c r="I1903" s="81">
        <v>-0.211885662513847</v>
      </c>
      <c r="J1903" s="82">
        <f t="shared" si="89"/>
        <v>-374.40196566196767</v>
      </c>
    </row>
    <row r="1904" spans="1:10">
      <c r="A1904" s="77">
        <v>22</v>
      </c>
      <c r="B1904" s="77">
        <v>5429</v>
      </c>
      <c r="C1904" s="77" t="s">
        <v>1968</v>
      </c>
      <c r="D1904" s="79">
        <v>421</v>
      </c>
      <c r="E1904" s="79">
        <v>31</v>
      </c>
      <c r="F1904" s="79">
        <v>943</v>
      </c>
      <c r="G1904" s="78">
        <f t="shared" si="87"/>
        <v>7.3634204275534437E-2</v>
      </c>
      <c r="H1904" s="80">
        <f t="shared" si="88"/>
        <v>0.47932131495227998</v>
      </c>
      <c r="I1904" s="81">
        <v>-0.63502943079373098</v>
      </c>
      <c r="J1904" s="82">
        <f t="shared" si="89"/>
        <v>-267.34739036416073</v>
      </c>
    </row>
    <row r="1905" spans="1:10">
      <c r="A1905" s="77">
        <v>22</v>
      </c>
      <c r="B1905" s="77">
        <v>5430</v>
      </c>
      <c r="C1905" s="77" t="s">
        <v>1969</v>
      </c>
      <c r="D1905" s="79">
        <v>415</v>
      </c>
      <c r="E1905" s="79">
        <v>25</v>
      </c>
      <c r="F1905" s="79">
        <v>1194</v>
      </c>
      <c r="G1905" s="78">
        <f t="shared" si="87"/>
        <v>6.0240963855421686E-2</v>
      </c>
      <c r="H1905" s="80">
        <f t="shared" si="88"/>
        <v>0.36850921273031828</v>
      </c>
      <c r="I1905" s="81">
        <v>-0.659343185060276</v>
      </c>
      <c r="J1905" s="82">
        <f t="shared" si="89"/>
        <v>-273.62742180001453</v>
      </c>
    </row>
    <row r="1906" spans="1:10">
      <c r="A1906" s="77">
        <v>22</v>
      </c>
      <c r="B1906" s="77">
        <v>5431</v>
      </c>
      <c r="C1906" s="77" t="s">
        <v>1970</v>
      </c>
      <c r="D1906" s="79">
        <v>279</v>
      </c>
      <c r="E1906" s="79">
        <v>25</v>
      </c>
      <c r="F1906" s="79">
        <v>1099</v>
      </c>
      <c r="G1906" s="78">
        <f t="shared" si="87"/>
        <v>8.9605734767025089E-2</v>
      </c>
      <c r="H1906" s="80">
        <f t="shared" si="88"/>
        <v>0.27661510464058237</v>
      </c>
      <c r="I1906" s="81">
        <v>-0.62635326742846797</v>
      </c>
      <c r="J1906" s="82">
        <f t="shared" si="89"/>
        <v>-174.75256161254256</v>
      </c>
    </row>
    <row r="1907" spans="1:10">
      <c r="A1907" s="77">
        <v>22</v>
      </c>
      <c r="B1907" s="77">
        <v>5432</v>
      </c>
      <c r="C1907" s="77" t="s">
        <v>1971</v>
      </c>
      <c r="D1907" s="79">
        <v>544</v>
      </c>
      <c r="E1907" s="79">
        <v>83</v>
      </c>
      <c r="F1907" s="79">
        <v>493</v>
      </c>
      <c r="G1907" s="78">
        <f t="shared" si="87"/>
        <v>0.15257352941176472</v>
      </c>
      <c r="H1907" s="80">
        <f t="shared" si="88"/>
        <v>1.2718052738336714</v>
      </c>
      <c r="I1907" s="81">
        <v>-0.48220809604963399</v>
      </c>
      <c r="J1907" s="82">
        <f t="shared" si="89"/>
        <v>-262.32120425100089</v>
      </c>
    </row>
    <row r="1908" spans="1:10">
      <c r="A1908" s="77">
        <v>22</v>
      </c>
      <c r="B1908" s="77">
        <v>5433</v>
      </c>
      <c r="C1908" s="77" t="s">
        <v>1972</v>
      </c>
      <c r="D1908" s="79">
        <v>76</v>
      </c>
      <c r="E1908" s="79">
        <v>5</v>
      </c>
      <c r="F1908" s="79">
        <v>248</v>
      </c>
      <c r="G1908" s="78">
        <f t="shared" si="87"/>
        <v>6.5789473684210523E-2</v>
      </c>
      <c r="H1908" s="80">
        <f t="shared" si="88"/>
        <v>0.32661290322580644</v>
      </c>
      <c r="I1908" s="81">
        <v>-0.66714620360014998</v>
      </c>
      <c r="J1908" s="82">
        <f t="shared" si="89"/>
        <v>-50.703111473611401</v>
      </c>
    </row>
    <row r="1909" spans="1:10">
      <c r="A1909" s="77">
        <v>22</v>
      </c>
      <c r="B1909" s="77">
        <v>5434</v>
      </c>
      <c r="C1909" s="77" t="s">
        <v>1973</v>
      </c>
      <c r="D1909" s="79">
        <v>933</v>
      </c>
      <c r="E1909" s="79">
        <v>109</v>
      </c>
      <c r="F1909" s="79">
        <v>1232</v>
      </c>
      <c r="G1909" s="78">
        <f t="shared" si="87"/>
        <v>0.11682743837084673</v>
      </c>
      <c r="H1909" s="80">
        <f t="shared" si="88"/>
        <v>0.84577922077922074</v>
      </c>
      <c r="I1909" s="81">
        <v>-0.53579012985604801</v>
      </c>
      <c r="J1909" s="82">
        <f t="shared" si="89"/>
        <v>-499.89219115569279</v>
      </c>
    </row>
    <row r="1910" spans="1:10">
      <c r="A1910" s="77">
        <v>22</v>
      </c>
      <c r="B1910" s="77">
        <v>5435</v>
      </c>
      <c r="C1910" s="77" t="s">
        <v>1974</v>
      </c>
      <c r="D1910" s="79">
        <v>608</v>
      </c>
      <c r="E1910" s="79">
        <v>32</v>
      </c>
      <c r="F1910" s="79">
        <v>809</v>
      </c>
      <c r="G1910" s="78">
        <f t="shared" si="87"/>
        <v>5.2631578947368418E-2</v>
      </c>
      <c r="H1910" s="80">
        <f t="shared" si="88"/>
        <v>0.7911001236093943</v>
      </c>
      <c r="I1910" s="81">
        <v>-0.64451947127174403</v>
      </c>
      <c r="J1910" s="82">
        <f t="shared" si="89"/>
        <v>-391.86783853322038</v>
      </c>
    </row>
    <row r="1911" spans="1:10">
      <c r="A1911" s="77">
        <v>22</v>
      </c>
      <c r="B1911" s="77">
        <v>5436</v>
      </c>
      <c r="C1911" s="77" t="s">
        <v>1975</v>
      </c>
      <c r="D1911" s="79">
        <v>310</v>
      </c>
      <c r="E1911" s="79">
        <v>31</v>
      </c>
      <c r="F1911" s="79">
        <v>304</v>
      </c>
      <c r="G1911" s="78">
        <f t="shared" si="87"/>
        <v>0.1</v>
      </c>
      <c r="H1911" s="80">
        <f t="shared" si="88"/>
        <v>1.1217105263157894</v>
      </c>
      <c r="I1911" s="81">
        <v>-0.57436158239493795</v>
      </c>
      <c r="J1911" s="82">
        <f t="shared" si="89"/>
        <v>-178.05209054243076</v>
      </c>
    </row>
    <row r="1912" spans="1:10">
      <c r="A1912" s="77">
        <v>22</v>
      </c>
      <c r="B1912" s="77">
        <v>5437</v>
      </c>
      <c r="C1912" s="77" t="s">
        <v>1976</v>
      </c>
      <c r="D1912" s="79">
        <v>354</v>
      </c>
      <c r="E1912" s="79">
        <v>14</v>
      </c>
      <c r="F1912" s="79">
        <v>367</v>
      </c>
      <c r="G1912" s="78">
        <f t="shared" si="87"/>
        <v>3.954802259887006E-2</v>
      </c>
      <c r="H1912" s="80">
        <f t="shared" si="88"/>
        <v>1.0027247956403269</v>
      </c>
      <c r="I1912" s="81">
        <v>-0.66507159075095101</v>
      </c>
      <c r="J1912" s="82">
        <f t="shared" si="89"/>
        <v>-235.43534312583665</v>
      </c>
    </row>
    <row r="1913" spans="1:10">
      <c r="A1913" s="77">
        <v>22</v>
      </c>
      <c r="B1913" s="77">
        <v>5451</v>
      </c>
      <c r="C1913" s="77" t="s">
        <v>1977</v>
      </c>
      <c r="D1913" s="79">
        <v>3092</v>
      </c>
      <c r="E1913" s="79">
        <v>1483</v>
      </c>
      <c r="F1913" s="79">
        <v>1741</v>
      </c>
      <c r="G1913" s="78">
        <f t="shared" si="87"/>
        <v>0.47962483829236741</v>
      </c>
      <c r="H1913" s="80">
        <f t="shared" si="88"/>
        <v>2.6278001148765076</v>
      </c>
      <c r="I1913" s="81">
        <v>0.154210234924089</v>
      </c>
      <c r="J1913" s="82">
        <f t="shared" si="89"/>
        <v>476.8180463852832</v>
      </c>
    </row>
    <row r="1914" spans="1:10">
      <c r="A1914" s="77">
        <v>22</v>
      </c>
      <c r="B1914" s="77">
        <v>5452</v>
      </c>
      <c r="C1914" s="77" t="s">
        <v>1978</v>
      </c>
      <c r="D1914" s="79">
        <v>632</v>
      </c>
      <c r="E1914" s="79">
        <v>158</v>
      </c>
      <c r="F1914" s="79">
        <v>213</v>
      </c>
      <c r="G1914" s="78">
        <f t="shared" si="87"/>
        <v>0.25</v>
      </c>
      <c r="H1914" s="80">
        <f t="shared" si="88"/>
        <v>3.708920187793427</v>
      </c>
      <c r="I1914" s="81">
        <v>-0.23468269851903001</v>
      </c>
      <c r="J1914" s="82">
        <f t="shared" si="89"/>
        <v>-148.31946546402696</v>
      </c>
    </row>
    <row r="1915" spans="1:10">
      <c r="A1915" s="77">
        <v>22</v>
      </c>
      <c r="B1915" s="77">
        <v>5453</v>
      </c>
      <c r="C1915" s="77" t="s">
        <v>1979</v>
      </c>
      <c r="D1915" s="79">
        <v>267</v>
      </c>
      <c r="E1915" s="79">
        <v>26</v>
      </c>
      <c r="F1915" s="79">
        <v>349</v>
      </c>
      <c r="G1915" s="78">
        <f t="shared" si="87"/>
        <v>9.7378277153558054E-2</v>
      </c>
      <c r="H1915" s="80">
        <f t="shared" si="88"/>
        <v>0.83954154727793695</v>
      </c>
      <c r="I1915" s="81">
        <v>-0.59184714602719402</v>
      </c>
      <c r="J1915" s="82">
        <f t="shared" si="89"/>
        <v>-158.0231879892608</v>
      </c>
    </row>
    <row r="1916" spans="1:10">
      <c r="A1916" s="77">
        <v>22</v>
      </c>
      <c r="B1916" s="77">
        <v>5455</v>
      </c>
      <c r="C1916" s="77" t="s">
        <v>1980</v>
      </c>
      <c r="D1916" s="79">
        <v>327</v>
      </c>
      <c r="E1916" s="79">
        <v>71</v>
      </c>
      <c r="F1916" s="79">
        <v>278</v>
      </c>
      <c r="G1916" s="78">
        <f t="shared" si="87"/>
        <v>0.21712538226299694</v>
      </c>
      <c r="H1916" s="80">
        <f t="shared" si="88"/>
        <v>1.4316546762589928</v>
      </c>
      <c r="I1916" s="81">
        <v>-0.39101769346645598</v>
      </c>
      <c r="J1916" s="82">
        <f t="shared" si="89"/>
        <v>-127.86278576353111</v>
      </c>
    </row>
    <row r="1917" spans="1:10">
      <c r="A1917" s="77">
        <v>22</v>
      </c>
      <c r="B1917" s="77">
        <v>5456</v>
      </c>
      <c r="C1917" s="77" t="s">
        <v>1981</v>
      </c>
      <c r="D1917" s="79">
        <v>1289</v>
      </c>
      <c r="E1917" s="79">
        <v>178</v>
      </c>
      <c r="F1917" s="79">
        <v>1452</v>
      </c>
      <c r="G1917" s="78">
        <f t="shared" si="87"/>
        <v>0.13809154383242825</v>
      </c>
      <c r="H1917" s="80">
        <f t="shared" si="88"/>
        <v>1.0103305785123966</v>
      </c>
      <c r="I1917" s="81">
        <v>-0.48329014454452801</v>
      </c>
      <c r="J1917" s="82">
        <f t="shared" si="89"/>
        <v>-622.96099631789662</v>
      </c>
    </row>
    <row r="1918" spans="1:10">
      <c r="A1918" s="77">
        <v>22</v>
      </c>
      <c r="B1918" s="77">
        <v>5458</v>
      </c>
      <c r="C1918" s="77" t="s">
        <v>1982</v>
      </c>
      <c r="D1918" s="79">
        <v>740</v>
      </c>
      <c r="E1918" s="79">
        <v>81</v>
      </c>
      <c r="F1918" s="79">
        <v>345</v>
      </c>
      <c r="G1918" s="78">
        <f t="shared" si="87"/>
        <v>0.10945945945945947</v>
      </c>
      <c r="H1918" s="80">
        <f t="shared" si="88"/>
        <v>2.3797101449275364</v>
      </c>
      <c r="I1918" s="81">
        <v>-0.48974365539917603</v>
      </c>
      <c r="J1918" s="82">
        <f t="shared" si="89"/>
        <v>-362.41030499539028</v>
      </c>
    </row>
    <row r="1919" spans="1:10">
      <c r="A1919" s="77">
        <v>22</v>
      </c>
      <c r="B1919" s="77">
        <v>5459</v>
      </c>
      <c r="C1919" s="77" t="s">
        <v>1983</v>
      </c>
      <c r="D1919" s="79">
        <v>178</v>
      </c>
      <c r="E1919" s="79">
        <v>4</v>
      </c>
      <c r="F1919" s="79">
        <v>376</v>
      </c>
      <c r="G1919" s="78">
        <f t="shared" si="87"/>
        <v>2.247191011235955E-2</v>
      </c>
      <c r="H1919" s="80">
        <f t="shared" si="88"/>
        <v>0.48404255319148937</v>
      </c>
      <c r="I1919" s="81">
        <v>-0.71898112782044798</v>
      </c>
      <c r="J1919" s="82">
        <f t="shared" si="89"/>
        <v>-127.97864075203974</v>
      </c>
    </row>
    <row r="1920" spans="1:10">
      <c r="A1920" s="77">
        <v>22</v>
      </c>
      <c r="B1920" s="77">
        <v>5460</v>
      </c>
      <c r="C1920" s="77" t="s">
        <v>1984</v>
      </c>
      <c r="D1920" s="79">
        <v>203</v>
      </c>
      <c r="E1920" s="79">
        <v>23</v>
      </c>
      <c r="F1920" s="79">
        <v>176</v>
      </c>
      <c r="G1920" s="78">
        <f t="shared" si="87"/>
        <v>0.11330049261083744</v>
      </c>
      <c r="H1920" s="80">
        <f t="shared" si="88"/>
        <v>1.2840909090909092</v>
      </c>
      <c r="I1920" s="81">
        <v>-0.55269550015301905</v>
      </c>
      <c r="J1920" s="82">
        <f t="shared" si="89"/>
        <v>-112.19718653106287</v>
      </c>
    </row>
    <row r="1921" spans="1:10">
      <c r="A1921" s="77">
        <v>22</v>
      </c>
      <c r="B1921" s="77">
        <v>5461</v>
      </c>
      <c r="C1921" s="77" t="s">
        <v>1985</v>
      </c>
      <c r="D1921" s="79">
        <v>240</v>
      </c>
      <c r="E1921" s="79">
        <v>39</v>
      </c>
      <c r="F1921" s="79">
        <v>190</v>
      </c>
      <c r="G1921" s="78">
        <f t="shared" si="87"/>
        <v>0.16250000000000001</v>
      </c>
      <c r="H1921" s="80">
        <f t="shared" si="88"/>
        <v>1.4684210526315788</v>
      </c>
      <c r="I1921" s="81">
        <v>-0.472157094201137</v>
      </c>
      <c r="J1921" s="82">
        <f t="shared" si="89"/>
        <v>-113.31770260827288</v>
      </c>
    </row>
    <row r="1922" spans="1:10">
      <c r="A1922" s="77">
        <v>22</v>
      </c>
      <c r="B1922" s="77">
        <v>5462</v>
      </c>
      <c r="C1922" s="77" t="s">
        <v>1986</v>
      </c>
      <c r="D1922" s="79">
        <v>389</v>
      </c>
      <c r="E1922" s="79">
        <v>37</v>
      </c>
      <c r="F1922" s="79">
        <v>234</v>
      </c>
      <c r="G1922" s="78">
        <f t="shared" si="87"/>
        <v>9.5115681233933158E-2</v>
      </c>
      <c r="H1922" s="80">
        <f t="shared" si="88"/>
        <v>1.8205128205128205</v>
      </c>
      <c r="I1922" s="81">
        <v>-0.54866922687123898</v>
      </c>
      <c r="J1922" s="82">
        <f t="shared" si="89"/>
        <v>-213.43232925291196</v>
      </c>
    </row>
    <row r="1923" spans="1:10">
      <c r="A1923" s="77">
        <v>22</v>
      </c>
      <c r="B1923" s="77">
        <v>5463</v>
      </c>
      <c r="C1923" s="77" t="s">
        <v>1987</v>
      </c>
      <c r="D1923" s="79">
        <v>282</v>
      </c>
      <c r="E1923" s="79">
        <v>6</v>
      </c>
      <c r="F1923" s="79">
        <v>417</v>
      </c>
      <c r="G1923" s="78">
        <f t="shared" si="87"/>
        <v>2.1276595744680851E-2</v>
      </c>
      <c r="H1923" s="80">
        <f t="shared" si="88"/>
        <v>0.69064748201438853</v>
      </c>
      <c r="I1923" s="81">
        <v>-0.70767838759633295</v>
      </c>
      <c r="J1923" s="82">
        <f t="shared" si="89"/>
        <v>-199.56530530216588</v>
      </c>
    </row>
    <row r="1924" spans="1:10">
      <c r="A1924" s="77">
        <v>22</v>
      </c>
      <c r="B1924" s="77">
        <v>5471</v>
      </c>
      <c r="C1924" s="77" t="s">
        <v>1988</v>
      </c>
      <c r="D1924" s="79">
        <v>339</v>
      </c>
      <c r="E1924" s="79">
        <v>21</v>
      </c>
      <c r="F1924" s="79">
        <v>374</v>
      </c>
      <c r="G1924" s="78">
        <f t="shared" si="87"/>
        <v>6.1946902654867256E-2</v>
      </c>
      <c r="H1924" s="80">
        <f t="shared" si="88"/>
        <v>0.96256684491978606</v>
      </c>
      <c r="I1924" s="81">
        <v>-0.63496192373344795</v>
      </c>
      <c r="J1924" s="82">
        <f t="shared" si="89"/>
        <v>-215.25209214563887</v>
      </c>
    </row>
    <row r="1925" spans="1:10">
      <c r="A1925" s="77">
        <v>22</v>
      </c>
      <c r="B1925" s="77">
        <v>5472</v>
      </c>
      <c r="C1925" s="77" t="s">
        <v>1989</v>
      </c>
      <c r="D1925" s="79">
        <v>280</v>
      </c>
      <c r="E1925" s="79">
        <v>18</v>
      </c>
      <c r="F1925" s="79">
        <v>383</v>
      </c>
      <c r="G1925" s="78">
        <f t="shared" si="87"/>
        <v>6.4285714285714279E-2</v>
      </c>
      <c r="H1925" s="80">
        <f t="shared" si="88"/>
        <v>0.77806788511749347</v>
      </c>
      <c r="I1925" s="81">
        <v>-0.64180910658718104</v>
      </c>
      <c r="J1925" s="82">
        <f t="shared" si="89"/>
        <v>-179.70654984441069</v>
      </c>
    </row>
    <row r="1926" spans="1:10">
      <c r="A1926" s="77">
        <v>22</v>
      </c>
      <c r="B1926" s="77">
        <v>5473</v>
      </c>
      <c r="C1926" s="77" t="s">
        <v>1990</v>
      </c>
      <c r="D1926" s="79">
        <v>872</v>
      </c>
      <c r="E1926" s="79">
        <v>158</v>
      </c>
      <c r="F1926" s="79">
        <v>318</v>
      </c>
      <c r="G1926" s="78">
        <f t="shared" si="87"/>
        <v>0.18119266055045871</v>
      </c>
      <c r="H1926" s="80">
        <f t="shared" si="88"/>
        <v>3.2389937106918238</v>
      </c>
      <c r="I1926" s="81">
        <v>-0.344162528349582</v>
      </c>
      <c r="J1926" s="82">
        <f t="shared" si="89"/>
        <v>-300.10972472083552</v>
      </c>
    </row>
    <row r="1927" spans="1:10">
      <c r="A1927" s="77">
        <v>22</v>
      </c>
      <c r="B1927" s="77">
        <v>5474</v>
      </c>
      <c r="C1927" s="77" t="s">
        <v>1991</v>
      </c>
      <c r="D1927" s="79">
        <v>422</v>
      </c>
      <c r="E1927" s="79">
        <v>33</v>
      </c>
      <c r="F1927" s="79">
        <v>676</v>
      </c>
      <c r="G1927" s="78">
        <f t="shared" si="87"/>
        <v>7.8199052132701424E-2</v>
      </c>
      <c r="H1927" s="80">
        <f t="shared" si="88"/>
        <v>0.67307692307692313</v>
      </c>
      <c r="I1927" s="81">
        <v>-0.62020421972911499</v>
      </c>
      <c r="J1927" s="82">
        <f t="shared" si="89"/>
        <v>-261.7261807256865</v>
      </c>
    </row>
    <row r="1928" spans="1:10">
      <c r="A1928" s="77">
        <v>22</v>
      </c>
      <c r="B1928" s="77">
        <v>5475</v>
      </c>
      <c r="C1928" s="77" t="s">
        <v>1992</v>
      </c>
      <c r="D1928" s="79">
        <v>124</v>
      </c>
      <c r="E1928" s="79">
        <v>9</v>
      </c>
      <c r="F1928" s="79">
        <v>266</v>
      </c>
      <c r="G1928" s="78">
        <f t="shared" si="87"/>
        <v>7.2580645161290328E-2</v>
      </c>
      <c r="H1928" s="80">
        <f t="shared" si="88"/>
        <v>0.5</v>
      </c>
      <c r="I1928" s="81">
        <v>-0.64800699845216103</v>
      </c>
      <c r="J1928" s="82">
        <f t="shared" si="89"/>
        <v>-80.35286780806797</v>
      </c>
    </row>
    <row r="1929" spans="1:10">
      <c r="A1929" s="77">
        <v>22</v>
      </c>
      <c r="B1929" s="77">
        <v>5476</v>
      </c>
      <c r="C1929" s="77" t="s">
        <v>1993</v>
      </c>
      <c r="D1929" s="79">
        <v>245</v>
      </c>
      <c r="E1929" s="79">
        <v>4</v>
      </c>
      <c r="F1929" s="79">
        <v>378</v>
      </c>
      <c r="G1929" s="78">
        <f t="shared" ref="G1929:G1992" si="90">E1929/D1929</f>
        <v>1.6326530612244899E-2</v>
      </c>
      <c r="H1929" s="80">
        <f t="shared" ref="H1929:H1992" si="91">(D1929+E1929)/F1929</f>
        <v>0.65873015873015872</v>
      </c>
      <c r="I1929" s="81">
        <v>-0.71772665344253705</v>
      </c>
      <c r="J1929" s="82">
        <f t="shared" ref="J1929:J1992" si="92">I1929*D1929</f>
        <v>-175.84303009342159</v>
      </c>
    </row>
    <row r="1930" spans="1:10">
      <c r="A1930" s="77">
        <v>22</v>
      </c>
      <c r="B1930" s="77">
        <v>5477</v>
      </c>
      <c r="C1930" s="77" t="s">
        <v>1994</v>
      </c>
      <c r="D1930" s="79">
        <v>3368</v>
      </c>
      <c r="E1930" s="79">
        <v>1147</v>
      </c>
      <c r="F1930" s="79">
        <v>820</v>
      </c>
      <c r="G1930" s="78">
        <f t="shared" si="90"/>
        <v>0.34055819477434679</v>
      </c>
      <c r="H1930" s="80">
        <f t="shared" si="91"/>
        <v>5.5060975609756095</v>
      </c>
      <c r="I1930" s="81">
        <v>8.5784555355294098E-2</v>
      </c>
      <c r="J1930" s="82">
        <f t="shared" si="92"/>
        <v>288.92238243663053</v>
      </c>
    </row>
    <row r="1931" spans="1:10">
      <c r="A1931" s="77">
        <v>22</v>
      </c>
      <c r="B1931" s="77">
        <v>5478</v>
      </c>
      <c r="C1931" s="77" t="s">
        <v>1995</v>
      </c>
      <c r="D1931" s="79">
        <v>438</v>
      </c>
      <c r="E1931" s="79">
        <v>34</v>
      </c>
      <c r="F1931" s="79">
        <v>240</v>
      </c>
      <c r="G1931" s="78">
        <f t="shared" si="90"/>
        <v>7.7625570776255703E-2</v>
      </c>
      <c r="H1931" s="80">
        <f t="shared" si="91"/>
        <v>1.9666666666666666</v>
      </c>
      <c r="I1931" s="81">
        <v>-0.56578926256212503</v>
      </c>
      <c r="J1931" s="82">
        <f t="shared" si="92"/>
        <v>-247.81569700221075</v>
      </c>
    </row>
    <row r="1932" spans="1:10">
      <c r="A1932" s="77">
        <v>22</v>
      </c>
      <c r="B1932" s="77">
        <v>5479</v>
      </c>
      <c r="C1932" s="77" t="s">
        <v>1996</v>
      </c>
      <c r="D1932" s="79">
        <v>383</v>
      </c>
      <c r="E1932" s="79">
        <v>52</v>
      </c>
      <c r="F1932" s="79">
        <v>708</v>
      </c>
      <c r="G1932" s="78">
        <f t="shared" si="90"/>
        <v>0.13577023498694518</v>
      </c>
      <c r="H1932" s="80">
        <f t="shared" si="91"/>
        <v>0.61440677966101698</v>
      </c>
      <c r="I1932" s="81">
        <v>-0.54095314946266204</v>
      </c>
      <c r="J1932" s="82">
        <f t="shared" si="92"/>
        <v>-207.18505624419956</v>
      </c>
    </row>
    <row r="1933" spans="1:10">
      <c r="A1933" s="77">
        <v>22</v>
      </c>
      <c r="B1933" s="77">
        <v>5480</v>
      </c>
      <c r="C1933" s="77" t="s">
        <v>1997</v>
      </c>
      <c r="D1933" s="79">
        <v>887</v>
      </c>
      <c r="E1933" s="79">
        <v>640</v>
      </c>
      <c r="F1933" s="79">
        <v>548</v>
      </c>
      <c r="G1933" s="78">
        <f t="shared" si="90"/>
        <v>0.72153325817361891</v>
      </c>
      <c r="H1933" s="80">
        <f t="shared" si="91"/>
        <v>2.7864963503649633</v>
      </c>
      <c r="I1933" s="81">
        <v>0.41961091329058797</v>
      </c>
      <c r="J1933" s="82">
        <f t="shared" si="92"/>
        <v>372.19488008875152</v>
      </c>
    </row>
    <row r="1934" spans="1:10">
      <c r="A1934" s="77">
        <v>22</v>
      </c>
      <c r="B1934" s="77">
        <v>5481</v>
      </c>
      <c r="C1934" s="77" t="s">
        <v>1998</v>
      </c>
      <c r="D1934" s="79">
        <v>221</v>
      </c>
      <c r="E1934" s="79">
        <v>6</v>
      </c>
      <c r="F1934" s="79">
        <v>310</v>
      </c>
      <c r="G1934" s="78">
        <f t="shared" si="90"/>
        <v>2.7149321266968326E-2</v>
      </c>
      <c r="H1934" s="80">
        <f t="shared" si="91"/>
        <v>0.73225806451612907</v>
      </c>
      <c r="I1934" s="81">
        <v>-0.69995219235195705</v>
      </c>
      <c r="J1934" s="82">
        <f t="shared" si="92"/>
        <v>-154.6894345097825</v>
      </c>
    </row>
    <row r="1935" spans="1:10">
      <c r="A1935" s="77">
        <v>22</v>
      </c>
      <c r="B1935" s="77">
        <v>5482</v>
      </c>
      <c r="C1935" s="77" t="s">
        <v>1999</v>
      </c>
      <c r="D1935" s="79">
        <v>997</v>
      </c>
      <c r="E1935" s="79">
        <v>1140</v>
      </c>
      <c r="F1935" s="79">
        <v>575</v>
      </c>
      <c r="G1935" s="78">
        <f t="shared" si="90"/>
        <v>1.1434302908726179</v>
      </c>
      <c r="H1935" s="80">
        <f t="shared" si="91"/>
        <v>3.7165217391304348</v>
      </c>
      <c r="I1935" s="81">
        <v>1.0741911851136401</v>
      </c>
      <c r="J1935" s="82">
        <f t="shared" si="92"/>
        <v>1070.9686115582992</v>
      </c>
    </row>
    <row r="1936" spans="1:10">
      <c r="A1936" s="77">
        <v>22</v>
      </c>
      <c r="B1936" s="77">
        <v>5483</v>
      </c>
      <c r="C1936" s="77" t="s">
        <v>2000</v>
      </c>
      <c r="D1936" s="79">
        <v>294</v>
      </c>
      <c r="E1936" s="79">
        <v>32</v>
      </c>
      <c r="F1936" s="79">
        <v>316</v>
      </c>
      <c r="G1936" s="78">
        <f t="shared" si="90"/>
        <v>0.10884353741496598</v>
      </c>
      <c r="H1936" s="80">
        <f t="shared" si="91"/>
        <v>1.0316455696202531</v>
      </c>
      <c r="I1936" s="81">
        <v>-0.56602304814392201</v>
      </c>
      <c r="J1936" s="82">
        <f t="shared" si="92"/>
        <v>-166.41077615431308</v>
      </c>
    </row>
    <row r="1937" spans="1:10">
      <c r="A1937" s="77">
        <v>22</v>
      </c>
      <c r="B1937" s="77">
        <v>5484</v>
      </c>
      <c r="C1937" s="77" t="s">
        <v>2001</v>
      </c>
      <c r="D1937" s="79">
        <v>623</v>
      </c>
      <c r="E1937" s="79">
        <v>173</v>
      </c>
      <c r="F1937" s="79">
        <v>545</v>
      </c>
      <c r="G1937" s="78">
        <f t="shared" si="90"/>
        <v>0.27768860353130015</v>
      </c>
      <c r="H1937" s="80">
        <f t="shared" si="91"/>
        <v>1.4605504587155964</v>
      </c>
      <c r="I1937" s="81">
        <v>-0.28983859892302599</v>
      </c>
      <c r="J1937" s="82">
        <f t="shared" si="92"/>
        <v>-180.56944712904519</v>
      </c>
    </row>
    <row r="1938" spans="1:10">
      <c r="A1938" s="77">
        <v>22</v>
      </c>
      <c r="B1938" s="77">
        <v>5485</v>
      </c>
      <c r="C1938" s="77" t="s">
        <v>2002</v>
      </c>
      <c r="D1938" s="79">
        <v>379</v>
      </c>
      <c r="E1938" s="79">
        <v>49</v>
      </c>
      <c r="F1938" s="79">
        <v>565</v>
      </c>
      <c r="G1938" s="78">
        <f t="shared" si="90"/>
        <v>0.12928759894459102</v>
      </c>
      <c r="H1938" s="80">
        <f t="shared" si="91"/>
        <v>0.75752212389380535</v>
      </c>
      <c r="I1938" s="81">
        <v>-0.54446540948880895</v>
      </c>
      <c r="J1938" s="82">
        <f t="shared" si="92"/>
        <v>-206.3523901962586</v>
      </c>
    </row>
    <row r="1939" spans="1:10">
      <c r="A1939" s="77">
        <v>22</v>
      </c>
      <c r="B1939" s="77">
        <v>5486</v>
      </c>
      <c r="C1939" s="77" t="s">
        <v>2003</v>
      </c>
      <c r="D1939" s="79">
        <v>975</v>
      </c>
      <c r="E1939" s="79">
        <v>266</v>
      </c>
      <c r="F1939" s="79">
        <v>1625</v>
      </c>
      <c r="G1939" s="78">
        <f t="shared" si="90"/>
        <v>0.27282051282051284</v>
      </c>
      <c r="H1939" s="80">
        <f t="shared" si="91"/>
        <v>0.76369230769230767</v>
      </c>
      <c r="I1939" s="81">
        <v>-0.31168178840549798</v>
      </c>
      <c r="J1939" s="82">
        <f t="shared" si="92"/>
        <v>-303.88974369536055</v>
      </c>
    </row>
    <row r="1940" spans="1:10">
      <c r="A1940" s="77">
        <v>22</v>
      </c>
      <c r="B1940" s="77">
        <v>5487</v>
      </c>
      <c r="C1940" s="77" t="s">
        <v>2004</v>
      </c>
      <c r="D1940" s="79">
        <v>350</v>
      </c>
      <c r="E1940" s="79">
        <v>9</v>
      </c>
      <c r="F1940" s="79">
        <v>368</v>
      </c>
      <c r="G1940" s="78">
        <f t="shared" si="90"/>
        <v>2.5714285714285714E-2</v>
      </c>
      <c r="H1940" s="80">
        <f t="shared" si="91"/>
        <v>0.97554347826086951</v>
      </c>
      <c r="I1940" s="81">
        <v>-0.68641136571085404</v>
      </c>
      <c r="J1940" s="82">
        <f t="shared" si="92"/>
        <v>-240.24397799879893</v>
      </c>
    </row>
    <row r="1941" spans="1:10">
      <c r="A1941" s="77">
        <v>22</v>
      </c>
      <c r="B1941" s="77">
        <v>5488</v>
      </c>
      <c r="C1941" s="77" t="s">
        <v>2005</v>
      </c>
      <c r="D1941" s="79">
        <v>54</v>
      </c>
      <c r="E1941" s="79">
        <v>4</v>
      </c>
      <c r="F1941" s="79">
        <v>47</v>
      </c>
      <c r="G1941" s="78">
        <f t="shared" si="90"/>
        <v>7.407407407407407E-2</v>
      </c>
      <c r="H1941" s="80">
        <f t="shared" si="91"/>
        <v>1.2340425531914894</v>
      </c>
      <c r="I1941" s="81">
        <v>-0.61777792949023902</v>
      </c>
      <c r="J1941" s="82">
        <f t="shared" si="92"/>
        <v>-33.360008192472904</v>
      </c>
    </row>
    <row r="1942" spans="1:10">
      <c r="A1942" s="77">
        <v>22</v>
      </c>
      <c r="B1942" s="77">
        <v>5489</v>
      </c>
      <c r="C1942" s="77" t="s">
        <v>2006</v>
      </c>
      <c r="D1942" s="79">
        <v>654</v>
      </c>
      <c r="E1942" s="79">
        <v>1436</v>
      </c>
      <c r="F1942" s="79">
        <v>288</v>
      </c>
      <c r="G1942" s="78">
        <f t="shared" si="90"/>
        <v>2.1957186544342506</v>
      </c>
      <c r="H1942" s="80">
        <f t="shared" si="91"/>
        <v>7.2569444444444446</v>
      </c>
      <c r="I1942" s="81">
        <v>2.73272365917299</v>
      </c>
      <c r="J1942" s="82">
        <f t="shared" si="92"/>
        <v>1787.2012730991355</v>
      </c>
    </row>
    <row r="1943" spans="1:10">
      <c r="A1943" s="77">
        <v>22</v>
      </c>
      <c r="B1943" s="77">
        <v>5490</v>
      </c>
      <c r="C1943" s="77" t="s">
        <v>2007</v>
      </c>
      <c r="D1943" s="79">
        <v>258</v>
      </c>
      <c r="E1943" s="79">
        <v>23</v>
      </c>
      <c r="F1943" s="79">
        <v>666</v>
      </c>
      <c r="G1943" s="78">
        <f t="shared" si="90"/>
        <v>8.9147286821705432E-2</v>
      </c>
      <c r="H1943" s="80">
        <f t="shared" si="91"/>
        <v>0.42192192192192191</v>
      </c>
      <c r="I1943" s="81">
        <v>-0.62175739207441305</v>
      </c>
      <c r="J1943" s="82">
        <f t="shared" si="92"/>
        <v>-160.41340715519857</v>
      </c>
    </row>
    <row r="1944" spans="1:10">
      <c r="A1944" s="77">
        <v>22</v>
      </c>
      <c r="B1944" s="77">
        <v>5491</v>
      </c>
      <c r="C1944" s="77" t="s">
        <v>2008</v>
      </c>
      <c r="D1944" s="79">
        <v>342</v>
      </c>
      <c r="E1944" s="79">
        <v>25</v>
      </c>
      <c r="F1944" s="79">
        <v>1975</v>
      </c>
      <c r="G1944" s="78">
        <f t="shared" si="90"/>
        <v>7.3099415204678359E-2</v>
      </c>
      <c r="H1944" s="80">
        <f t="shared" si="91"/>
        <v>0.1858227848101266</v>
      </c>
      <c r="I1944" s="81">
        <v>-0.65146572599909203</v>
      </c>
      <c r="J1944" s="82">
        <f t="shared" si="92"/>
        <v>-222.80127829168947</v>
      </c>
    </row>
    <row r="1945" spans="1:10">
      <c r="A1945" s="77">
        <v>22</v>
      </c>
      <c r="B1945" s="77">
        <v>5492</v>
      </c>
      <c r="C1945" s="77" t="s">
        <v>2009</v>
      </c>
      <c r="D1945" s="79">
        <v>824</v>
      </c>
      <c r="E1945" s="79">
        <v>136</v>
      </c>
      <c r="F1945" s="79">
        <v>2575</v>
      </c>
      <c r="G1945" s="78">
        <f t="shared" si="90"/>
        <v>0.1650485436893204</v>
      </c>
      <c r="H1945" s="80">
        <f t="shared" si="91"/>
        <v>0.37281553398058254</v>
      </c>
      <c r="I1945" s="81">
        <v>-0.490460420185936</v>
      </c>
      <c r="J1945" s="82">
        <f t="shared" si="92"/>
        <v>-404.13938623321127</v>
      </c>
    </row>
    <row r="1946" spans="1:10">
      <c r="A1946" s="77">
        <v>22</v>
      </c>
      <c r="B1946" s="77">
        <v>5493</v>
      </c>
      <c r="C1946" s="77" t="s">
        <v>2010</v>
      </c>
      <c r="D1946" s="79">
        <v>367</v>
      </c>
      <c r="E1946" s="79">
        <v>75</v>
      </c>
      <c r="F1946" s="79">
        <v>546</v>
      </c>
      <c r="G1946" s="78">
        <f t="shared" si="90"/>
        <v>0.20435967302452315</v>
      </c>
      <c r="H1946" s="80">
        <f t="shared" si="91"/>
        <v>0.80952380952380953</v>
      </c>
      <c r="I1946" s="81">
        <v>-0.43408846113358701</v>
      </c>
      <c r="J1946" s="82">
        <f t="shared" si="92"/>
        <v>-159.31046523602643</v>
      </c>
    </row>
    <row r="1947" spans="1:10">
      <c r="A1947" s="77">
        <v>22</v>
      </c>
      <c r="B1947" s="77">
        <v>5494</v>
      </c>
      <c r="C1947" s="77" t="s">
        <v>2011</v>
      </c>
      <c r="D1947" s="79">
        <v>989</v>
      </c>
      <c r="E1947" s="79">
        <v>126</v>
      </c>
      <c r="F1947" s="79">
        <v>1105</v>
      </c>
      <c r="G1947" s="78">
        <f t="shared" si="90"/>
        <v>0.12740141557128412</v>
      </c>
      <c r="H1947" s="80">
        <f t="shared" si="91"/>
        <v>1.0090497737556561</v>
      </c>
      <c r="I1947" s="81">
        <v>-0.51126948103138203</v>
      </c>
      <c r="J1947" s="82">
        <f t="shared" si="92"/>
        <v>-505.64551674003684</v>
      </c>
    </row>
    <row r="1948" spans="1:10">
      <c r="A1948" s="77">
        <v>22</v>
      </c>
      <c r="B1948" s="77">
        <v>5495</v>
      </c>
      <c r="C1948" s="77" t="s">
        <v>2012</v>
      </c>
      <c r="D1948" s="79">
        <v>2916</v>
      </c>
      <c r="E1948" s="79">
        <v>1004</v>
      </c>
      <c r="F1948" s="79">
        <v>383</v>
      </c>
      <c r="G1948" s="78">
        <f t="shared" si="90"/>
        <v>0.34430727023319618</v>
      </c>
      <c r="H1948" s="80">
        <f t="shared" si="91"/>
        <v>10.234986945169712</v>
      </c>
      <c r="I1948" s="81">
        <v>0.27198390763750002</v>
      </c>
      <c r="J1948" s="82">
        <f t="shared" si="92"/>
        <v>793.1050746709501</v>
      </c>
    </row>
    <row r="1949" spans="1:10">
      <c r="A1949" s="77">
        <v>22</v>
      </c>
      <c r="B1949" s="77">
        <v>5496</v>
      </c>
      <c r="C1949" s="77" t="s">
        <v>2013</v>
      </c>
      <c r="D1949" s="79">
        <v>1590</v>
      </c>
      <c r="E1949" s="79">
        <v>314</v>
      </c>
      <c r="F1949" s="79">
        <v>383</v>
      </c>
      <c r="G1949" s="78">
        <f t="shared" si="90"/>
        <v>0.19748427672955976</v>
      </c>
      <c r="H1949" s="80">
        <f t="shared" si="91"/>
        <v>4.9712793733681462</v>
      </c>
      <c r="I1949" s="81">
        <v>-0.217690574189629</v>
      </c>
      <c r="J1949" s="82">
        <f t="shared" si="92"/>
        <v>-346.12801296151014</v>
      </c>
    </row>
    <row r="1950" spans="1:10">
      <c r="A1950" s="77">
        <v>22</v>
      </c>
      <c r="B1950" s="77">
        <v>5497</v>
      </c>
      <c r="C1950" s="77" t="s">
        <v>2014</v>
      </c>
      <c r="D1950" s="79">
        <v>764</v>
      </c>
      <c r="E1950" s="79">
        <v>585</v>
      </c>
      <c r="F1950" s="79">
        <v>440</v>
      </c>
      <c r="G1950" s="78">
        <f t="shared" si="90"/>
        <v>0.76570680628272247</v>
      </c>
      <c r="H1950" s="80">
        <f t="shared" si="91"/>
        <v>3.0659090909090909</v>
      </c>
      <c r="I1950" s="81">
        <v>0.49024553466475301</v>
      </c>
      <c r="J1950" s="82">
        <f t="shared" si="92"/>
        <v>374.54758848387132</v>
      </c>
    </row>
    <row r="1951" spans="1:10">
      <c r="A1951" s="77">
        <v>22</v>
      </c>
      <c r="B1951" s="77">
        <v>5498</v>
      </c>
      <c r="C1951" s="77" t="s">
        <v>2015</v>
      </c>
      <c r="D1951" s="79">
        <v>2178</v>
      </c>
      <c r="E1951" s="79">
        <v>536</v>
      </c>
      <c r="F1951" s="79">
        <v>771</v>
      </c>
      <c r="G1951" s="78">
        <f t="shared" si="90"/>
        <v>0.24609733700642791</v>
      </c>
      <c r="H1951" s="80">
        <f t="shared" si="91"/>
        <v>3.5201037613488975</v>
      </c>
      <c r="I1951" s="81">
        <v>-0.18414374095288799</v>
      </c>
      <c r="J1951" s="82">
        <f t="shared" si="92"/>
        <v>-401.06506779539006</v>
      </c>
    </row>
    <row r="1952" spans="1:10">
      <c r="A1952" s="77">
        <v>22</v>
      </c>
      <c r="B1952" s="77">
        <v>5499</v>
      </c>
      <c r="C1952" s="77" t="s">
        <v>2016</v>
      </c>
      <c r="D1952" s="79">
        <v>393</v>
      </c>
      <c r="E1952" s="79">
        <v>92</v>
      </c>
      <c r="F1952" s="79">
        <v>393</v>
      </c>
      <c r="G1952" s="78">
        <f t="shared" si="90"/>
        <v>0.2340966921119593</v>
      </c>
      <c r="H1952" s="80">
        <f t="shared" si="91"/>
        <v>1.2340966921119594</v>
      </c>
      <c r="I1952" s="81">
        <v>-0.37204539436691297</v>
      </c>
      <c r="J1952" s="82">
        <f t="shared" si="92"/>
        <v>-146.2138399861968</v>
      </c>
    </row>
    <row r="1953" spans="1:10">
      <c r="A1953" s="77">
        <v>22</v>
      </c>
      <c r="B1953" s="77">
        <v>5500</v>
      </c>
      <c r="C1953" s="77" t="s">
        <v>2017</v>
      </c>
      <c r="D1953" s="79">
        <v>223</v>
      </c>
      <c r="E1953" s="79">
        <v>48</v>
      </c>
      <c r="F1953" s="79">
        <v>239</v>
      </c>
      <c r="G1953" s="78">
        <f t="shared" si="90"/>
        <v>0.21524663677130046</v>
      </c>
      <c r="H1953" s="80">
        <f t="shared" si="91"/>
        <v>1.1338912133891212</v>
      </c>
      <c r="I1953" s="81">
        <v>-0.41061701388079402</v>
      </c>
      <c r="J1953" s="82">
        <f t="shared" si="92"/>
        <v>-91.567594095417064</v>
      </c>
    </row>
    <row r="1954" spans="1:10">
      <c r="A1954" s="77">
        <v>22</v>
      </c>
      <c r="B1954" s="77">
        <v>5501</v>
      </c>
      <c r="C1954" s="77" t="s">
        <v>2018</v>
      </c>
      <c r="D1954" s="79">
        <v>854</v>
      </c>
      <c r="E1954" s="79">
        <v>49</v>
      </c>
      <c r="F1954" s="79">
        <v>394</v>
      </c>
      <c r="G1954" s="78">
        <f t="shared" si="90"/>
        <v>5.737704918032787E-2</v>
      </c>
      <c r="H1954" s="80">
        <f t="shared" si="91"/>
        <v>2.2918781725888326</v>
      </c>
      <c r="I1954" s="81">
        <v>-0.56411782248877096</v>
      </c>
      <c r="J1954" s="82">
        <f t="shared" si="92"/>
        <v>-481.75662040541039</v>
      </c>
    </row>
    <row r="1955" spans="1:10">
      <c r="A1955" s="77">
        <v>22</v>
      </c>
      <c r="B1955" s="77">
        <v>5503</v>
      </c>
      <c r="C1955" s="77" t="s">
        <v>2019</v>
      </c>
      <c r="D1955" s="79">
        <v>1133</v>
      </c>
      <c r="E1955" s="79">
        <v>193</v>
      </c>
      <c r="F1955" s="79">
        <v>531</v>
      </c>
      <c r="G1955" s="78">
        <f t="shared" si="90"/>
        <v>0.17034421888790821</v>
      </c>
      <c r="H1955" s="80">
        <f t="shared" si="91"/>
        <v>2.4971751412429377</v>
      </c>
      <c r="I1955" s="81">
        <v>-0.38033673152915598</v>
      </c>
      <c r="J1955" s="82">
        <f t="shared" si="92"/>
        <v>-430.9215168225337</v>
      </c>
    </row>
    <row r="1956" spans="1:10">
      <c r="A1956" s="77">
        <v>22</v>
      </c>
      <c r="B1956" s="77">
        <v>5511</v>
      </c>
      <c r="C1956" s="77" t="s">
        <v>2020</v>
      </c>
      <c r="D1956" s="79">
        <v>1003</v>
      </c>
      <c r="E1956" s="79">
        <v>217</v>
      </c>
      <c r="F1956" s="79">
        <v>530</v>
      </c>
      <c r="G1956" s="78">
        <f t="shared" si="90"/>
        <v>0.21635094715852443</v>
      </c>
      <c r="H1956" s="80">
        <f t="shared" si="91"/>
        <v>2.3018867924528301</v>
      </c>
      <c r="I1956" s="81">
        <v>-0.32736807542634699</v>
      </c>
      <c r="J1956" s="82">
        <f t="shared" si="92"/>
        <v>-328.35017965262603</v>
      </c>
    </row>
    <row r="1957" spans="1:10">
      <c r="A1957" s="77">
        <v>22</v>
      </c>
      <c r="B1957" s="77">
        <v>5512</v>
      </c>
      <c r="C1957" s="77" t="s">
        <v>2021</v>
      </c>
      <c r="D1957" s="79">
        <v>1109</v>
      </c>
      <c r="E1957" s="79">
        <v>241</v>
      </c>
      <c r="F1957" s="79">
        <v>423</v>
      </c>
      <c r="G1957" s="78">
        <f t="shared" si="90"/>
        <v>0.21731289449954913</v>
      </c>
      <c r="H1957" s="80">
        <f t="shared" si="91"/>
        <v>3.1914893617021276</v>
      </c>
      <c r="I1957" s="81">
        <v>-0.28404117046871602</v>
      </c>
      <c r="J1957" s="82">
        <f t="shared" si="92"/>
        <v>-315.00165804980605</v>
      </c>
    </row>
    <row r="1958" spans="1:10">
      <c r="A1958" s="77">
        <v>22</v>
      </c>
      <c r="B1958" s="77">
        <v>5513</v>
      </c>
      <c r="C1958" s="77" t="s">
        <v>2022</v>
      </c>
      <c r="D1958" s="79">
        <v>452</v>
      </c>
      <c r="E1958" s="79">
        <v>245</v>
      </c>
      <c r="F1958" s="79">
        <v>307</v>
      </c>
      <c r="G1958" s="78">
        <f t="shared" si="90"/>
        <v>0.54203539823008851</v>
      </c>
      <c r="H1958" s="80">
        <f t="shared" si="91"/>
        <v>2.2703583061889252</v>
      </c>
      <c r="I1958" s="81">
        <v>0.119925114238509</v>
      </c>
      <c r="J1958" s="82">
        <f t="shared" si="92"/>
        <v>54.206151635806073</v>
      </c>
    </row>
    <row r="1959" spans="1:10">
      <c r="A1959" s="77">
        <v>22</v>
      </c>
      <c r="B1959" s="77">
        <v>5514</v>
      </c>
      <c r="C1959" s="77" t="s">
        <v>2023</v>
      </c>
      <c r="D1959" s="79">
        <v>1086</v>
      </c>
      <c r="E1959" s="79">
        <v>153</v>
      </c>
      <c r="F1959" s="79">
        <v>694</v>
      </c>
      <c r="G1959" s="78">
        <f t="shared" si="90"/>
        <v>0.14088397790055249</v>
      </c>
      <c r="H1959" s="80">
        <f t="shared" si="91"/>
        <v>1.7853025936599423</v>
      </c>
      <c r="I1959" s="81">
        <v>-0.45497277299368399</v>
      </c>
      <c r="J1959" s="82">
        <f t="shared" si="92"/>
        <v>-494.10043147114084</v>
      </c>
    </row>
    <row r="1960" spans="1:10">
      <c r="A1960" s="77">
        <v>22</v>
      </c>
      <c r="B1960" s="77">
        <v>5515</v>
      </c>
      <c r="C1960" s="77" t="s">
        <v>2024</v>
      </c>
      <c r="D1960" s="79">
        <v>724</v>
      </c>
      <c r="E1960" s="79">
        <v>97</v>
      </c>
      <c r="F1960" s="79">
        <v>284</v>
      </c>
      <c r="G1960" s="78">
        <f t="shared" si="90"/>
        <v>0.13397790055248618</v>
      </c>
      <c r="H1960" s="80">
        <f t="shared" si="91"/>
        <v>2.890845070422535</v>
      </c>
      <c r="I1960" s="81">
        <v>-0.43334599446213401</v>
      </c>
      <c r="J1960" s="82">
        <f t="shared" si="92"/>
        <v>-313.74249999058503</v>
      </c>
    </row>
    <row r="1961" spans="1:10">
      <c r="A1961" s="77">
        <v>22</v>
      </c>
      <c r="B1961" s="77">
        <v>5516</v>
      </c>
      <c r="C1961" s="77" t="s">
        <v>2025</v>
      </c>
      <c r="D1961" s="79">
        <v>2267</v>
      </c>
      <c r="E1961" s="79">
        <v>724</v>
      </c>
      <c r="F1961" s="79">
        <v>290</v>
      </c>
      <c r="G1961" s="78">
        <f t="shared" si="90"/>
        <v>0.31936479929422146</v>
      </c>
      <c r="H1961" s="80">
        <f t="shared" si="91"/>
        <v>10.313793103448276</v>
      </c>
      <c r="I1961" s="81">
        <v>0.21226807310252499</v>
      </c>
      <c r="J1961" s="82">
        <f t="shared" si="92"/>
        <v>481.21172172342415</v>
      </c>
    </row>
    <row r="1962" spans="1:10">
      <c r="A1962" s="77">
        <v>22</v>
      </c>
      <c r="B1962" s="77">
        <v>5517</v>
      </c>
      <c r="C1962" s="77" t="s">
        <v>2026</v>
      </c>
      <c r="D1962" s="79">
        <v>266</v>
      </c>
      <c r="E1962" s="79">
        <v>15</v>
      </c>
      <c r="F1962" s="79">
        <v>294</v>
      </c>
      <c r="G1962" s="78">
        <f t="shared" si="90"/>
        <v>5.6390977443609019E-2</v>
      </c>
      <c r="H1962" s="80">
        <f t="shared" si="91"/>
        <v>0.95578231292517002</v>
      </c>
      <c r="I1962" s="81">
        <v>-0.646320763246227</v>
      </c>
      <c r="J1962" s="82">
        <f t="shared" si="92"/>
        <v>-171.92132302349637</v>
      </c>
    </row>
    <row r="1963" spans="1:10">
      <c r="A1963" s="77">
        <v>22</v>
      </c>
      <c r="B1963" s="77">
        <v>5518</v>
      </c>
      <c r="C1963" s="77" t="s">
        <v>2027</v>
      </c>
      <c r="D1963" s="79">
        <v>5189</v>
      </c>
      <c r="E1963" s="79">
        <v>1884</v>
      </c>
      <c r="F1963" s="79">
        <v>665</v>
      </c>
      <c r="G1963" s="78">
        <f t="shared" si="90"/>
        <v>0.36307573713624974</v>
      </c>
      <c r="H1963" s="80">
        <f t="shared" si="91"/>
        <v>10.63609022556391</v>
      </c>
      <c r="I1963" s="81">
        <v>0.410403295541031</v>
      </c>
      <c r="J1963" s="82">
        <f t="shared" si="92"/>
        <v>2129.5827005624096</v>
      </c>
    </row>
    <row r="1964" spans="1:10">
      <c r="A1964" s="77">
        <v>22</v>
      </c>
      <c r="B1964" s="77">
        <v>5519</v>
      </c>
      <c r="C1964" s="77" t="s">
        <v>2028</v>
      </c>
      <c r="D1964" s="79">
        <v>146</v>
      </c>
      <c r="E1964" s="79">
        <v>2</v>
      </c>
      <c r="F1964" s="79">
        <v>210</v>
      </c>
      <c r="G1964" s="78">
        <f t="shared" si="90"/>
        <v>1.3698630136986301E-2</v>
      </c>
      <c r="H1964" s="80">
        <f t="shared" si="91"/>
        <v>0.70476190476190481</v>
      </c>
      <c r="I1964" s="81">
        <v>-0.72369706708687598</v>
      </c>
      <c r="J1964" s="82">
        <f t="shared" si="92"/>
        <v>-105.65977179468389</v>
      </c>
    </row>
    <row r="1965" spans="1:10">
      <c r="A1965" s="77">
        <v>22</v>
      </c>
      <c r="B1965" s="77">
        <v>5520</v>
      </c>
      <c r="C1965" s="77" t="s">
        <v>2029</v>
      </c>
      <c r="D1965" s="79">
        <v>868</v>
      </c>
      <c r="E1965" s="79">
        <v>111</v>
      </c>
      <c r="F1965" s="79">
        <v>970</v>
      </c>
      <c r="G1965" s="78">
        <f t="shared" si="90"/>
        <v>0.12788018433179724</v>
      </c>
      <c r="H1965" s="80">
        <f t="shared" si="91"/>
        <v>1.0092783505154639</v>
      </c>
      <c r="I1965" s="81">
        <v>-0.51558796626194103</v>
      </c>
      <c r="J1965" s="82">
        <f t="shared" si="92"/>
        <v>-447.53035471536481</v>
      </c>
    </row>
    <row r="1966" spans="1:10">
      <c r="A1966" s="77">
        <v>22</v>
      </c>
      <c r="B1966" s="77">
        <v>5521</v>
      </c>
      <c r="C1966" s="77" t="s">
        <v>2030</v>
      </c>
      <c r="D1966" s="79">
        <v>949</v>
      </c>
      <c r="E1966" s="79">
        <v>348</v>
      </c>
      <c r="F1966" s="79">
        <v>377</v>
      </c>
      <c r="G1966" s="78">
        <f t="shared" si="90"/>
        <v>0.36670179135932562</v>
      </c>
      <c r="H1966" s="80">
        <f t="shared" si="91"/>
        <v>3.4403183023872681</v>
      </c>
      <c r="I1966" s="81">
        <v>-6.3913631581348204E-2</v>
      </c>
      <c r="J1966" s="82">
        <f t="shared" si="92"/>
        <v>-60.654036370699444</v>
      </c>
    </row>
    <row r="1967" spans="1:10">
      <c r="A1967" s="77">
        <v>22</v>
      </c>
      <c r="B1967" s="77">
        <v>5522</v>
      </c>
      <c r="C1967" s="77" t="s">
        <v>2031</v>
      </c>
      <c r="D1967" s="79">
        <v>562</v>
      </c>
      <c r="E1967" s="79">
        <v>80</v>
      </c>
      <c r="F1967" s="79">
        <v>740</v>
      </c>
      <c r="G1967" s="78">
        <f t="shared" si="90"/>
        <v>0.14234875444839859</v>
      </c>
      <c r="H1967" s="80">
        <f t="shared" si="91"/>
        <v>0.86756756756756759</v>
      </c>
      <c r="I1967" s="81">
        <v>-0.51331964341977199</v>
      </c>
      <c r="J1967" s="82">
        <f t="shared" si="92"/>
        <v>-288.48563960191188</v>
      </c>
    </row>
    <row r="1968" spans="1:10">
      <c r="A1968" s="77">
        <v>22</v>
      </c>
      <c r="B1968" s="77">
        <v>5523</v>
      </c>
      <c r="C1968" s="77" t="s">
        <v>2032</v>
      </c>
      <c r="D1968" s="79">
        <v>1758</v>
      </c>
      <c r="E1968" s="79">
        <v>164</v>
      </c>
      <c r="F1968" s="79">
        <v>707</v>
      </c>
      <c r="G1968" s="78">
        <f t="shared" si="90"/>
        <v>9.3287827076222976E-2</v>
      </c>
      <c r="H1968" s="80">
        <f t="shared" si="91"/>
        <v>2.7185289957567185</v>
      </c>
      <c r="I1968" s="81">
        <v>-0.456614328337482</v>
      </c>
      <c r="J1968" s="82">
        <f t="shared" si="92"/>
        <v>-802.72798921729338</v>
      </c>
    </row>
    <row r="1969" spans="1:10">
      <c r="A1969" s="77">
        <v>22</v>
      </c>
      <c r="B1969" s="77">
        <v>5524</v>
      </c>
      <c r="C1969" s="77" t="s">
        <v>2033</v>
      </c>
      <c r="D1969" s="79">
        <v>660</v>
      </c>
      <c r="E1969" s="79">
        <v>177</v>
      </c>
      <c r="F1969" s="79">
        <v>726</v>
      </c>
      <c r="G1969" s="78">
        <f t="shared" si="90"/>
        <v>0.26818181818181819</v>
      </c>
      <c r="H1969" s="80">
        <f t="shared" si="91"/>
        <v>1.1528925619834711</v>
      </c>
      <c r="I1969" s="81">
        <v>-0.31504721402275399</v>
      </c>
      <c r="J1969" s="82">
        <f t="shared" si="92"/>
        <v>-207.93116125501763</v>
      </c>
    </row>
    <row r="1970" spans="1:10">
      <c r="A1970" s="77">
        <v>22</v>
      </c>
      <c r="B1970" s="77">
        <v>5525</v>
      </c>
      <c r="C1970" s="77" t="s">
        <v>2034</v>
      </c>
      <c r="D1970" s="79">
        <v>43</v>
      </c>
      <c r="E1970" s="79">
        <v>9</v>
      </c>
      <c r="F1970" s="79">
        <v>132</v>
      </c>
      <c r="G1970" s="78">
        <f t="shared" si="90"/>
        <v>0.20930232558139536</v>
      </c>
      <c r="H1970" s="80">
        <f t="shared" si="91"/>
        <v>0.39393939393939392</v>
      </c>
      <c r="I1970" s="81">
        <v>-0.457913351199637</v>
      </c>
      <c r="J1970" s="82">
        <f t="shared" si="92"/>
        <v>-19.690274101584389</v>
      </c>
    </row>
    <row r="1971" spans="1:10">
      <c r="A1971" s="77">
        <v>22</v>
      </c>
      <c r="B1971" s="77">
        <v>5527</v>
      </c>
      <c r="C1971" s="77" t="s">
        <v>2035</v>
      </c>
      <c r="D1971" s="79">
        <v>971</v>
      </c>
      <c r="E1971" s="79">
        <v>105</v>
      </c>
      <c r="F1971" s="79">
        <v>370</v>
      </c>
      <c r="G1971" s="78">
        <f t="shared" si="90"/>
        <v>0.10813594232749743</v>
      </c>
      <c r="H1971" s="80">
        <f t="shared" si="91"/>
        <v>2.9081081081081082</v>
      </c>
      <c r="I1971" s="81">
        <v>-0.45977868134161598</v>
      </c>
      <c r="J1971" s="82">
        <f t="shared" si="92"/>
        <v>-446.44509958270913</v>
      </c>
    </row>
    <row r="1972" spans="1:10">
      <c r="A1972" s="77">
        <v>22</v>
      </c>
      <c r="B1972" s="77">
        <v>5528</v>
      </c>
      <c r="C1972" s="77" t="s">
        <v>2036</v>
      </c>
      <c r="D1972" s="79">
        <v>137</v>
      </c>
      <c r="E1972" s="79">
        <v>1</v>
      </c>
      <c r="F1972" s="79">
        <v>114</v>
      </c>
      <c r="G1972" s="78">
        <f t="shared" si="90"/>
        <v>7.2992700729927005E-3</v>
      </c>
      <c r="H1972" s="80">
        <f t="shared" si="91"/>
        <v>1.2105263157894737</v>
      </c>
      <c r="I1972" s="81">
        <v>-0.71199478778637004</v>
      </c>
      <c r="J1972" s="82">
        <f t="shared" si="92"/>
        <v>-97.543285926732693</v>
      </c>
    </row>
    <row r="1973" spans="1:10">
      <c r="A1973" s="77">
        <v>22</v>
      </c>
      <c r="B1973" s="77">
        <v>5529</v>
      </c>
      <c r="C1973" s="77" t="s">
        <v>2037</v>
      </c>
      <c r="D1973" s="79">
        <v>488</v>
      </c>
      <c r="E1973" s="79">
        <v>78</v>
      </c>
      <c r="F1973" s="79">
        <v>587</v>
      </c>
      <c r="G1973" s="78">
        <f t="shared" si="90"/>
        <v>0.1598360655737705</v>
      </c>
      <c r="H1973" s="80">
        <f t="shared" si="91"/>
        <v>0.96422487223168651</v>
      </c>
      <c r="I1973" s="81">
        <v>-0.48699602838745598</v>
      </c>
      <c r="J1973" s="82">
        <f t="shared" si="92"/>
        <v>-237.65406185307853</v>
      </c>
    </row>
    <row r="1974" spans="1:10">
      <c r="A1974" s="77">
        <v>22</v>
      </c>
      <c r="B1974" s="77">
        <v>5530</v>
      </c>
      <c r="C1974" s="77" t="s">
        <v>2038</v>
      </c>
      <c r="D1974" s="79">
        <v>467</v>
      </c>
      <c r="E1974" s="79">
        <v>59</v>
      </c>
      <c r="F1974" s="79">
        <v>575</v>
      </c>
      <c r="G1974" s="78">
        <f t="shared" si="90"/>
        <v>0.12633832976445397</v>
      </c>
      <c r="H1974" s="80">
        <f t="shared" si="91"/>
        <v>0.9147826086956522</v>
      </c>
      <c r="I1974" s="81">
        <v>-0.53844782999785101</v>
      </c>
      <c r="J1974" s="82">
        <f t="shared" si="92"/>
        <v>-251.45513660899641</v>
      </c>
    </row>
    <row r="1975" spans="1:10">
      <c r="A1975" s="77">
        <v>22</v>
      </c>
      <c r="B1975" s="77">
        <v>5531</v>
      </c>
      <c r="C1975" s="77" t="s">
        <v>2039</v>
      </c>
      <c r="D1975" s="79">
        <v>361</v>
      </c>
      <c r="E1975" s="79">
        <v>42</v>
      </c>
      <c r="F1975" s="79">
        <v>568</v>
      </c>
      <c r="G1975" s="78">
        <f t="shared" si="90"/>
        <v>0.11634349030470914</v>
      </c>
      <c r="H1975" s="80">
        <f t="shared" si="91"/>
        <v>0.70950704225352113</v>
      </c>
      <c r="I1975" s="81">
        <v>-0.56597730327872897</v>
      </c>
      <c r="J1975" s="82">
        <f t="shared" si="92"/>
        <v>-204.31780648362115</v>
      </c>
    </row>
    <row r="1976" spans="1:10">
      <c r="A1976" s="77">
        <v>22</v>
      </c>
      <c r="B1976" s="77">
        <v>5532</v>
      </c>
      <c r="C1976" s="77" t="s">
        <v>2040</v>
      </c>
      <c r="D1976" s="79">
        <v>715</v>
      </c>
      <c r="E1976" s="79">
        <v>128</v>
      </c>
      <c r="F1976" s="79">
        <v>505</v>
      </c>
      <c r="G1976" s="78">
        <f t="shared" si="90"/>
        <v>0.17902097902097902</v>
      </c>
      <c r="H1976" s="80">
        <f t="shared" si="91"/>
        <v>1.6693069306930692</v>
      </c>
      <c r="I1976" s="81">
        <v>-0.42005234099702599</v>
      </c>
      <c r="J1976" s="82">
        <f t="shared" si="92"/>
        <v>-300.33742381287357</v>
      </c>
    </row>
    <row r="1977" spans="1:10">
      <c r="A1977" s="77">
        <v>22</v>
      </c>
      <c r="B1977" s="77">
        <v>5533</v>
      </c>
      <c r="C1977" s="77" t="s">
        <v>2041</v>
      </c>
      <c r="D1977" s="79">
        <v>686</v>
      </c>
      <c r="E1977" s="79">
        <v>98</v>
      </c>
      <c r="F1977" s="79">
        <v>501</v>
      </c>
      <c r="G1977" s="78">
        <f t="shared" si="90"/>
        <v>0.14285714285714285</v>
      </c>
      <c r="H1977" s="80">
        <f t="shared" si="91"/>
        <v>1.564870259481038</v>
      </c>
      <c r="I1977" s="81">
        <v>-0.47801621333635902</v>
      </c>
      <c r="J1977" s="82">
        <f t="shared" si="92"/>
        <v>-327.91912234874229</v>
      </c>
    </row>
    <row r="1978" spans="1:10">
      <c r="A1978" s="77">
        <v>22</v>
      </c>
      <c r="B1978" s="77">
        <v>5534</v>
      </c>
      <c r="C1978" s="77" t="s">
        <v>2042</v>
      </c>
      <c r="D1978" s="79">
        <v>244</v>
      </c>
      <c r="E1978" s="79">
        <v>47</v>
      </c>
      <c r="F1978" s="79">
        <v>198</v>
      </c>
      <c r="G1978" s="78">
        <f t="shared" si="90"/>
        <v>0.19262295081967212</v>
      </c>
      <c r="H1978" s="80">
        <f t="shared" si="91"/>
        <v>1.4696969696969697</v>
      </c>
      <c r="I1978" s="81">
        <v>-0.42832869597148299</v>
      </c>
      <c r="J1978" s="82">
        <f t="shared" si="92"/>
        <v>-104.51220181704186</v>
      </c>
    </row>
    <row r="1979" spans="1:10">
      <c r="A1979" s="77">
        <v>22</v>
      </c>
      <c r="B1979" s="77">
        <v>5535</v>
      </c>
      <c r="C1979" s="77" t="s">
        <v>2043</v>
      </c>
      <c r="D1979" s="79">
        <v>751</v>
      </c>
      <c r="E1979" s="79">
        <v>198</v>
      </c>
      <c r="F1979" s="79">
        <v>413</v>
      </c>
      <c r="G1979" s="78">
        <f t="shared" si="90"/>
        <v>0.26364846870838882</v>
      </c>
      <c r="H1979" s="80">
        <f t="shared" si="91"/>
        <v>2.2978208232445523</v>
      </c>
      <c r="I1979" s="81">
        <v>-0.269525129113592</v>
      </c>
      <c r="J1979" s="82">
        <f t="shared" si="92"/>
        <v>-202.4133719643076</v>
      </c>
    </row>
    <row r="1980" spans="1:10">
      <c r="A1980" s="77">
        <v>22</v>
      </c>
      <c r="B1980" s="77">
        <v>5536</v>
      </c>
      <c r="C1980" s="77" t="s">
        <v>2044</v>
      </c>
      <c r="D1980" s="79">
        <v>308</v>
      </c>
      <c r="E1980" s="79">
        <v>27</v>
      </c>
      <c r="F1980" s="79">
        <v>268</v>
      </c>
      <c r="G1980" s="78">
        <f t="shared" si="90"/>
        <v>8.7662337662337664E-2</v>
      </c>
      <c r="H1980" s="80">
        <f t="shared" si="91"/>
        <v>1.25</v>
      </c>
      <c r="I1980" s="81">
        <v>-0.58689264273904196</v>
      </c>
      <c r="J1980" s="82">
        <f t="shared" si="92"/>
        <v>-180.76293396362493</v>
      </c>
    </row>
    <row r="1981" spans="1:10">
      <c r="A1981" s="77">
        <v>22</v>
      </c>
      <c r="B1981" s="77">
        <v>5537</v>
      </c>
      <c r="C1981" s="77" t="s">
        <v>2045</v>
      </c>
      <c r="D1981" s="79">
        <v>784</v>
      </c>
      <c r="E1981" s="79">
        <v>62</v>
      </c>
      <c r="F1981" s="79">
        <v>712</v>
      </c>
      <c r="G1981" s="78">
        <f t="shared" si="90"/>
        <v>7.9081632653061229E-2</v>
      </c>
      <c r="H1981" s="80">
        <f t="shared" si="91"/>
        <v>1.1882022471910112</v>
      </c>
      <c r="I1981" s="81">
        <v>-0.58216931494273705</v>
      </c>
      <c r="J1981" s="82">
        <f t="shared" si="92"/>
        <v>-456.42074291510585</v>
      </c>
    </row>
    <row r="1982" spans="1:10">
      <c r="A1982" s="77">
        <v>22</v>
      </c>
      <c r="B1982" s="77">
        <v>5538</v>
      </c>
      <c r="C1982" s="77" t="s">
        <v>2046</v>
      </c>
      <c r="D1982" s="79">
        <v>408</v>
      </c>
      <c r="E1982" s="79">
        <v>19</v>
      </c>
      <c r="F1982" s="79">
        <v>498</v>
      </c>
      <c r="G1982" s="78">
        <f t="shared" si="90"/>
        <v>4.6568627450980393E-2</v>
      </c>
      <c r="H1982" s="80">
        <f t="shared" si="91"/>
        <v>0.85742971887550201</v>
      </c>
      <c r="I1982" s="81">
        <v>-0.65879760051674996</v>
      </c>
      <c r="J1982" s="82">
        <f t="shared" si="92"/>
        <v>-268.78942101083396</v>
      </c>
    </row>
    <row r="1983" spans="1:10">
      <c r="A1983" s="77">
        <v>22</v>
      </c>
      <c r="B1983" s="77">
        <v>5539</v>
      </c>
      <c r="C1983" s="77" t="s">
        <v>2047</v>
      </c>
      <c r="D1983" s="79">
        <v>773</v>
      </c>
      <c r="E1983" s="79">
        <v>75</v>
      </c>
      <c r="F1983" s="79">
        <v>898</v>
      </c>
      <c r="G1983" s="78">
        <f t="shared" si="90"/>
        <v>9.7024579560155241E-2</v>
      </c>
      <c r="H1983" s="80">
        <f t="shared" si="91"/>
        <v>0.9443207126948775</v>
      </c>
      <c r="I1983" s="81">
        <v>-0.56694028040368305</v>
      </c>
      <c r="J1983" s="82">
        <f t="shared" si="92"/>
        <v>-438.24483675204698</v>
      </c>
    </row>
    <row r="1984" spans="1:10">
      <c r="A1984" s="77">
        <v>22</v>
      </c>
      <c r="B1984" s="77">
        <v>5551</v>
      </c>
      <c r="C1984" s="77" t="s">
        <v>2048</v>
      </c>
      <c r="D1984" s="79">
        <v>492</v>
      </c>
      <c r="E1984" s="79">
        <v>71</v>
      </c>
      <c r="F1984" s="79">
        <v>742</v>
      </c>
      <c r="G1984" s="78">
        <f t="shared" si="90"/>
        <v>0.1443089430894309</v>
      </c>
      <c r="H1984" s="80">
        <f t="shared" si="91"/>
        <v>0.75876010781671155</v>
      </c>
      <c r="I1984" s="81">
        <v>-0.51797773233463495</v>
      </c>
      <c r="J1984" s="82">
        <f t="shared" si="92"/>
        <v>-254.84504430864041</v>
      </c>
    </row>
    <row r="1985" spans="1:10">
      <c r="A1985" s="77">
        <v>22</v>
      </c>
      <c r="B1985" s="77">
        <v>5552</v>
      </c>
      <c r="C1985" s="77" t="s">
        <v>2049</v>
      </c>
      <c r="D1985" s="79">
        <v>580</v>
      </c>
      <c r="E1985" s="79">
        <v>130</v>
      </c>
      <c r="F1985" s="79">
        <v>1665</v>
      </c>
      <c r="G1985" s="78">
        <f t="shared" si="90"/>
        <v>0.22413793103448276</v>
      </c>
      <c r="H1985" s="80">
        <f t="shared" si="91"/>
        <v>0.42642642642642642</v>
      </c>
      <c r="I1985" s="81">
        <v>-0.41278097871826702</v>
      </c>
      <c r="J1985" s="82">
        <f t="shared" si="92"/>
        <v>-239.41296765659487</v>
      </c>
    </row>
    <row r="1986" spans="1:10">
      <c r="A1986" s="77">
        <v>22</v>
      </c>
      <c r="B1986" s="77">
        <v>5553</v>
      </c>
      <c r="C1986" s="77" t="s">
        <v>2050</v>
      </c>
      <c r="D1986" s="79">
        <v>811</v>
      </c>
      <c r="E1986" s="79">
        <v>294</v>
      </c>
      <c r="F1986" s="79">
        <v>391</v>
      </c>
      <c r="G1986" s="78">
        <f t="shared" si="90"/>
        <v>0.36251541307028362</v>
      </c>
      <c r="H1986" s="80">
        <f t="shared" si="91"/>
        <v>2.8260869565217392</v>
      </c>
      <c r="I1986" s="81">
        <v>-0.101617525847828</v>
      </c>
      <c r="J1986" s="82">
        <f t="shared" si="92"/>
        <v>-82.411813462588512</v>
      </c>
    </row>
    <row r="1987" spans="1:10">
      <c r="A1987" s="77">
        <v>22</v>
      </c>
      <c r="B1987" s="77">
        <v>5554</v>
      </c>
      <c r="C1987" s="77" t="s">
        <v>2051</v>
      </c>
      <c r="D1987" s="79">
        <v>779</v>
      </c>
      <c r="E1987" s="79">
        <v>132</v>
      </c>
      <c r="F1987" s="79">
        <v>1136</v>
      </c>
      <c r="G1987" s="78">
        <f t="shared" si="90"/>
        <v>0.16944801026957637</v>
      </c>
      <c r="H1987" s="80">
        <f t="shared" si="91"/>
        <v>0.80193661971830987</v>
      </c>
      <c r="I1987" s="81">
        <v>-0.46785261142164702</v>
      </c>
      <c r="J1987" s="82">
        <f t="shared" si="92"/>
        <v>-364.45718429746302</v>
      </c>
    </row>
    <row r="1988" spans="1:10">
      <c r="A1988" s="77">
        <v>22</v>
      </c>
      <c r="B1988" s="77">
        <v>5555</v>
      </c>
      <c r="C1988" s="77" t="s">
        <v>2052</v>
      </c>
      <c r="D1988" s="79">
        <v>279</v>
      </c>
      <c r="E1988" s="79">
        <v>59</v>
      </c>
      <c r="F1988" s="79">
        <v>407</v>
      </c>
      <c r="G1988" s="78">
        <f t="shared" si="90"/>
        <v>0.21146953405017921</v>
      </c>
      <c r="H1988" s="80">
        <f t="shared" si="91"/>
        <v>0.83046683046683045</v>
      </c>
      <c r="I1988" s="81">
        <v>-0.42656376235667198</v>
      </c>
      <c r="J1988" s="82">
        <f t="shared" si="92"/>
        <v>-119.01128969751149</v>
      </c>
    </row>
    <row r="1989" spans="1:10">
      <c r="A1989" s="77">
        <v>22</v>
      </c>
      <c r="B1989" s="77">
        <v>5556</v>
      </c>
      <c r="C1989" s="77" t="s">
        <v>2053</v>
      </c>
      <c r="D1989" s="79">
        <v>405</v>
      </c>
      <c r="E1989" s="79">
        <v>40</v>
      </c>
      <c r="F1989" s="79">
        <v>675</v>
      </c>
      <c r="G1989" s="78">
        <f t="shared" si="90"/>
        <v>9.8765432098765427E-2</v>
      </c>
      <c r="H1989" s="80">
        <f t="shared" si="91"/>
        <v>0.65925925925925921</v>
      </c>
      <c r="I1989" s="81">
        <v>-0.59171904128748898</v>
      </c>
      <c r="J1989" s="82">
        <f t="shared" si="92"/>
        <v>-239.64621172143305</v>
      </c>
    </row>
    <row r="1990" spans="1:10">
      <c r="A1990" s="77">
        <v>22</v>
      </c>
      <c r="B1990" s="77">
        <v>5557</v>
      </c>
      <c r="C1990" s="77" t="s">
        <v>2054</v>
      </c>
      <c r="D1990" s="79">
        <v>145</v>
      </c>
      <c r="E1990" s="79">
        <v>5</v>
      </c>
      <c r="F1990" s="79">
        <v>788</v>
      </c>
      <c r="G1990" s="78">
        <f t="shared" si="90"/>
        <v>3.4482758620689655E-2</v>
      </c>
      <c r="H1990" s="80">
        <f t="shared" si="91"/>
        <v>0.19035532994923857</v>
      </c>
      <c r="I1990" s="81">
        <v>-0.71535434211578297</v>
      </c>
      <c r="J1990" s="82">
        <f t="shared" si="92"/>
        <v>-103.72637960678853</v>
      </c>
    </row>
    <row r="1991" spans="1:10">
      <c r="A1991" s="77">
        <v>22</v>
      </c>
      <c r="B1991" s="77">
        <v>5558</v>
      </c>
      <c r="C1991" s="77" t="s">
        <v>2055</v>
      </c>
      <c r="D1991" s="79">
        <v>58</v>
      </c>
      <c r="E1991" s="79">
        <v>0</v>
      </c>
      <c r="F1991" s="79">
        <v>376</v>
      </c>
      <c r="G1991" s="78">
        <f t="shared" si="90"/>
        <v>0</v>
      </c>
      <c r="H1991" s="80">
        <f t="shared" si="91"/>
        <v>0.15425531914893617</v>
      </c>
      <c r="I1991" s="81">
        <v>-0.77040804591591605</v>
      </c>
      <c r="J1991" s="82">
        <f t="shared" si="92"/>
        <v>-44.683666663123134</v>
      </c>
    </row>
    <row r="1992" spans="1:10">
      <c r="A1992" s="77">
        <v>22</v>
      </c>
      <c r="B1992" s="77">
        <v>5559</v>
      </c>
      <c r="C1992" s="77" t="s">
        <v>2056</v>
      </c>
      <c r="D1992" s="79">
        <v>341</v>
      </c>
      <c r="E1992" s="79">
        <v>57</v>
      </c>
      <c r="F1992" s="79">
        <v>476</v>
      </c>
      <c r="G1992" s="78">
        <f t="shared" si="90"/>
        <v>0.16715542521994134</v>
      </c>
      <c r="H1992" s="80">
        <f t="shared" si="91"/>
        <v>0.83613445378151263</v>
      </c>
      <c r="I1992" s="81">
        <v>-0.48790467079219302</v>
      </c>
      <c r="J1992" s="82">
        <f t="shared" si="92"/>
        <v>-166.37549274013782</v>
      </c>
    </row>
    <row r="1993" spans="1:10">
      <c r="A1993" s="77">
        <v>22</v>
      </c>
      <c r="B1993" s="77">
        <v>5560</v>
      </c>
      <c r="C1993" s="77" t="s">
        <v>2057</v>
      </c>
      <c r="D1993" s="79">
        <v>214</v>
      </c>
      <c r="E1993" s="79">
        <v>1</v>
      </c>
      <c r="F1993" s="79">
        <v>345</v>
      </c>
      <c r="G1993" s="78">
        <f t="shared" ref="G1993:G2056" si="93">E1993/D1993</f>
        <v>4.6728971962616819E-3</v>
      </c>
      <c r="H1993" s="80">
        <f t="shared" ref="H1993:H2056" si="94">(D1993+E1993)/F1993</f>
        <v>0.62318840579710144</v>
      </c>
      <c r="I1993" s="81">
        <v>-0.73738352143880104</v>
      </c>
      <c r="J1993" s="82">
        <f t="shared" ref="J1993:J2056" si="95">I1993*D1993</f>
        <v>-157.80007358790343</v>
      </c>
    </row>
    <row r="1994" spans="1:10">
      <c r="A1994" s="77">
        <v>22</v>
      </c>
      <c r="B1994" s="77">
        <v>5561</v>
      </c>
      <c r="C1994" s="77" t="s">
        <v>2058</v>
      </c>
      <c r="D1994" s="79">
        <v>3039</v>
      </c>
      <c r="E1994" s="79">
        <v>1193</v>
      </c>
      <c r="F1994" s="79">
        <v>774</v>
      </c>
      <c r="G1994" s="78">
        <f t="shared" si="93"/>
        <v>0.39256334320500164</v>
      </c>
      <c r="H1994" s="80">
        <f t="shared" si="94"/>
        <v>5.4677002583979331</v>
      </c>
      <c r="I1994" s="81">
        <v>0.145798771775112</v>
      </c>
      <c r="J1994" s="82">
        <f t="shared" si="95"/>
        <v>443.08246742456538</v>
      </c>
    </row>
    <row r="1995" spans="1:10">
      <c r="A1995" s="77">
        <v>22</v>
      </c>
      <c r="B1995" s="77">
        <v>5562</v>
      </c>
      <c r="C1995" s="77" t="s">
        <v>2059</v>
      </c>
      <c r="D1995" s="79">
        <v>96</v>
      </c>
      <c r="E1995" s="79">
        <v>6</v>
      </c>
      <c r="F1995" s="79">
        <v>551</v>
      </c>
      <c r="G1995" s="78">
        <f t="shared" si="93"/>
        <v>6.25E-2</v>
      </c>
      <c r="H1995" s="80">
        <f t="shared" si="94"/>
        <v>0.18511796733212341</v>
      </c>
      <c r="I1995" s="81">
        <v>-0.67704855309060297</v>
      </c>
      <c r="J1995" s="82">
        <f t="shared" si="95"/>
        <v>-64.996661096697892</v>
      </c>
    </row>
    <row r="1996" spans="1:10">
      <c r="A1996" s="77">
        <v>22</v>
      </c>
      <c r="B1996" s="77">
        <v>5563</v>
      </c>
      <c r="C1996" s="77" t="s">
        <v>2060</v>
      </c>
      <c r="D1996" s="79">
        <v>132</v>
      </c>
      <c r="E1996" s="79">
        <v>7</v>
      </c>
      <c r="F1996" s="79">
        <v>322</v>
      </c>
      <c r="G1996" s="78">
        <f t="shared" si="93"/>
        <v>5.3030303030303032E-2</v>
      </c>
      <c r="H1996" s="80">
        <f t="shared" si="94"/>
        <v>0.43167701863354035</v>
      </c>
      <c r="I1996" s="81">
        <v>-0.67886056346272405</v>
      </c>
      <c r="J1996" s="82">
        <f t="shared" si="95"/>
        <v>-89.609594377079574</v>
      </c>
    </row>
    <row r="1997" spans="1:10">
      <c r="A1997" s="77">
        <v>22</v>
      </c>
      <c r="B1997" s="77">
        <v>5564</v>
      </c>
      <c r="C1997" s="77" t="s">
        <v>2061</v>
      </c>
      <c r="D1997" s="79">
        <v>101</v>
      </c>
      <c r="E1997" s="79">
        <v>4</v>
      </c>
      <c r="F1997" s="79">
        <v>206</v>
      </c>
      <c r="G1997" s="78">
        <f t="shared" si="93"/>
        <v>3.9603960396039604E-2</v>
      </c>
      <c r="H1997" s="80">
        <f t="shared" si="94"/>
        <v>0.50970873786407767</v>
      </c>
      <c r="I1997" s="81">
        <v>-0.69629168354655802</v>
      </c>
      <c r="J1997" s="82">
        <f t="shared" si="95"/>
        <v>-70.325460038202365</v>
      </c>
    </row>
    <row r="1998" spans="1:10">
      <c r="A1998" s="77">
        <v>22</v>
      </c>
      <c r="B1998" s="77">
        <v>5565</v>
      </c>
      <c r="C1998" s="77" t="s">
        <v>2062</v>
      </c>
      <c r="D1998" s="79">
        <v>470</v>
      </c>
      <c r="E1998" s="79">
        <v>144</v>
      </c>
      <c r="F1998" s="79">
        <v>512</v>
      </c>
      <c r="G1998" s="78">
        <f t="shared" si="93"/>
        <v>0.30638297872340425</v>
      </c>
      <c r="H1998" s="80">
        <f t="shared" si="94"/>
        <v>1.19921875</v>
      </c>
      <c r="I1998" s="81">
        <v>-0.26567384966488</v>
      </c>
      <c r="J1998" s="82">
        <f t="shared" si="95"/>
        <v>-124.86670934249361</v>
      </c>
    </row>
    <row r="1999" spans="1:10">
      <c r="A1999" s="77">
        <v>22</v>
      </c>
      <c r="B1999" s="77">
        <v>5566</v>
      </c>
      <c r="C1999" s="77" t="s">
        <v>2063</v>
      </c>
      <c r="D1999" s="79">
        <v>329</v>
      </c>
      <c r="E1999" s="79">
        <v>58</v>
      </c>
      <c r="F1999" s="79">
        <v>3184</v>
      </c>
      <c r="G1999" s="78">
        <f t="shared" si="93"/>
        <v>0.17629179331306991</v>
      </c>
      <c r="H1999" s="80">
        <f t="shared" si="94"/>
        <v>0.12154522613065327</v>
      </c>
      <c r="I1999" s="81">
        <v>-0.50532714794605005</v>
      </c>
      <c r="J1999" s="82">
        <f t="shared" si="95"/>
        <v>-166.25263167425047</v>
      </c>
    </row>
    <row r="2000" spans="1:10">
      <c r="A2000" s="77">
        <v>22</v>
      </c>
      <c r="B2000" s="77">
        <v>5567</v>
      </c>
      <c r="C2000" s="77" t="s">
        <v>2064</v>
      </c>
      <c r="D2000" s="79">
        <v>32</v>
      </c>
      <c r="E2000" s="79">
        <v>4</v>
      </c>
      <c r="F2000" s="79">
        <v>480</v>
      </c>
      <c r="G2000" s="78">
        <f t="shared" si="93"/>
        <v>0.125</v>
      </c>
      <c r="H2000" s="80">
        <f t="shared" si="94"/>
        <v>7.4999999999999997E-2</v>
      </c>
      <c r="I2000" s="81">
        <v>-0.59387031834670501</v>
      </c>
      <c r="J2000" s="82">
        <f t="shared" si="95"/>
        <v>-19.00385018709456</v>
      </c>
    </row>
    <row r="2001" spans="1:10">
      <c r="A2001" s="77">
        <v>22</v>
      </c>
      <c r="B2001" s="77">
        <v>5568</v>
      </c>
      <c r="C2001" s="77" t="s">
        <v>2065</v>
      </c>
      <c r="D2001" s="79">
        <v>4509</v>
      </c>
      <c r="E2001" s="79">
        <v>1565</v>
      </c>
      <c r="F2001" s="79">
        <v>3869</v>
      </c>
      <c r="G2001" s="78">
        <f t="shared" si="93"/>
        <v>0.34708361055666442</v>
      </c>
      <c r="H2001" s="80">
        <f t="shared" si="94"/>
        <v>1.5699147066425434</v>
      </c>
      <c r="I2001" s="81">
        <v>-2.3501416090982899E-2</v>
      </c>
      <c r="J2001" s="82">
        <f t="shared" si="95"/>
        <v>-105.9678851542419</v>
      </c>
    </row>
    <row r="2002" spans="1:10">
      <c r="A2002" s="77">
        <v>22</v>
      </c>
      <c r="B2002" s="77">
        <v>5569</v>
      </c>
      <c r="C2002" s="77" t="s">
        <v>2066</v>
      </c>
      <c r="D2002" s="79">
        <v>35</v>
      </c>
      <c r="E2002" s="79">
        <v>0</v>
      </c>
      <c r="F2002" s="79">
        <v>84</v>
      </c>
      <c r="G2002" s="78">
        <f t="shared" si="93"/>
        <v>0</v>
      </c>
      <c r="H2002" s="80">
        <f t="shared" si="94"/>
        <v>0.41666666666666669</v>
      </c>
      <c r="I2002" s="81">
        <v>-0.76029041544556897</v>
      </c>
      <c r="J2002" s="82">
        <f t="shared" si="95"/>
        <v>-26.610164540594916</v>
      </c>
    </row>
    <row r="2003" spans="1:10">
      <c r="A2003" s="77">
        <v>22</v>
      </c>
      <c r="B2003" s="77">
        <v>5570</v>
      </c>
      <c r="C2003" s="77" t="s">
        <v>2067</v>
      </c>
      <c r="D2003" s="79">
        <v>571</v>
      </c>
      <c r="E2003" s="79">
        <v>79</v>
      </c>
      <c r="F2003" s="79">
        <v>482</v>
      </c>
      <c r="G2003" s="78">
        <f t="shared" si="93"/>
        <v>0.13835376532399299</v>
      </c>
      <c r="H2003" s="80">
        <f t="shared" si="94"/>
        <v>1.3485477178423237</v>
      </c>
      <c r="I2003" s="81">
        <v>-0.49843536666626898</v>
      </c>
      <c r="J2003" s="82">
        <f t="shared" si="95"/>
        <v>-284.60659436643959</v>
      </c>
    </row>
    <row r="2004" spans="1:10">
      <c r="A2004" s="77">
        <v>22</v>
      </c>
      <c r="B2004" s="77">
        <v>5581</v>
      </c>
      <c r="C2004" s="77" t="s">
        <v>2068</v>
      </c>
      <c r="D2004" s="79">
        <v>3367</v>
      </c>
      <c r="E2004" s="79">
        <v>366</v>
      </c>
      <c r="F2004" s="79">
        <v>259</v>
      </c>
      <c r="G2004" s="78">
        <f t="shared" si="93"/>
        <v>0.1087021087021087</v>
      </c>
      <c r="H2004" s="80">
        <f t="shared" si="94"/>
        <v>14.413127413127413</v>
      </c>
      <c r="I2004" s="81">
        <v>0.12590795611723499</v>
      </c>
      <c r="J2004" s="82">
        <f t="shared" si="95"/>
        <v>423.93208824673019</v>
      </c>
    </row>
    <row r="2005" spans="1:10">
      <c r="A2005" s="77">
        <v>22</v>
      </c>
      <c r="B2005" s="77">
        <v>5582</v>
      </c>
      <c r="C2005" s="77" t="s">
        <v>2069</v>
      </c>
      <c r="D2005" s="79">
        <v>3886</v>
      </c>
      <c r="E2005" s="79">
        <v>1919</v>
      </c>
      <c r="F2005" s="79">
        <v>456</v>
      </c>
      <c r="G2005" s="78">
        <f t="shared" si="93"/>
        <v>0.49382398353062273</v>
      </c>
      <c r="H2005" s="80">
        <f t="shared" si="94"/>
        <v>12.730263157894736</v>
      </c>
      <c r="I2005" s="81">
        <v>0.63397472950356704</v>
      </c>
      <c r="J2005" s="82">
        <f t="shared" si="95"/>
        <v>2463.6257988508614</v>
      </c>
    </row>
    <row r="2006" spans="1:10">
      <c r="A2006" s="77">
        <v>22</v>
      </c>
      <c r="B2006" s="77">
        <v>5583</v>
      </c>
      <c r="C2006" s="77" t="s">
        <v>2070</v>
      </c>
      <c r="D2006" s="79">
        <v>7182</v>
      </c>
      <c r="E2006" s="79">
        <v>8765</v>
      </c>
      <c r="F2006" s="79">
        <v>552</v>
      </c>
      <c r="G2006" s="78">
        <f t="shared" si="93"/>
        <v>1.2204121414647731</v>
      </c>
      <c r="H2006" s="80">
        <f t="shared" si="94"/>
        <v>28.889492753623188</v>
      </c>
      <c r="I2006" s="81">
        <v>2.5044391170850302</v>
      </c>
      <c r="J2006" s="82">
        <f t="shared" si="95"/>
        <v>17986.881738904685</v>
      </c>
    </row>
    <row r="2007" spans="1:10">
      <c r="A2007" s="77">
        <v>22</v>
      </c>
      <c r="B2007" s="77">
        <v>5584</v>
      </c>
      <c r="C2007" s="77" t="s">
        <v>2071</v>
      </c>
      <c r="D2007" s="79">
        <v>8486</v>
      </c>
      <c r="E2007" s="79">
        <v>1909</v>
      </c>
      <c r="F2007" s="79">
        <v>462</v>
      </c>
      <c r="G2007" s="78">
        <f t="shared" si="93"/>
        <v>0.22495875559745462</v>
      </c>
      <c r="H2007" s="80">
        <f t="shared" si="94"/>
        <v>22.5</v>
      </c>
      <c r="I2007" s="81">
        <v>0.84785271420321595</v>
      </c>
      <c r="J2007" s="82">
        <f t="shared" si="95"/>
        <v>7194.8781327284905</v>
      </c>
    </row>
    <row r="2008" spans="1:10">
      <c r="A2008" s="77">
        <v>22</v>
      </c>
      <c r="B2008" s="77">
        <v>5585</v>
      </c>
      <c r="C2008" s="77" t="s">
        <v>2072</v>
      </c>
      <c r="D2008" s="79">
        <v>1336</v>
      </c>
      <c r="E2008" s="79">
        <v>102</v>
      </c>
      <c r="F2008" s="79">
        <v>192</v>
      </c>
      <c r="G2008" s="78">
        <f t="shared" si="93"/>
        <v>7.6347305389221562E-2</v>
      </c>
      <c r="H2008" s="80">
        <f t="shared" si="94"/>
        <v>7.489583333333333</v>
      </c>
      <c r="I2008" s="81">
        <v>-0.29734298828246503</v>
      </c>
      <c r="J2008" s="82">
        <f t="shared" si="95"/>
        <v>-397.25023234537326</v>
      </c>
    </row>
    <row r="2009" spans="1:10">
      <c r="A2009" s="77">
        <v>22</v>
      </c>
      <c r="B2009" s="77">
        <v>5586</v>
      </c>
      <c r="C2009" s="77" t="s">
        <v>2073</v>
      </c>
      <c r="D2009" s="79">
        <v>127821</v>
      </c>
      <c r="E2009" s="79">
        <v>89522</v>
      </c>
      <c r="F2009" s="79">
        <v>4124</v>
      </c>
      <c r="G2009" s="78">
        <f t="shared" si="93"/>
        <v>0.70037004874003495</v>
      </c>
      <c r="H2009" s="80">
        <f t="shared" si="94"/>
        <v>52.701988360814745</v>
      </c>
      <c r="I2009" s="81">
        <v>7.7625722904606498</v>
      </c>
      <c r="J2009" s="82">
        <f t="shared" si="95"/>
        <v>992219.75273897068</v>
      </c>
    </row>
    <row r="2010" spans="1:10">
      <c r="A2010" s="77">
        <v>22</v>
      </c>
      <c r="B2010" s="77">
        <v>5587</v>
      </c>
      <c r="C2010" s="77" t="s">
        <v>2074</v>
      </c>
      <c r="D2010" s="79">
        <v>5557</v>
      </c>
      <c r="E2010" s="79">
        <v>5773</v>
      </c>
      <c r="F2010" s="79">
        <v>975</v>
      </c>
      <c r="G2010" s="78">
        <f t="shared" si="93"/>
        <v>1.0388698938276049</v>
      </c>
      <c r="H2010" s="80">
        <f t="shared" si="94"/>
        <v>11.62051282051282</v>
      </c>
      <c r="I2010" s="81">
        <v>1.44554850809041</v>
      </c>
      <c r="J2010" s="82">
        <f t="shared" si="95"/>
        <v>8032.9130594584085</v>
      </c>
    </row>
    <row r="2011" spans="1:10">
      <c r="A2011" s="77">
        <v>22</v>
      </c>
      <c r="B2011" s="77">
        <v>5588</v>
      </c>
      <c r="C2011" s="77" t="s">
        <v>2075</v>
      </c>
      <c r="D2011" s="79">
        <v>1393</v>
      </c>
      <c r="E2011" s="79">
        <v>841</v>
      </c>
      <c r="F2011" s="79">
        <v>50</v>
      </c>
      <c r="G2011" s="78">
        <f t="shared" si="93"/>
        <v>0.60373295046661879</v>
      </c>
      <c r="H2011" s="80">
        <f t="shared" si="94"/>
        <v>44.68</v>
      </c>
      <c r="I2011" s="81">
        <v>2.0377088532352001</v>
      </c>
      <c r="J2011" s="82">
        <f t="shared" si="95"/>
        <v>2838.5284325566336</v>
      </c>
    </row>
    <row r="2012" spans="1:10">
      <c r="A2012" s="77">
        <v>22</v>
      </c>
      <c r="B2012" s="77">
        <v>5589</v>
      </c>
      <c r="C2012" s="77" t="s">
        <v>2076</v>
      </c>
      <c r="D2012" s="79">
        <v>11430</v>
      </c>
      <c r="E2012" s="79">
        <v>5068</v>
      </c>
      <c r="F2012" s="79">
        <v>218</v>
      </c>
      <c r="G2012" s="78">
        <f t="shared" si="93"/>
        <v>0.44339457567804025</v>
      </c>
      <c r="H2012" s="80">
        <f t="shared" si="94"/>
        <v>75.678899082568805</v>
      </c>
      <c r="I2012" s="81">
        <v>3.5300581503321502</v>
      </c>
      <c r="J2012" s="82">
        <f t="shared" si="95"/>
        <v>40348.564658296476</v>
      </c>
    </row>
    <row r="2013" spans="1:10">
      <c r="A2013" s="77">
        <v>22</v>
      </c>
      <c r="B2013" s="77">
        <v>5590</v>
      </c>
      <c r="C2013" s="77" t="s">
        <v>2077</v>
      </c>
      <c r="D2013" s="79">
        <v>17121</v>
      </c>
      <c r="E2013" s="79">
        <v>4714</v>
      </c>
      <c r="F2013" s="79">
        <v>589</v>
      </c>
      <c r="G2013" s="78">
        <f t="shared" si="93"/>
        <v>0.2753343846737924</v>
      </c>
      <c r="H2013" s="80">
        <f t="shared" si="94"/>
        <v>37.071307300509339</v>
      </c>
      <c r="I2013" s="81">
        <v>1.89393046233804</v>
      </c>
      <c r="J2013" s="82">
        <f t="shared" si="95"/>
        <v>32425.983445689581</v>
      </c>
    </row>
    <row r="2014" spans="1:10">
      <c r="A2014" s="77">
        <v>22</v>
      </c>
      <c r="B2014" s="77">
        <v>5591</v>
      </c>
      <c r="C2014" s="77" t="s">
        <v>2078</v>
      </c>
      <c r="D2014" s="79">
        <v>19609</v>
      </c>
      <c r="E2014" s="79">
        <v>9831</v>
      </c>
      <c r="F2014" s="79">
        <v>295</v>
      </c>
      <c r="G2014" s="78">
        <f t="shared" si="93"/>
        <v>0.50135142026620427</v>
      </c>
      <c r="H2014" s="80">
        <f t="shared" si="94"/>
        <v>99.79661016949153</v>
      </c>
      <c r="I2014" s="81">
        <v>4.9709852877349201</v>
      </c>
      <c r="J2014" s="82">
        <f t="shared" si="95"/>
        <v>97476.050507194042</v>
      </c>
    </row>
    <row r="2015" spans="1:10">
      <c r="A2015" s="77">
        <v>22</v>
      </c>
      <c r="B2015" s="77">
        <v>5592</v>
      </c>
      <c r="C2015" s="77" t="s">
        <v>2079</v>
      </c>
      <c r="D2015" s="79">
        <v>3276</v>
      </c>
      <c r="E2015" s="79">
        <v>1039</v>
      </c>
      <c r="F2015" s="79">
        <v>292</v>
      </c>
      <c r="G2015" s="78">
        <f t="shared" si="93"/>
        <v>0.31715506715506714</v>
      </c>
      <c r="H2015" s="80">
        <f t="shared" si="94"/>
        <v>14.777397260273972</v>
      </c>
      <c r="I2015" s="81">
        <v>0.43927592221372602</v>
      </c>
      <c r="J2015" s="82">
        <f t="shared" si="95"/>
        <v>1439.0679211721665</v>
      </c>
    </row>
    <row r="2016" spans="1:10">
      <c r="A2016" s="77">
        <v>22</v>
      </c>
      <c r="B2016" s="77">
        <v>5601</v>
      </c>
      <c r="C2016" s="77" t="s">
        <v>2080</v>
      </c>
      <c r="D2016" s="79">
        <v>2071</v>
      </c>
      <c r="E2016" s="79">
        <v>600</v>
      </c>
      <c r="F2016" s="79">
        <v>216</v>
      </c>
      <c r="G2016" s="78">
        <f t="shared" si="93"/>
        <v>0.28971511347175277</v>
      </c>
      <c r="H2016" s="80">
        <f t="shared" si="94"/>
        <v>12.36574074074074</v>
      </c>
      <c r="I2016" s="81">
        <v>0.24779013285989901</v>
      </c>
      <c r="J2016" s="82">
        <f t="shared" si="95"/>
        <v>513.17336515285081</v>
      </c>
    </row>
    <row r="2017" spans="1:10">
      <c r="A2017" s="77">
        <v>22</v>
      </c>
      <c r="B2017" s="77">
        <v>5602</v>
      </c>
      <c r="C2017" s="77" t="s">
        <v>2081</v>
      </c>
      <c r="D2017" s="79">
        <v>1785</v>
      </c>
      <c r="E2017" s="79">
        <v>687</v>
      </c>
      <c r="F2017" s="79">
        <v>239</v>
      </c>
      <c r="G2017" s="78">
        <f t="shared" si="93"/>
        <v>0.38487394957983195</v>
      </c>
      <c r="H2017" s="80">
        <f t="shared" si="94"/>
        <v>10.343096234309623</v>
      </c>
      <c r="I2017" s="81">
        <v>0.288339201151258</v>
      </c>
      <c r="J2017" s="82">
        <f t="shared" si="95"/>
        <v>514.68547405499555</v>
      </c>
    </row>
    <row r="2018" spans="1:10">
      <c r="A2018" s="77">
        <v>22</v>
      </c>
      <c r="B2018" s="77">
        <v>5603</v>
      </c>
      <c r="C2018" s="77" t="s">
        <v>2082</v>
      </c>
      <c r="D2018" s="79">
        <v>332</v>
      </c>
      <c r="E2018" s="79">
        <v>88</v>
      </c>
      <c r="F2018" s="79">
        <v>161</v>
      </c>
      <c r="G2018" s="78">
        <f t="shared" si="93"/>
        <v>0.26506024096385544</v>
      </c>
      <c r="H2018" s="80">
        <f t="shared" si="94"/>
        <v>2.6086956521739131</v>
      </c>
      <c r="I2018" s="81">
        <v>-0.27175198454069199</v>
      </c>
      <c r="J2018" s="82">
        <f t="shared" si="95"/>
        <v>-90.221658867509746</v>
      </c>
    </row>
    <row r="2019" spans="1:10">
      <c r="A2019" s="77">
        <v>22</v>
      </c>
      <c r="B2019" s="77">
        <v>5604</v>
      </c>
      <c r="C2019" s="77" t="s">
        <v>2083</v>
      </c>
      <c r="D2019" s="79">
        <v>1947</v>
      </c>
      <c r="E2019" s="79">
        <v>479</v>
      </c>
      <c r="F2019" s="79">
        <v>1845</v>
      </c>
      <c r="G2019" s="78">
        <f t="shared" si="93"/>
        <v>0.24601951720595788</v>
      </c>
      <c r="H2019" s="80">
        <f t="shared" si="94"/>
        <v>1.3149051490514905</v>
      </c>
      <c r="I2019" s="81">
        <v>-0.28688767267908999</v>
      </c>
      <c r="J2019" s="82">
        <f t="shared" si="95"/>
        <v>-558.57029870618817</v>
      </c>
    </row>
    <row r="2020" spans="1:10">
      <c r="A2020" s="77">
        <v>22</v>
      </c>
      <c r="B2020" s="77">
        <v>5605</v>
      </c>
      <c r="C2020" s="77" t="s">
        <v>2084</v>
      </c>
      <c r="D2020" s="79">
        <v>1985</v>
      </c>
      <c r="E2020" s="79">
        <v>263</v>
      </c>
      <c r="F2020" s="79">
        <v>291</v>
      </c>
      <c r="G2020" s="78">
        <f t="shared" si="93"/>
        <v>0.13249370277078085</v>
      </c>
      <c r="H2020" s="80">
        <f t="shared" si="94"/>
        <v>7.7250859106529211</v>
      </c>
      <c r="I2020" s="81">
        <v>-0.17919185096562401</v>
      </c>
      <c r="J2020" s="82">
        <f t="shared" si="95"/>
        <v>-355.69582416676366</v>
      </c>
    </row>
    <row r="2021" spans="1:10">
      <c r="A2021" s="77">
        <v>22</v>
      </c>
      <c r="B2021" s="77">
        <v>5606</v>
      </c>
      <c r="C2021" s="77" t="s">
        <v>2085</v>
      </c>
      <c r="D2021" s="79">
        <v>9305</v>
      </c>
      <c r="E2021" s="79">
        <v>2161</v>
      </c>
      <c r="F2021" s="79">
        <v>844</v>
      </c>
      <c r="G2021" s="78">
        <f t="shared" si="93"/>
        <v>0.2322407307898979</v>
      </c>
      <c r="H2021" s="80">
        <f t="shared" si="94"/>
        <v>13.585308056872037</v>
      </c>
      <c r="I2021" s="81">
        <v>0.51623846526640005</v>
      </c>
      <c r="J2021" s="82">
        <f t="shared" si="95"/>
        <v>4803.5989193038522</v>
      </c>
    </row>
    <row r="2022" spans="1:10">
      <c r="A2022" s="77">
        <v>22</v>
      </c>
      <c r="B2022" s="77">
        <v>5607</v>
      </c>
      <c r="C2022" s="77" t="s">
        <v>2086</v>
      </c>
      <c r="D2022" s="79">
        <v>2607</v>
      </c>
      <c r="E2022" s="79">
        <v>1416</v>
      </c>
      <c r="F2022" s="79">
        <v>2223</v>
      </c>
      <c r="G2022" s="78">
        <f t="shared" si="93"/>
        <v>0.54315304948216336</v>
      </c>
      <c r="H2022" s="80">
        <f t="shared" si="94"/>
        <v>1.8097165991902835</v>
      </c>
      <c r="I2022" s="81">
        <v>0.191534795615073</v>
      </c>
      <c r="J2022" s="82">
        <f t="shared" si="95"/>
        <v>499.33121216849531</v>
      </c>
    </row>
    <row r="2023" spans="1:10">
      <c r="A2023" s="77">
        <v>22</v>
      </c>
      <c r="B2023" s="77">
        <v>5608</v>
      </c>
      <c r="C2023" s="77" t="s">
        <v>2087</v>
      </c>
      <c r="D2023" s="79">
        <v>269</v>
      </c>
      <c r="E2023" s="79">
        <v>44</v>
      </c>
      <c r="F2023" s="79">
        <v>132</v>
      </c>
      <c r="G2023" s="78">
        <f t="shared" si="93"/>
        <v>0.16356877323420074</v>
      </c>
      <c r="H2023" s="80">
        <f t="shared" si="94"/>
        <v>2.3712121212121211</v>
      </c>
      <c r="I2023" s="81">
        <v>-0.43131440090551199</v>
      </c>
      <c r="J2023" s="82">
        <f t="shared" si="95"/>
        <v>-116.02357384358272</v>
      </c>
    </row>
    <row r="2024" spans="1:10">
      <c r="A2024" s="77">
        <v>22</v>
      </c>
      <c r="B2024" s="77">
        <v>5609</v>
      </c>
      <c r="C2024" s="77" t="s">
        <v>2088</v>
      </c>
      <c r="D2024" s="79">
        <v>355</v>
      </c>
      <c r="E2024" s="79">
        <v>63</v>
      </c>
      <c r="F2024" s="79">
        <v>28</v>
      </c>
      <c r="G2024" s="78">
        <f t="shared" si="93"/>
        <v>0.17746478873239438</v>
      </c>
      <c r="H2024" s="80">
        <f t="shared" si="94"/>
        <v>14.928571428571429</v>
      </c>
      <c r="I2024" s="81">
        <v>0.12221171875667899</v>
      </c>
      <c r="J2024" s="82">
        <f t="shared" si="95"/>
        <v>43.385160158621041</v>
      </c>
    </row>
    <row r="2025" spans="1:10">
      <c r="A2025" s="77">
        <v>22</v>
      </c>
      <c r="B2025" s="77">
        <v>5610</v>
      </c>
      <c r="C2025" s="77" t="s">
        <v>2089</v>
      </c>
      <c r="D2025" s="79">
        <v>349</v>
      </c>
      <c r="E2025" s="79">
        <v>47</v>
      </c>
      <c r="F2025" s="79">
        <v>86</v>
      </c>
      <c r="G2025" s="78">
        <f t="shared" si="93"/>
        <v>0.1346704871060172</v>
      </c>
      <c r="H2025" s="80">
        <f t="shared" si="94"/>
        <v>4.6046511627906979</v>
      </c>
      <c r="I2025" s="81">
        <v>-0.37559337507839202</v>
      </c>
      <c r="J2025" s="82">
        <f t="shared" si="95"/>
        <v>-131.08208790235881</v>
      </c>
    </row>
    <row r="2026" spans="1:10">
      <c r="A2026" s="77">
        <v>22</v>
      </c>
      <c r="B2026" s="77">
        <v>5611</v>
      </c>
      <c r="C2026" s="77" t="s">
        <v>2090</v>
      </c>
      <c r="D2026" s="79">
        <v>3363</v>
      </c>
      <c r="E2026" s="79">
        <v>915</v>
      </c>
      <c r="F2026" s="79">
        <v>1605</v>
      </c>
      <c r="G2026" s="78">
        <f t="shared" si="93"/>
        <v>0.27207850133809097</v>
      </c>
      <c r="H2026" s="80">
        <f t="shared" si="94"/>
        <v>2.6654205607476635</v>
      </c>
      <c r="I2026" s="81">
        <v>-0.133418420272821</v>
      </c>
      <c r="J2026" s="82">
        <f t="shared" si="95"/>
        <v>-448.68614737749704</v>
      </c>
    </row>
    <row r="2027" spans="1:10">
      <c r="A2027" s="77">
        <v>22</v>
      </c>
      <c r="B2027" s="77">
        <v>5612</v>
      </c>
      <c r="C2027" s="77" t="s">
        <v>2091</v>
      </c>
      <c r="D2027" s="79">
        <v>581</v>
      </c>
      <c r="E2027" s="79">
        <v>94</v>
      </c>
      <c r="F2027" s="79">
        <v>136</v>
      </c>
      <c r="G2027" s="78">
        <f t="shared" si="93"/>
        <v>0.16179001721170397</v>
      </c>
      <c r="H2027" s="80">
        <f t="shared" si="94"/>
        <v>4.9632352941176467</v>
      </c>
      <c r="I2027" s="81">
        <v>-0.31157536204952102</v>
      </c>
      <c r="J2027" s="82">
        <f t="shared" si="95"/>
        <v>-181.02528535077172</v>
      </c>
    </row>
    <row r="2028" spans="1:10">
      <c r="A2028" s="77">
        <v>22</v>
      </c>
      <c r="B2028" s="77">
        <v>5621</v>
      </c>
      <c r="C2028" s="77" t="s">
        <v>2092</v>
      </c>
      <c r="D2028" s="79">
        <v>464</v>
      </c>
      <c r="E2028" s="79">
        <v>1166</v>
      </c>
      <c r="F2028" s="79">
        <v>389</v>
      </c>
      <c r="G2028" s="78">
        <f t="shared" si="93"/>
        <v>2.5129310344827585</v>
      </c>
      <c r="H2028" s="80">
        <f t="shared" si="94"/>
        <v>4.1902313624678662</v>
      </c>
      <c r="I2028" s="81">
        <v>3.05466728910325</v>
      </c>
      <c r="J2028" s="82">
        <f t="shared" si="95"/>
        <v>1417.365622143908</v>
      </c>
    </row>
    <row r="2029" spans="1:10">
      <c r="A2029" s="77">
        <v>22</v>
      </c>
      <c r="B2029" s="77">
        <v>5622</v>
      </c>
      <c r="C2029" s="77" t="s">
        <v>2093</v>
      </c>
      <c r="D2029" s="79">
        <v>460</v>
      </c>
      <c r="E2029" s="79">
        <v>158</v>
      </c>
      <c r="F2029" s="79">
        <v>294</v>
      </c>
      <c r="G2029" s="78">
        <f t="shared" si="93"/>
        <v>0.34347826086956523</v>
      </c>
      <c r="H2029" s="80">
        <f t="shared" si="94"/>
        <v>2.1020408163265305</v>
      </c>
      <c r="I2029" s="81">
        <v>-0.174293194273964</v>
      </c>
      <c r="J2029" s="82">
        <f t="shared" si="95"/>
        <v>-80.174869366023444</v>
      </c>
    </row>
    <row r="2030" spans="1:10">
      <c r="A2030" s="77">
        <v>22</v>
      </c>
      <c r="B2030" s="77">
        <v>5623</v>
      </c>
      <c r="C2030" s="77" t="s">
        <v>2094</v>
      </c>
      <c r="D2030" s="79">
        <v>611</v>
      </c>
      <c r="E2030" s="79">
        <v>50</v>
      </c>
      <c r="F2030" s="79">
        <v>210</v>
      </c>
      <c r="G2030" s="78">
        <f t="shared" si="93"/>
        <v>8.1833060556464818E-2</v>
      </c>
      <c r="H2030" s="80">
        <f t="shared" si="94"/>
        <v>3.1476190476190475</v>
      </c>
      <c r="I2030" s="81">
        <v>-0.50269037898983004</v>
      </c>
      <c r="J2030" s="82">
        <f t="shared" si="95"/>
        <v>-307.14382156278617</v>
      </c>
    </row>
    <row r="2031" spans="1:10">
      <c r="A2031" s="77">
        <v>22</v>
      </c>
      <c r="B2031" s="77">
        <v>5624</v>
      </c>
      <c r="C2031" s="77" t="s">
        <v>2095</v>
      </c>
      <c r="D2031" s="79">
        <v>8065</v>
      </c>
      <c r="E2031" s="79">
        <v>5860</v>
      </c>
      <c r="F2031" s="79">
        <v>475</v>
      </c>
      <c r="G2031" s="78">
        <f t="shared" si="93"/>
        <v>0.726596404215747</v>
      </c>
      <c r="H2031" s="80">
        <f t="shared" si="94"/>
        <v>29.315789473684209</v>
      </c>
      <c r="I2031" s="81">
        <v>1.8441786051428699</v>
      </c>
      <c r="J2031" s="82">
        <f t="shared" si="95"/>
        <v>14873.300450477245</v>
      </c>
    </row>
    <row r="2032" spans="1:10">
      <c r="A2032" s="77">
        <v>22</v>
      </c>
      <c r="B2032" s="77">
        <v>5625</v>
      </c>
      <c r="C2032" s="77" t="s">
        <v>2096</v>
      </c>
      <c r="D2032" s="79">
        <v>379</v>
      </c>
      <c r="E2032" s="79">
        <v>57</v>
      </c>
      <c r="F2032" s="79">
        <v>305</v>
      </c>
      <c r="G2032" s="78">
        <f t="shared" si="93"/>
        <v>0.15039577836411611</v>
      </c>
      <c r="H2032" s="80">
        <f t="shared" si="94"/>
        <v>1.4295081967213115</v>
      </c>
      <c r="I2032" s="81">
        <v>-0.48555388160937202</v>
      </c>
      <c r="J2032" s="82">
        <f t="shared" si="95"/>
        <v>-184.02492112995199</v>
      </c>
    </row>
    <row r="2033" spans="1:10">
      <c r="A2033" s="77">
        <v>22</v>
      </c>
      <c r="B2033" s="77">
        <v>5627</v>
      </c>
      <c r="C2033" s="77" t="s">
        <v>2097</v>
      </c>
      <c r="D2033" s="79">
        <v>6920</v>
      </c>
      <c r="E2033" s="79">
        <v>2835</v>
      </c>
      <c r="F2033" s="79">
        <v>165</v>
      </c>
      <c r="G2033" s="78">
        <f t="shared" si="93"/>
        <v>0.40968208092485547</v>
      </c>
      <c r="H2033" s="80">
        <f t="shared" si="94"/>
        <v>59.121212121212125</v>
      </c>
      <c r="I2033" s="81">
        <v>2.5954693877758301</v>
      </c>
      <c r="J2033" s="82">
        <f t="shared" si="95"/>
        <v>17960.648163408743</v>
      </c>
    </row>
    <row r="2034" spans="1:10">
      <c r="A2034" s="77">
        <v>22</v>
      </c>
      <c r="B2034" s="77">
        <v>5628</v>
      </c>
      <c r="C2034" s="77" t="s">
        <v>2098</v>
      </c>
      <c r="D2034" s="79">
        <v>318</v>
      </c>
      <c r="E2034" s="79">
        <v>5</v>
      </c>
      <c r="F2034" s="79">
        <v>87</v>
      </c>
      <c r="G2034" s="78">
        <f t="shared" si="93"/>
        <v>1.5723270440251572E-2</v>
      </c>
      <c r="H2034" s="80">
        <f t="shared" si="94"/>
        <v>3.7126436781609193</v>
      </c>
      <c r="I2034" s="81">
        <v>-0.58671502713572299</v>
      </c>
      <c r="J2034" s="82">
        <f t="shared" si="95"/>
        <v>-186.5753786291599</v>
      </c>
    </row>
    <row r="2035" spans="1:10">
      <c r="A2035" s="77">
        <v>22</v>
      </c>
      <c r="B2035" s="77">
        <v>5629</v>
      </c>
      <c r="C2035" s="77" t="s">
        <v>2099</v>
      </c>
      <c r="D2035" s="79">
        <v>134</v>
      </c>
      <c r="E2035" s="79">
        <v>14</v>
      </c>
      <c r="F2035" s="79">
        <v>101</v>
      </c>
      <c r="G2035" s="78">
        <f t="shared" si="93"/>
        <v>0.1044776119402985</v>
      </c>
      <c r="H2035" s="80">
        <f t="shared" si="94"/>
        <v>1.4653465346534653</v>
      </c>
      <c r="I2035" s="81">
        <v>-0.56068378188364099</v>
      </c>
      <c r="J2035" s="82">
        <f t="shared" si="95"/>
        <v>-75.131626772407898</v>
      </c>
    </row>
    <row r="2036" spans="1:10">
      <c r="A2036" s="77">
        <v>22</v>
      </c>
      <c r="B2036" s="77">
        <v>5630</v>
      </c>
      <c r="C2036" s="77" t="s">
        <v>2100</v>
      </c>
      <c r="D2036" s="79">
        <v>522</v>
      </c>
      <c r="E2036" s="79">
        <v>56</v>
      </c>
      <c r="F2036" s="79">
        <v>523</v>
      </c>
      <c r="G2036" s="78">
        <f t="shared" si="93"/>
        <v>0.10727969348659004</v>
      </c>
      <c r="H2036" s="80">
        <f t="shared" si="94"/>
        <v>1.1051625239005736</v>
      </c>
      <c r="I2036" s="81">
        <v>-0.55572355425367603</v>
      </c>
      <c r="J2036" s="82">
        <f t="shared" si="95"/>
        <v>-290.0876953204189</v>
      </c>
    </row>
    <row r="2037" spans="1:10">
      <c r="A2037" s="77">
        <v>22</v>
      </c>
      <c r="B2037" s="77">
        <v>5631</v>
      </c>
      <c r="C2037" s="77" t="s">
        <v>2101</v>
      </c>
      <c r="D2037" s="79">
        <v>663</v>
      </c>
      <c r="E2037" s="79">
        <v>44</v>
      </c>
      <c r="F2037" s="79">
        <v>329</v>
      </c>
      <c r="G2037" s="78">
        <f t="shared" si="93"/>
        <v>6.636500754147813E-2</v>
      </c>
      <c r="H2037" s="80">
        <f t="shared" si="94"/>
        <v>2.1489361702127661</v>
      </c>
      <c r="I2037" s="81">
        <v>-0.56506340407359601</v>
      </c>
      <c r="J2037" s="82">
        <f t="shared" si="95"/>
        <v>-374.63703690079416</v>
      </c>
    </row>
    <row r="2038" spans="1:10">
      <c r="A2038" s="77">
        <v>22</v>
      </c>
      <c r="B2038" s="77">
        <v>5632</v>
      </c>
      <c r="C2038" s="77" t="s">
        <v>2102</v>
      </c>
      <c r="D2038" s="79">
        <v>1558</v>
      </c>
      <c r="E2038" s="79">
        <v>580</v>
      </c>
      <c r="F2038" s="79">
        <v>168</v>
      </c>
      <c r="G2038" s="78">
        <f t="shared" si="93"/>
        <v>0.37227214377406931</v>
      </c>
      <c r="H2038" s="80">
        <f t="shared" si="94"/>
        <v>12.726190476190476</v>
      </c>
      <c r="I2038" s="81">
        <v>0.36122707264965198</v>
      </c>
      <c r="J2038" s="82">
        <f t="shared" si="95"/>
        <v>562.79177918815776</v>
      </c>
    </row>
    <row r="2039" spans="1:10">
      <c r="A2039" s="77">
        <v>22</v>
      </c>
      <c r="B2039" s="77">
        <v>5633</v>
      </c>
      <c r="C2039" s="77" t="s">
        <v>2103</v>
      </c>
      <c r="D2039" s="79">
        <v>2192</v>
      </c>
      <c r="E2039" s="79">
        <v>1047</v>
      </c>
      <c r="F2039" s="79">
        <v>386</v>
      </c>
      <c r="G2039" s="78">
        <f t="shared" si="93"/>
        <v>0.47764598540145986</v>
      </c>
      <c r="H2039" s="80">
        <f t="shared" si="94"/>
        <v>8.3911917098445592</v>
      </c>
      <c r="I2039" s="81">
        <v>0.35717569789995002</v>
      </c>
      <c r="J2039" s="82">
        <f t="shared" si="95"/>
        <v>782.9291297966904</v>
      </c>
    </row>
    <row r="2040" spans="1:10">
      <c r="A2040" s="77">
        <v>22</v>
      </c>
      <c r="B2040" s="77">
        <v>5634</v>
      </c>
      <c r="C2040" s="77" t="s">
        <v>2104</v>
      </c>
      <c r="D2040" s="79">
        <v>1030</v>
      </c>
      <c r="E2040" s="79">
        <v>436</v>
      </c>
      <c r="F2040" s="79">
        <v>263</v>
      </c>
      <c r="G2040" s="78">
        <f t="shared" si="93"/>
        <v>0.42330097087378643</v>
      </c>
      <c r="H2040" s="80">
        <f t="shared" si="94"/>
        <v>5.5741444866920151</v>
      </c>
      <c r="I2040" s="81">
        <v>0.11141934281235499</v>
      </c>
      <c r="J2040" s="82">
        <f t="shared" si="95"/>
        <v>114.76192309672564</v>
      </c>
    </row>
    <row r="2041" spans="1:10">
      <c r="A2041" s="77">
        <v>22</v>
      </c>
      <c r="B2041" s="77">
        <v>5635</v>
      </c>
      <c r="C2041" s="77" t="s">
        <v>2105</v>
      </c>
      <c r="D2041" s="79">
        <v>11102</v>
      </c>
      <c r="E2041" s="79">
        <v>11960</v>
      </c>
      <c r="F2041" s="79">
        <v>567</v>
      </c>
      <c r="G2041" s="78">
        <f t="shared" si="93"/>
        <v>1.0772833723653397</v>
      </c>
      <c r="H2041" s="80">
        <f t="shared" si="94"/>
        <v>40.673721340388006</v>
      </c>
      <c r="I2041" s="81">
        <v>2.9571241483525101</v>
      </c>
      <c r="J2041" s="82">
        <f t="shared" si="95"/>
        <v>32829.992295009564</v>
      </c>
    </row>
    <row r="2042" spans="1:10">
      <c r="A2042" s="77">
        <v>22</v>
      </c>
      <c r="B2042" s="77">
        <v>5636</v>
      </c>
      <c r="C2042" s="77" t="s">
        <v>2106</v>
      </c>
      <c r="D2042" s="79">
        <v>2830</v>
      </c>
      <c r="E2042" s="79">
        <v>1551</v>
      </c>
      <c r="F2042" s="79">
        <v>492</v>
      </c>
      <c r="G2042" s="78">
        <f t="shared" si="93"/>
        <v>0.54805653710247348</v>
      </c>
      <c r="H2042" s="80">
        <f t="shared" si="94"/>
        <v>8.904471544715447</v>
      </c>
      <c r="I2042" s="81">
        <v>0.50724079786599696</v>
      </c>
      <c r="J2042" s="82">
        <f t="shared" si="95"/>
        <v>1435.4914579607714</v>
      </c>
    </row>
    <row r="2043" spans="1:10">
      <c r="A2043" s="77">
        <v>22</v>
      </c>
      <c r="B2043" s="77">
        <v>5637</v>
      </c>
      <c r="C2043" s="77" t="s">
        <v>2107</v>
      </c>
      <c r="D2043" s="79">
        <v>817</v>
      </c>
      <c r="E2043" s="79">
        <v>706</v>
      </c>
      <c r="F2043" s="79">
        <v>397</v>
      </c>
      <c r="G2043" s="78">
        <f t="shared" si="93"/>
        <v>0.86413708690330482</v>
      </c>
      <c r="H2043" s="80">
        <f t="shared" si="94"/>
        <v>3.836272040302267</v>
      </c>
      <c r="I2043" s="81">
        <v>0.66744543832685699</v>
      </c>
      <c r="J2043" s="82">
        <f t="shared" si="95"/>
        <v>545.3029231130422</v>
      </c>
    </row>
    <row r="2044" spans="1:10">
      <c r="A2044" s="77">
        <v>22</v>
      </c>
      <c r="B2044" s="77">
        <v>5638</v>
      </c>
      <c r="C2044" s="77" t="s">
        <v>2108</v>
      </c>
      <c r="D2044" s="79">
        <v>2461</v>
      </c>
      <c r="E2044" s="79">
        <v>1849</v>
      </c>
      <c r="F2044" s="79">
        <v>367</v>
      </c>
      <c r="G2044" s="78">
        <f t="shared" si="93"/>
        <v>0.75132060138155221</v>
      </c>
      <c r="H2044" s="80">
        <f t="shared" si="94"/>
        <v>11.743869209809265</v>
      </c>
      <c r="I2044" s="81">
        <v>0.90599504245803197</v>
      </c>
      <c r="J2044" s="82">
        <f t="shared" si="95"/>
        <v>2229.6537994892169</v>
      </c>
    </row>
    <row r="2045" spans="1:10">
      <c r="A2045" s="77">
        <v>22</v>
      </c>
      <c r="B2045" s="77">
        <v>5639</v>
      </c>
      <c r="C2045" s="77" t="s">
        <v>2109</v>
      </c>
      <c r="D2045" s="79">
        <v>794</v>
      </c>
      <c r="E2045" s="79">
        <v>66</v>
      </c>
      <c r="F2045" s="79">
        <v>202</v>
      </c>
      <c r="G2045" s="78">
        <f t="shared" si="93"/>
        <v>8.3123425692695208E-2</v>
      </c>
      <c r="H2045" s="80">
        <f t="shared" si="94"/>
        <v>4.2574257425742577</v>
      </c>
      <c r="I2045" s="81">
        <v>-0.44640149030730297</v>
      </c>
      <c r="J2045" s="82">
        <f t="shared" si="95"/>
        <v>-354.44278330399857</v>
      </c>
    </row>
    <row r="2046" spans="1:10">
      <c r="A2046" s="77">
        <v>22</v>
      </c>
      <c r="B2046" s="77">
        <v>5640</v>
      </c>
      <c r="C2046" s="77" t="s">
        <v>2110</v>
      </c>
      <c r="D2046" s="79">
        <v>585</v>
      </c>
      <c r="E2046" s="79">
        <v>155</v>
      </c>
      <c r="F2046" s="79">
        <v>236</v>
      </c>
      <c r="G2046" s="78">
        <f t="shared" si="93"/>
        <v>0.26495726495726496</v>
      </c>
      <c r="H2046" s="80">
        <f t="shared" si="94"/>
        <v>3.1355932203389831</v>
      </c>
      <c r="I2046" s="81">
        <v>-0.239170405278577</v>
      </c>
      <c r="J2046" s="82">
        <f t="shared" si="95"/>
        <v>-139.91468708796754</v>
      </c>
    </row>
    <row r="2047" spans="1:10">
      <c r="A2047" s="77">
        <v>22</v>
      </c>
      <c r="B2047" s="77">
        <v>5641</v>
      </c>
      <c r="C2047" s="77" t="s">
        <v>2111</v>
      </c>
      <c r="D2047" s="79">
        <v>372</v>
      </c>
      <c r="E2047" s="79">
        <v>23</v>
      </c>
      <c r="F2047" s="79">
        <v>159</v>
      </c>
      <c r="G2047" s="78">
        <f t="shared" si="93"/>
        <v>6.1827956989247312E-2</v>
      </c>
      <c r="H2047" s="80">
        <f t="shared" si="94"/>
        <v>2.4842767295597485</v>
      </c>
      <c r="I2047" s="81">
        <v>-0.56955826786424102</v>
      </c>
      <c r="J2047" s="82">
        <f t="shared" si="95"/>
        <v>-211.87567564549767</v>
      </c>
    </row>
    <row r="2048" spans="1:10">
      <c r="A2048" s="77">
        <v>22</v>
      </c>
      <c r="B2048" s="77">
        <v>5642</v>
      </c>
      <c r="C2048" s="77" t="s">
        <v>2112</v>
      </c>
      <c r="D2048" s="79">
        <v>14744</v>
      </c>
      <c r="E2048" s="79">
        <v>8369</v>
      </c>
      <c r="F2048" s="79">
        <v>383</v>
      </c>
      <c r="G2048" s="78">
        <f t="shared" si="93"/>
        <v>0.56762072707542055</v>
      </c>
      <c r="H2048" s="80">
        <f t="shared" si="94"/>
        <v>60.347258485639685</v>
      </c>
      <c r="I2048" s="81">
        <v>3.20052521590851</v>
      </c>
      <c r="J2048" s="82">
        <f t="shared" si="95"/>
        <v>47188.543783355075</v>
      </c>
    </row>
    <row r="2049" spans="1:10">
      <c r="A2049" s="77">
        <v>22</v>
      </c>
      <c r="B2049" s="77">
        <v>5643</v>
      </c>
      <c r="C2049" s="77" t="s">
        <v>2113</v>
      </c>
      <c r="D2049" s="79">
        <v>4945</v>
      </c>
      <c r="E2049" s="79">
        <v>1105</v>
      </c>
      <c r="F2049" s="79">
        <v>183</v>
      </c>
      <c r="G2049" s="78">
        <f t="shared" si="93"/>
        <v>0.22345803842264914</v>
      </c>
      <c r="H2049" s="80">
        <f t="shared" si="94"/>
        <v>33.060109289617486</v>
      </c>
      <c r="I2049" s="81">
        <v>1.14430542397345</v>
      </c>
      <c r="J2049" s="82">
        <f t="shared" si="95"/>
        <v>5658.5903215487106</v>
      </c>
    </row>
    <row r="2050" spans="1:10">
      <c r="A2050" s="77">
        <v>22</v>
      </c>
      <c r="B2050" s="77">
        <v>5644</v>
      </c>
      <c r="C2050" s="77" t="s">
        <v>2114</v>
      </c>
      <c r="D2050" s="79">
        <v>343</v>
      </c>
      <c r="E2050" s="79">
        <v>32</v>
      </c>
      <c r="F2050" s="79">
        <v>114</v>
      </c>
      <c r="G2050" s="78">
        <f t="shared" si="93"/>
        <v>9.3294460641399415E-2</v>
      </c>
      <c r="H2050" s="80">
        <f t="shared" si="94"/>
        <v>3.2894736842105261</v>
      </c>
      <c r="I2050" s="81">
        <v>-0.49123392966568602</v>
      </c>
      <c r="J2050" s="82">
        <f t="shared" si="95"/>
        <v>-168.49323787533029</v>
      </c>
    </row>
    <row r="2051" spans="1:10">
      <c r="A2051" s="77">
        <v>22</v>
      </c>
      <c r="B2051" s="77">
        <v>5645</v>
      </c>
      <c r="C2051" s="77" t="s">
        <v>2115</v>
      </c>
      <c r="D2051" s="79">
        <v>465</v>
      </c>
      <c r="E2051" s="79">
        <v>488</v>
      </c>
      <c r="F2051" s="79">
        <v>169</v>
      </c>
      <c r="G2051" s="78">
        <f t="shared" si="93"/>
        <v>1.0494623655913979</v>
      </c>
      <c r="H2051" s="80">
        <f t="shared" si="94"/>
        <v>5.6390532544378695</v>
      </c>
      <c r="I2051" s="81">
        <v>0.99719683515698898</v>
      </c>
      <c r="J2051" s="82">
        <f t="shared" si="95"/>
        <v>463.6965283479999</v>
      </c>
    </row>
    <row r="2052" spans="1:10">
      <c r="A2052" s="77">
        <v>22</v>
      </c>
      <c r="B2052" s="77">
        <v>5646</v>
      </c>
      <c r="C2052" s="77" t="s">
        <v>2116</v>
      </c>
      <c r="D2052" s="79">
        <v>5139</v>
      </c>
      <c r="E2052" s="79">
        <v>1706</v>
      </c>
      <c r="F2052" s="79">
        <v>548</v>
      </c>
      <c r="G2052" s="78">
        <f t="shared" si="93"/>
        <v>0.33197120062268926</v>
      </c>
      <c r="H2052" s="80">
        <f t="shared" si="94"/>
        <v>12.490875912408759</v>
      </c>
      <c r="I2052" s="81">
        <v>0.44155889732111497</v>
      </c>
      <c r="J2052" s="82">
        <f t="shared" si="95"/>
        <v>2269.1711733332099</v>
      </c>
    </row>
    <row r="2053" spans="1:10">
      <c r="A2053" s="77">
        <v>22</v>
      </c>
      <c r="B2053" s="77">
        <v>5647</v>
      </c>
      <c r="C2053" s="77" t="s">
        <v>2117</v>
      </c>
      <c r="D2053" s="79">
        <v>462</v>
      </c>
      <c r="E2053" s="79">
        <v>25</v>
      </c>
      <c r="F2053" s="79">
        <v>380</v>
      </c>
      <c r="G2053" s="78">
        <f t="shared" si="93"/>
        <v>5.4112554112554112E-2</v>
      </c>
      <c r="H2053" s="80">
        <f t="shared" si="94"/>
        <v>1.2815789473684212</v>
      </c>
      <c r="I2053" s="81">
        <v>-0.62773909737373401</v>
      </c>
      <c r="J2053" s="82">
        <f t="shared" si="95"/>
        <v>-290.01546298666511</v>
      </c>
    </row>
    <row r="2054" spans="1:10">
      <c r="A2054" s="77">
        <v>22</v>
      </c>
      <c r="B2054" s="77">
        <v>5648</v>
      </c>
      <c r="C2054" s="77" t="s">
        <v>2118</v>
      </c>
      <c r="D2054" s="79">
        <v>3248</v>
      </c>
      <c r="E2054" s="79">
        <v>1200</v>
      </c>
      <c r="F2054" s="79">
        <v>180</v>
      </c>
      <c r="G2054" s="78">
        <f t="shared" si="93"/>
        <v>0.36945812807881773</v>
      </c>
      <c r="H2054" s="80">
        <f t="shared" si="94"/>
        <v>24.711111111111112</v>
      </c>
      <c r="I2054" s="81">
        <v>0.93297157212411297</v>
      </c>
      <c r="J2054" s="82">
        <f t="shared" si="95"/>
        <v>3030.2916662591188</v>
      </c>
    </row>
    <row r="2055" spans="1:10">
      <c r="A2055" s="77">
        <v>22</v>
      </c>
      <c r="B2055" s="77">
        <v>5649</v>
      </c>
      <c r="C2055" s="77" t="s">
        <v>2119</v>
      </c>
      <c r="D2055" s="79">
        <v>1714</v>
      </c>
      <c r="E2055" s="79">
        <v>1714</v>
      </c>
      <c r="F2055" s="79">
        <v>159</v>
      </c>
      <c r="G2055" s="78">
        <f t="shared" si="93"/>
        <v>1</v>
      </c>
      <c r="H2055" s="80">
        <f t="shared" si="94"/>
        <v>21.559748427672957</v>
      </c>
      <c r="I2055" s="81">
        <v>1.6491731470525</v>
      </c>
      <c r="J2055" s="82">
        <f t="shared" si="95"/>
        <v>2826.6827740479848</v>
      </c>
    </row>
    <row r="2056" spans="1:10">
      <c r="A2056" s="77">
        <v>22</v>
      </c>
      <c r="B2056" s="77">
        <v>5650</v>
      </c>
      <c r="C2056" s="77" t="s">
        <v>2120</v>
      </c>
      <c r="D2056" s="79">
        <v>168</v>
      </c>
      <c r="E2056" s="79">
        <v>18</v>
      </c>
      <c r="F2056" s="79">
        <v>207</v>
      </c>
      <c r="G2056" s="78">
        <f t="shared" si="93"/>
        <v>0.10714285714285714</v>
      </c>
      <c r="H2056" s="80">
        <f t="shared" si="94"/>
        <v>0.89855072463768115</v>
      </c>
      <c r="I2056" s="81">
        <v>-0.57932957574739596</v>
      </c>
      <c r="J2056" s="82">
        <f t="shared" si="95"/>
        <v>-97.327368725562522</v>
      </c>
    </row>
    <row r="2057" spans="1:10">
      <c r="A2057" s="77">
        <v>22</v>
      </c>
      <c r="B2057" s="77">
        <v>5651</v>
      </c>
      <c r="C2057" s="77" t="s">
        <v>2121</v>
      </c>
      <c r="D2057" s="79">
        <v>676</v>
      </c>
      <c r="E2057" s="79">
        <v>854</v>
      </c>
      <c r="F2057" s="79">
        <v>166</v>
      </c>
      <c r="G2057" s="78">
        <f t="shared" ref="G2057:G2120" si="96">E2057/D2057</f>
        <v>1.2633136094674555</v>
      </c>
      <c r="H2057" s="80">
        <f t="shared" ref="H2057:H2120" si="97">(D2057+E2057)/F2057</f>
        <v>9.2168674698795172</v>
      </c>
      <c r="I2057" s="81">
        <v>1.4665031826069199</v>
      </c>
      <c r="J2057" s="82">
        <f t="shared" ref="J2057:J2120" si="98">I2057*D2057</f>
        <v>991.35615144227791</v>
      </c>
    </row>
    <row r="2058" spans="1:10">
      <c r="A2058" s="77">
        <v>22</v>
      </c>
      <c r="B2058" s="77">
        <v>5652</v>
      </c>
      <c r="C2058" s="77" t="s">
        <v>2122</v>
      </c>
      <c r="D2058" s="79">
        <v>581</v>
      </c>
      <c r="E2058" s="79">
        <v>45</v>
      </c>
      <c r="F2058" s="79">
        <v>303</v>
      </c>
      <c r="G2058" s="78">
        <f t="shared" si="96"/>
        <v>7.7452667814113599E-2</v>
      </c>
      <c r="H2058" s="80">
        <f t="shared" si="97"/>
        <v>2.0660066006600659</v>
      </c>
      <c r="I2058" s="81">
        <v>-0.55591387335971099</v>
      </c>
      <c r="J2058" s="82">
        <f t="shared" si="98"/>
        <v>-322.9859604219921</v>
      </c>
    </row>
    <row r="2059" spans="1:10">
      <c r="A2059" s="77">
        <v>22</v>
      </c>
      <c r="B2059" s="77">
        <v>5653</v>
      </c>
      <c r="C2059" s="77" t="s">
        <v>2123</v>
      </c>
      <c r="D2059" s="79">
        <v>781</v>
      </c>
      <c r="E2059" s="79">
        <v>70</v>
      </c>
      <c r="F2059" s="79">
        <v>215</v>
      </c>
      <c r="G2059" s="78">
        <f t="shared" si="96"/>
        <v>8.9628681177976954E-2</v>
      </c>
      <c r="H2059" s="80">
        <f t="shared" si="97"/>
        <v>3.9581395348837209</v>
      </c>
      <c r="I2059" s="81">
        <v>-0.45015135892090302</v>
      </c>
      <c r="J2059" s="82">
        <f t="shared" si="98"/>
        <v>-351.56821131722523</v>
      </c>
    </row>
    <row r="2060" spans="1:10">
      <c r="A2060" s="77">
        <v>22</v>
      </c>
      <c r="B2060" s="77">
        <v>5654</v>
      </c>
      <c r="C2060" s="77" t="s">
        <v>2124</v>
      </c>
      <c r="D2060" s="79">
        <v>415</v>
      </c>
      <c r="E2060" s="79">
        <v>46</v>
      </c>
      <c r="F2060" s="79">
        <v>684</v>
      </c>
      <c r="G2060" s="78">
        <f t="shared" si="96"/>
        <v>0.1108433734939759</v>
      </c>
      <c r="H2060" s="80">
        <f t="shared" si="97"/>
        <v>0.67397660818713445</v>
      </c>
      <c r="I2060" s="81">
        <v>-0.57319801952518001</v>
      </c>
      <c r="J2060" s="82">
        <f t="shared" si="98"/>
        <v>-237.8771781029497</v>
      </c>
    </row>
    <row r="2061" spans="1:10">
      <c r="A2061" s="77">
        <v>22</v>
      </c>
      <c r="B2061" s="77">
        <v>5655</v>
      </c>
      <c r="C2061" s="77" t="s">
        <v>2125</v>
      </c>
      <c r="D2061" s="79">
        <v>1068</v>
      </c>
      <c r="E2061" s="79">
        <v>236</v>
      </c>
      <c r="F2061" s="79">
        <v>955</v>
      </c>
      <c r="G2061" s="78">
        <f t="shared" si="96"/>
        <v>0.22097378277153559</v>
      </c>
      <c r="H2061" s="80">
        <f t="shared" si="97"/>
        <v>1.3654450261780104</v>
      </c>
      <c r="I2061" s="81">
        <v>-0.35749015570750797</v>
      </c>
      <c r="J2061" s="82">
        <f t="shared" si="98"/>
        <v>-381.79948629561852</v>
      </c>
    </row>
    <row r="2062" spans="1:10">
      <c r="A2062" s="77">
        <v>22</v>
      </c>
      <c r="B2062" s="77">
        <v>5661</v>
      </c>
      <c r="C2062" s="77" t="s">
        <v>2126</v>
      </c>
      <c r="D2062" s="79">
        <v>287</v>
      </c>
      <c r="E2062" s="79">
        <v>34</v>
      </c>
      <c r="F2062" s="79">
        <v>342</v>
      </c>
      <c r="G2062" s="78">
        <f t="shared" si="96"/>
        <v>0.11846689895470383</v>
      </c>
      <c r="H2062" s="80">
        <f t="shared" si="97"/>
        <v>0.93859649122807021</v>
      </c>
      <c r="I2062" s="81">
        <v>-0.55630800394448399</v>
      </c>
      <c r="J2062" s="82">
        <f t="shared" si="98"/>
        <v>-159.66039713206689</v>
      </c>
    </row>
    <row r="2063" spans="1:10">
      <c r="A2063" s="77">
        <v>22</v>
      </c>
      <c r="B2063" s="77">
        <v>5662</v>
      </c>
      <c r="C2063" s="77" t="s">
        <v>2127</v>
      </c>
      <c r="D2063" s="79">
        <v>161</v>
      </c>
      <c r="E2063" s="79">
        <v>30</v>
      </c>
      <c r="F2063" s="79">
        <v>379</v>
      </c>
      <c r="G2063" s="78">
        <f t="shared" si="96"/>
        <v>0.18633540372670807</v>
      </c>
      <c r="H2063" s="80">
        <f t="shared" si="97"/>
        <v>0.50395778364116095</v>
      </c>
      <c r="I2063" s="81">
        <v>-0.481623424958531</v>
      </c>
      <c r="J2063" s="82">
        <f t="shared" si="98"/>
        <v>-77.541371418323493</v>
      </c>
    </row>
    <row r="2064" spans="1:10">
      <c r="A2064" s="77">
        <v>22</v>
      </c>
      <c r="B2064" s="77">
        <v>5663</v>
      </c>
      <c r="C2064" s="77" t="s">
        <v>2128</v>
      </c>
      <c r="D2064" s="79">
        <v>173</v>
      </c>
      <c r="E2064" s="79">
        <v>22</v>
      </c>
      <c r="F2064" s="79">
        <v>308</v>
      </c>
      <c r="G2064" s="78">
        <f t="shared" si="96"/>
        <v>0.12716763005780346</v>
      </c>
      <c r="H2064" s="80">
        <f t="shared" si="97"/>
        <v>0.63311688311688308</v>
      </c>
      <c r="I2064" s="81">
        <v>-0.56133211537766403</v>
      </c>
      <c r="J2064" s="82">
        <f t="shared" si="98"/>
        <v>-97.110455960335884</v>
      </c>
    </row>
    <row r="2065" spans="1:10">
      <c r="A2065" s="77">
        <v>22</v>
      </c>
      <c r="B2065" s="77">
        <v>5664</v>
      </c>
      <c r="C2065" s="77" t="s">
        <v>2129</v>
      </c>
      <c r="D2065" s="79">
        <v>386</v>
      </c>
      <c r="E2065" s="79">
        <v>79</v>
      </c>
      <c r="F2065" s="79">
        <v>467</v>
      </c>
      <c r="G2065" s="78">
        <f t="shared" si="96"/>
        <v>0.20466321243523317</v>
      </c>
      <c r="H2065" s="80">
        <f t="shared" si="97"/>
        <v>0.99571734475374729</v>
      </c>
      <c r="I2065" s="81">
        <v>-0.42500439656080102</v>
      </c>
      <c r="J2065" s="82">
        <f t="shared" si="98"/>
        <v>-164.05169707246918</v>
      </c>
    </row>
    <row r="2066" spans="1:10">
      <c r="A2066" s="77">
        <v>22</v>
      </c>
      <c r="B2066" s="77">
        <v>5665</v>
      </c>
      <c r="C2066" s="77" t="s">
        <v>2130</v>
      </c>
      <c r="D2066" s="79">
        <v>209</v>
      </c>
      <c r="E2066" s="79">
        <v>4</v>
      </c>
      <c r="F2066" s="79">
        <v>515</v>
      </c>
      <c r="G2066" s="78">
        <f t="shared" si="96"/>
        <v>1.9138755980861243E-2</v>
      </c>
      <c r="H2066" s="80">
        <f t="shared" si="97"/>
        <v>0.41359223300970877</v>
      </c>
      <c r="I2066" s="81">
        <v>-0.725492608479122</v>
      </c>
      <c r="J2066" s="82">
        <f t="shared" si="98"/>
        <v>-151.6279551721365</v>
      </c>
    </row>
    <row r="2067" spans="1:10">
      <c r="A2067" s="77">
        <v>22</v>
      </c>
      <c r="B2067" s="77">
        <v>5666</v>
      </c>
      <c r="C2067" s="77" t="s">
        <v>2131</v>
      </c>
      <c r="D2067" s="79">
        <v>165</v>
      </c>
      <c r="E2067" s="79">
        <v>3</v>
      </c>
      <c r="F2067" s="79">
        <v>166</v>
      </c>
      <c r="G2067" s="78">
        <f t="shared" si="96"/>
        <v>1.8181818181818181E-2</v>
      </c>
      <c r="H2067" s="80">
        <f t="shared" si="97"/>
        <v>1.0120481927710843</v>
      </c>
      <c r="I2067" s="81">
        <v>-0.70345284447501299</v>
      </c>
      <c r="J2067" s="82">
        <f t="shared" si="98"/>
        <v>-116.06971933837714</v>
      </c>
    </row>
    <row r="2068" spans="1:10">
      <c r="A2068" s="77">
        <v>22</v>
      </c>
      <c r="B2068" s="77">
        <v>5667</v>
      </c>
      <c r="C2068" s="77" t="s">
        <v>2132</v>
      </c>
      <c r="D2068" s="79">
        <v>108</v>
      </c>
      <c r="E2068" s="79">
        <v>1</v>
      </c>
      <c r="F2068" s="79">
        <v>219</v>
      </c>
      <c r="G2068" s="78">
        <f t="shared" si="96"/>
        <v>9.2592592592592587E-3</v>
      </c>
      <c r="H2068" s="80">
        <f t="shared" si="97"/>
        <v>0.49771689497716892</v>
      </c>
      <c r="I2068" s="81">
        <v>-0.74043677406683095</v>
      </c>
      <c r="J2068" s="82">
        <f t="shared" si="98"/>
        <v>-79.96717159921775</v>
      </c>
    </row>
    <row r="2069" spans="1:10">
      <c r="A2069" s="77">
        <v>22</v>
      </c>
      <c r="B2069" s="77">
        <v>5668</v>
      </c>
      <c r="C2069" s="77" t="s">
        <v>2133</v>
      </c>
      <c r="D2069" s="79">
        <v>52</v>
      </c>
      <c r="E2069" s="79">
        <v>4</v>
      </c>
      <c r="F2069" s="79">
        <v>164</v>
      </c>
      <c r="G2069" s="78">
        <f t="shared" si="96"/>
        <v>7.6923076923076927E-2</v>
      </c>
      <c r="H2069" s="80">
        <f t="shared" si="97"/>
        <v>0.34146341463414637</v>
      </c>
      <c r="I2069" s="81">
        <v>-0.65139759423141097</v>
      </c>
      <c r="J2069" s="82">
        <f t="shared" si="98"/>
        <v>-33.872674900033374</v>
      </c>
    </row>
    <row r="2070" spans="1:10">
      <c r="A2070" s="77">
        <v>22</v>
      </c>
      <c r="B2070" s="77">
        <v>5669</v>
      </c>
      <c r="C2070" s="77" t="s">
        <v>2134</v>
      </c>
      <c r="D2070" s="79">
        <v>308</v>
      </c>
      <c r="E2070" s="79">
        <v>25</v>
      </c>
      <c r="F2070" s="79">
        <v>492</v>
      </c>
      <c r="G2070" s="78">
        <f t="shared" si="96"/>
        <v>8.1168831168831168E-2</v>
      </c>
      <c r="H2070" s="80">
        <f t="shared" si="97"/>
        <v>0.67682926829268297</v>
      </c>
      <c r="I2070" s="81">
        <v>-0.62047733924217596</v>
      </c>
      <c r="J2070" s="82">
        <f t="shared" si="98"/>
        <v>-191.10702048659019</v>
      </c>
    </row>
    <row r="2071" spans="1:10">
      <c r="A2071" s="77">
        <v>22</v>
      </c>
      <c r="B2071" s="77">
        <v>5670</v>
      </c>
      <c r="C2071" s="77" t="s">
        <v>2135</v>
      </c>
      <c r="D2071" s="79">
        <v>146</v>
      </c>
      <c r="E2071" s="79">
        <v>8</v>
      </c>
      <c r="F2071" s="79">
        <v>381</v>
      </c>
      <c r="G2071" s="78">
        <f t="shared" si="96"/>
        <v>5.4794520547945202E-2</v>
      </c>
      <c r="H2071" s="80">
        <f t="shared" si="97"/>
        <v>0.40419947506561682</v>
      </c>
      <c r="I2071" s="81">
        <v>-0.67688493769412295</v>
      </c>
      <c r="J2071" s="82">
        <f t="shared" si="98"/>
        <v>-98.825200903341951</v>
      </c>
    </row>
    <row r="2072" spans="1:10">
      <c r="A2072" s="77">
        <v>22</v>
      </c>
      <c r="B2072" s="77">
        <v>5671</v>
      </c>
      <c r="C2072" s="77" t="s">
        <v>2136</v>
      </c>
      <c r="D2072" s="79">
        <v>252</v>
      </c>
      <c r="E2072" s="79">
        <v>19</v>
      </c>
      <c r="F2072" s="79">
        <v>322</v>
      </c>
      <c r="G2072" s="78">
        <f t="shared" si="96"/>
        <v>7.5396825396825393E-2</v>
      </c>
      <c r="H2072" s="80">
        <f t="shared" si="97"/>
        <v>0.84161490683229812</v>
      </c>
      <c r="I2072" s="81">
        <v>-0.62420436879035801</v>
      </c>
      <c r="J2072" s="82">
        <f t="shared" si="98"/>
        <v>-157.29950093517022</v>
      </c>
    </row>
    <row r="2073" spans="1:10">
      <c r="A2073" s="77">
        <v>22</v>
      </c>
      <c r="B2073" s="77">
        <v>5672</v>
      </c>
      <c r="C2073" s="77" t="s">
        <v>2137</v>
      </c>
      <c r="D2073" s="79">
        <v>163</v>
      </c>
      <c r="E2073" s="79">
        <v>0</v>
      </c>
      <c r="F2073" s="79">
        <v>285</v>
      </c>
      <c r="G2073" s="78">
        <f t="shared" si="96"/>
        <v>0</v>
      </c>
      <c r="H2073" s="80">
        <f t="shared" si="97"/>
        <v>0.57192982456140351</v>
      </c>
      <c r="I2073" s="81">
        <v>-0.74842758205311899</v>
      </c>
      <c r="J2073" s="82">
        <f t="shared" si="98"/>
        <v>-121.9936958746584</v>
      </c>
    </row>
    <row r="2074" spans="1:10">
      <c r="A2074" s="77">
        <v>22</v>
      </c>
      <c r="B2074" s="77">
        <v>5673</v>
      </c>
      <c r="C2074" s="77" t="s">
        <v>2138</v>
      </c>
      <c r="D2074" s="79">
        <v>358</v>
      </c>
      <c r="E2074" s="79">
        <v>18</v>
      </c>
      <c r="F2074" s="79">
        <v>477</v>
      </c>
      <c r="G2074" s="78">
        <f t="shared" si="96"/>
        <v>5.027932960893855E-2</v>
      </c>
      <c r="H2074" s="80">
        <f t="shared" si="97"/>
        <v>0.7882599580712788</v>
      </c>
      <c r="I2074" s="81">
        <v>-0.65841908187851395</v>
      </c>
      <c r="J2074" s="82">
        <f t="shared" si="98"/>
        <v>-235.71403131250798</v>
      </c>
    </row>
    <row r="2075" spans="1:10">
      <c r="A2075" s="77">
        <v>22</v>
      </c>
      <c r="B2075" s="77">
        <v>5674</v>
      </c>
      <c r="C2075" s="77" t="s">
        <v>2139</v>
      </c>
      <c r="D2075" s="79">
        <v>141</v>
      </c>
      <c r="E2075" s="79">
        <v>4</v>
      </c>
      <c r="F2075" s="79">
        <v>346</v>
      </c>
      <c r="G2075" s="78">
        <f t="shared" si="96"/>
        <v>2.8368794326241134E-2</v>
      </c>
      <c r="H2075" s="80">
        <f t="shared" si="97"/>
        <v>0.41907514450867051</v>
      </c>
      <c r="I2075" s="81">
        <v>-0.71472092015878796</v>
      </c>
      <c r="J2075" s="82">
        <f t="shared" si="98"/>
        <v>-100.77564974238911</v>
      </c>
    </row>
    <row r="2076" spans="1:10">
      <c r="A2076" s="77">
        <v>22</v>
      </c>
      <c r="B2076" s="77">
        <v>5675</v>
      </c>
      <c r="C2076" s="77" t="s">
        <v>2140</v>
      </c>
      <c r="D2076" s="79">
        <v>2633</v>
      </c>
      <c r="E2076" s="79">
        <v>879</v>
      </c>
      <c r="F2076" s="79">
        <v>609</v>
      </c>
      <c r="G2076" s="78">
        <f t="shared" si="96"/>
        <v>0.33383972654766425</v>
      </c>
      <c r="H2076" s="80">
        <f t="shared" si="97"/>
        <v>5.7668308702791462</v>
      </c>
      <c r="I2076" s="81">
        <v>5.65587021122025E-2</v>
      </c>
      <c r="J2076" s="82">
        <f t="shared" si="98"/>
        <v>148.91906266142919</v>
      </c>
    </row>
    <row r="2077" spans="1:10">
      <c r="A2077" s="77">
        <v>22</v>
      </c>
      <c r="B2077" s="77">
        <v>5676</v>
      </c>
      <c r="C2077" s="77" t="s">
        <v>2141</v>
      </c>
      <c r="D2077" s="79">
        <v>73</v>
      </c>
      <c r="E2077" s="79">
        <v>0</v>
      </c>
      <c r="F2077" s="79">
        <v>83</v>
      </c>
      <c r="G2077" s="78">
        <f t="shared" si="96"/>
        <v>0</v>
      </c>
      <c r="H2077" s="80">
        <f t="shared" si="97"/>
        <v>0.87951807228915657</v>
      </c>
      <c r="I2077" s="81">
        <v>-0.73918412945501299</v>
      </c>
      <c r="J2077" s="82">
        <f t="shared" si="98"/>
        <v>-53.960441450215946</v>
      </c>
    </row>
    <row r="2078" spans="1:10">
      <c r="A2078" s="77">
        <v>22</v>
      </c>
      <c r="B2078" s="77">
        <v>5677</v>
      </c>
      <c r="C2078" s="77" t="s">
        <v>2142</v>
      </c>
      <c r="D2078" s="79">
        <v>69</v>
      </c>
      <c r="E2078" s="79">
        <v>13</v>
      </c>
      <c r="F2078" s="79">
        <v>209</v>
      </c>
      <c r="G2078" s="78">
        <f t="shared" si="96"/>
        <v>0.18840579710144928</v>
      </c>
      <c r="H2078" s="80">
        <f t="shared" si="97"/>
        <v>0.3923444976076555</v>
      </c>
      <c r="I2078" s="81">
        <v>-0.48715331204551199</v>
      </c>
      <c r="J2078" s="82">
        <f t="shared" si="98"/>
        <v>-33.613578531140327</v>
      </c>
    </row>
    <row r="2079" spans="1:10">
      <c r="A2079" s="77">
        <v>22</v>
      </c>
      <c r="B2079" s="77">
        <v>5678</v>
      </c>
      <c r="C2079" s="77" t="s">
        <v>2143</v>
      </c>
      <c r="D2079" s="79">
        <v>4828</v>
      </c>
      <c r="E2079" s="79">
        <v>2359</v>
      </c>
      <c r="F2079" s="79">
        <v>1537</v>
      </c>
      <c r="G2079" s="78">
        <f t="shared" si="96"/>
        <v>0.48860811930405967</v>
      </c>
      <c r="H2079" s="80">
        <f t="shared" si="97"/>
        <v>4.675992192582954</v>
      </c>
      <c r="I2079" s="81">
        <v>0.32567602838724702</v>
      </c>
      <c r="J2079" s="82">
        <f t="shared" si="98"/>
        <v>1572.3638650536286</v>
      </c>
    </row>
    <row r="2080" spans="1:10">
      <c r="A2080" s="77">
        <v>22</v>
      </c>
      <c r="B2080" s="77">
        <v>5679</v>
      </c>
      <c r="C2080" s="77" t="s">
        <v>2144</v>
      </c>
      <c r="D2080" s="79">
        <v>129</v>
      </c>
      <c r="E2080" s="79">
        <v>4</v>
      </c>
      <c r="F2080" s="79">
        <v>351</v>
      </c>
      <c r="G2080" s="78">
        <f t="shared" si="96"/>
        <v>3.1007751937984496E-2</v>
      </c>
      <c r="H2080" s="80">
        <f t="shared" si="97"/>
        <v>0.37891737891737892</v>
      </c>
      <c r="I2080" s="81">
        <v>-0.71309291312406597</v>
      </c>
      <c r="J2080" s="82">
        <f t="shared" si="98"/>
        <v>-91.988985793004517</v>
      </c>
    </row>
    <row r="2081" spans="1:10">
      <c r="A2081" s="77">
        <v>22</v>
      </c>
      <c r="B2081" s="77">
        <v>5680</v>
      </c>
      <c r="C2081" s="77" t="s">
        <v>2145</v>
      </c>
      <c r="D2081" s="79">
        <v>265</v>
      </c>
      <c r="E2081" s="79">
        <v>27</v>
      </c>
      <c r="F2081" s="79">
        <v>339</v>
      </c>
      <c r="G2081" s="78">
        <f t="shared" si="96"/>
        <v>0.10188679245283019</v>
      </c>
      <c r="H2081" s="80">
        <f t="shared" si="97"/>
        <v>0.86135693215339237</v>
      </c>
      <c r="I2081" s="81">
        <v>-0.58448275790582704</v>
      </c>
      <c r="J2081" s="82">
        <f t="shared" si="98"/>
        <v>-154.88793084504417</v>
      </c>
    </row>
    <row r="2082" spans="1:10">
      <c r="A2082" s="77">
        <v>22</v>
      </c>
      <c r="B2082" s="77">
        <v>5681</v>
      </c>
      <c r="C2082" s="77" t="s">
        <v>2146</v>
      </c>
      <c r="D2082" s="79">
        <v>52</v>
      </c>
      <c r="E2082" s="79">
        <v>1</v>
      </c>
      <c r="F2082" s="79">
        <v>156</v>
      </c>
      <c r="G2082" s="78">
        <f t="shared" si="96"/>
        <v>1.9230769230769232E-2</v>
      </c>
      <c r="H2082" s="80">
        <f t="shared" si="97"/>
        <v>0.33974358974358976</v>
      </c>
      <c r="I2082" s="81">
        <v>-0.73499050067316396</v>
      </c>
      <c r="J2082" s="82">
        <f t="shared" si="98"/>
        <v>-38.219506035004528</v>
      </c>
    </row>
    <row r="2083" spans="1:10">
      <c r="A2083" s="77">
        <v>22</v>
      </c>
      <c r="B2083" s="77">
        <v>5682</v>
      </c>
      <c r="C2083" s="77" t="s">
        <v>2147</v>
      </c>
      <c r="D2083" s="79">
        <v>157</v>
      </c>
      <c r="E2083" s="79">
        <v>22</v>
      </c>
      <c r="F2083" s="79">
        <v>190</v>
      </c>
      <c r="G2083" s="78">
        <f t="shared" si="96"/>
        <v>0.14012738853503184</v>
      </c>
      <c r="H2083" s="80">
        <f t="shared" si="97"/>
        <v>0.94210526315789478</v>
      </c>
      <c r="I2083" s="81">
        <v>-0.53019708758787898</v>
      </c>
      <c r="J2083" s="82">
        <f t="shared" si="98"/>
        <v>-83.240942751296998</v>
      </c>
    </row>
    <row r="2084" spans="1:10">
      <c r="A2084" s="77">
        <v>22</v>
      </c>
      <c r="B2084" s="77">
        <v>5683</v>
      </c>
      <c r="C2084" s="77" t="s">
        <v>2148</v>
      </c>
      <c r="D2084" s="79">
        <v>140</v>
      </c>
      <c r="E2084" s="79">
        <v>23</v>
      </c>
      <c r="F2084" s="79">
        <v>182</v>
      </c>
      <c r="G2084" s="78">
        <f t="shared" si="96"/>
        <v>0.16428571428571428</v>
      </c>
      <c r="H2084" s="80">
        <f t="shared" si="97"/>
        <v>0.89560439560439564</v>
      </c>
      <c r="I2084" s="81">
        <v>-0.497890921995921</v>
      </c>
      <c r="J2084" s="82">
        <f t="shared" si="98"/>
        <v>-69.704729079428944</v>
      </c>
    </row>
    <row r="2085" spans="1:10">
      <c r="A2085" s="77">
        <v>22</v>
      </c>
      <c r="B2085" s="77">
        <v>5684</v>
      </c>
      <c r="C2085" s="77" t="s">
        <v>2149</v>
      </c>
      <c r="D2085" s="79">
        <v>55</v>
      </c>
      <c r="E2085" s="79">
        <v>1</v>
      </c>
      <c r="F2085" s="79">
        <v>107</v>
      </c>
      <c r="G2085" s="78">
        <f t="shared" si="96"/>
        <v>1.8181818181818181E-2</v>
      </c>
      <c r="H2085" s="80">
        <f t="shared" si="97"/>
        <v>0.52336448598130836</v>
      </c>
      <c r="I2085" s="81">
        <v>-0.72863693154551901</v>
      </c>
      <c r="J2085" s="82">
        <f t="shared" si="98"/>
        <v>-40.075031235003543</v>
      </c>
    </row>
    <row r="2086" spans="1:10">
      <c r="A2086" s="77">
        <v>22</v>
      </c>
      <c r="B2086" s="77">
        <v>5685</v>
      </c>
      <c r="C2086" s="77" t="s">
        <v>2150</v>
      </c>
      <c r="D2086" s="79">
        <v>467</v>
      </c>
      <c r="E2086" s="79">
        <v>39</v>
      </c>
      <c r="F2086" s="79">
        <v>645</v>
      </c>
      <c r="G2086" s="78">
        <f t="shared" si="96"/>
        <v>8.3511777301927201E-2</v>
      </c>
      <c r="H2086" s="80">
        <f t="shared" si="97"/>
        <v>0.78449612403100777</v>
      </c>
      <c r="I2086" s="81">
        <v>-0.60594448276664203</v>
      </c>
      <c r="J2086" s="82">
        <f t="shared" si="98"/>
        <v>-282.97607345202181</v>
      </c>
    </row>
    <row r="2087" spans="1:10">
      <c r="A2087" s="77">
        <v>22</v>
      </c>
      <c r="B2087" s="77">
        <v>5686</v>
      </c>
      <c r="C2087" s="77" t="s">
        <v>2151</v>
      </c>
      <c r="D2087" s="79">
        <v>84</v>
      </c>
      <c r="E2087" s="79">
        <v>8</v>
      </c>
      <c r="F2087" s="79">
        <v>145</v>
      </c>
      <c r="G2087" s="78">
        <f t="shared" si="96"/>
        <v>9.5238095238095233E-2</v>
      </c>
      <c r="H2087" s="80">
        <f t="shared" si="97"/>
        <v>0.6344827586206897</v>
      </c>
      <c r="I2087" s="81">
        <v>-0.61119172795031596</v>
      </c>
      <c r="J2087" s="82">
        <f t="shared" si="98"/>
        <v>-51.340105147826542</v>
      </c>
    </row>
    <row r="2088" spans="1:10">
      <c r="A2088" s="77">
        <v>22</v>
      </c>
      <c r="B2088" s="77">
        <v>5687</v>
      </c>
      <c r="C2088" s="77" t="s">
        <v>2152</v>
      </c>
      <c r="D2088" s="79">
        <v>256</v>
      </c>
      <c r="E2088" s="79">
        <v>73</v>
      </c>
      <c r="F2088" s="79">
        <v>455</v>
      </c>
      <c r="G2088" s="78">
        <f t="shared" si="96"/>
        <v>0.28515625</v>
      </c>
      <c r="H2088" s="80">
        <f t="shared" si="97"/>
        <v>0.72307692307692306</v>
      </c>
      <c r="I2088" s="81">
        <v>-0.32537415918497697</v>
      </c>
      <c r="J2088" s="82">
        <f t="shared" si="98"/>
        <v>-83.295784751354105</v>
      </c>
    </row>
    <row r="2089" spans="1:10">
      <c r="A2089" s="77">
        <v>22</v>
      </c>
      <c r="B2089" s="77">
        <v>5688</v>
      </c>
      <c r="C2089" s="77" t="s">
        <v>2153</v>
      </c>
      <c r="D2089" s="79">
        <v>125</v>
      </c>
      <c r="E2089" s="79">
        <v>15</v>
      </c>
      <c r="F2089" s="79">
        <v>251</v>
      </c>
      <c r="G2089" s="78">
        <f t="shared" si="96"/>
        <v>0.12</v>
      </c>
      <c r="H2089" s="80">
        <f t="shared" si="97"/>
        <v>0.55776892430278879</v>
      </c>
      <c r="I2089" s="81">
        <v>-0.57687968978142901</v>
      </c>
      <c r="J2089" s="82">
        <f t="shared" si="98"/>
        <v>-72.109961222678621</v>
      </c>
    </row>
    <row r="2090" spans="1:10">
      <c r="A2090" s="77">
        <v>22</v>
      </c>
      <c r="B2090" s="77">
        <v>5689</v>
      </c>
      <c r="C2090" s="77" t="s">
        <v>2154</v>
      </c>
      <c r="D2090" s="79">
        <v>679</v>
      </c>
      <c r="E2090" s="79">
        <v>156</v>
      </c>
      <c r="F2090" s="79">
        <v>874</v>
      </c>
      <c r="G2090" s="78">
        <f t="shared" si="96"/>
        <v>0.22974963181148747</v>
      </c>
      <c r="H2090" s="80">
        <f t="shared" si="97"/>
        <v>0.95537757437070936</v>
      </c>
      <c r="I2090" s="81">
        <v>-0.378230359108504</v>
      </c>
      <c r="J2090" s="82">
        <f t="shared" si="98"/>
        <v>-256.81841383467423</v>
      </c>
    </row>
    <row r="2091" spans="1:10">
      <c r="A2091" s="77">
        <v>22</v>
      </c>
      <c r="B2091" s="77">
        <v>5690</v>
      </c>
      <c r="C2091" s="77" t="s">
        <v>2155</v>
      </c>
      <c r="D2091" s="79">
        <v>150</v>
      </c>
      <c r="E2091" s="79">
        <v>9</v>
      </c>
      <c r="F2091" s="79">
        <v>419</v>
      </c>
      <c r="G2091" s="78">
        <f t="shared" si="96"/>
        <v>0.06</v>
      </c>
      <c r="H2091" s="80">
        <f t="shared" si="97"/>
        <v>0.37947494033412887</v>
      </c>
      <c r="I2091" s="81">
        <v>-0.67022626437733301</v>
      </c>
      <c r="J2091" s="82">
        <f t="shared" si="98"/>
        <v>-100.53393965659996</v>
      </c>
    </row>
    <row r="2092" spans="1:10">
      <c r="A2092" s="77">
        <v>22</v>
      </c>
      <c r="B2092" s="77">
        <v>5691</v>
      </c>
      <c r="C2092" s="77" t="s">
        <v>2156</v>
      </c>
      <c r="D2092" s="79">
        <v>193</v>
      </c>
      <c r="E2092" s="79">
        <v>19</v>
      </c>
      <c r="F2092" s="79">
        <v>154</v>
      </c>
      <c r="G2092" s="78">
        <f t="shared" si="96"/>
        <v>9.8445595854922283E-2</v>
      </c>
      <c r="H2092" s="80">
        <f t="shared" si="97"/>
        <v>1.3766233766233766</v>
      </c>
      <c r="I2092" s="81">
        <v>-0.570711424813379</v>
      </c>
      <c r="J2092" s="82">
        <f t="shared" si="98"/>
        <v>-110.14730498898214</v>
      </c>
    </row>
    <row r="2093" spans="1:10">
      <c r="A2093" s="77">
        <v>22</v>
      </c>
      <c r="B2093" s="77">
        <v>5692</v>
      </c>
      <c r="C2093" s="77" t="s">
        <v>2157</v>
      </c>
      <c r="D2093" s="79">
        <v>531</v>
      </c>
      <c r="E2093" s="79">
        <v>134</v>
      </c>
      <c r="F2093" s="79">
        <v>327</v>
      </c>
      <c r="G2093" s="78">
        <f t="shared" si="96"/>
        <v>0.25235404896421848</v>
      </c>
      <c r="H2093" s="80">
        <f t="shared" si="97"/>
        <v>2.0336391437308867</v>
      </c>
      <c r="I2093" s="81">
        <v>-0.30615219938349197</v>
      </c>
      <c r="J2093" s="82">
        <f t="shared" si="98"/>
        <v>-162.56681787263423</v>
      </c>
    </row>
    <row r="2094" spans="1:10">
      <c r="A2094" s="77">
        <v>22</v>
      </c>
      <c r="B2094" s="77">
        <v>5701</v>
      </c>
      <c r="C2094" s="77" t="s">
        <v>2158</v>
      </c>
      <c r="D2094" s="79">
        <v>135</v>
      </c>
      <c r="E2094" s="79">
        <v>4</v>
      </c>
      <c r="F2094" s="79">
        <v>210</v>
      </c>
      <c r="G2094" s="78">
        <f t="shared" si="96"/>
        <v>2.9629629629629631E-2</v>
      </c>
      <c r="H2094" s="80">
        <f t="shared" si="97"/>
        <v>0.66190476190476188</v>
      </c>
      <c r="I2094" s="81">
        <v>-0.70289875696798598</v>
      </c>
      <c r="J2094" s="82">
        <f t="shared" si="98"/>
        <v>-94.891332190678114</v>
      </c>
    </row>
    <row r="2095" spans="1:10">
      <c r="A2095" s="77">
        <v>22</v>
      </c>
      <c r="B2095" s="77">
        <v>5702</v>
      </c>
      <c r="C2095" s="77" t="s">
        <v>2159</v>
      </c>
      <c r="D2095" s="79">
        <v>2283</v>
      </c>
      <c r="E2095" s="79">
        <v>172</v>
      </c>
      <c r="F2095" s="79">
        <v>5146</v>
      </c>
      <c r="G2095" s="78">
        <f t="shared" si="96"/>
        <v>7.5339465615418308E-2</v>
      </c>
      <c r="H2095" s="80">
        <f t="shared" si="97"/>
        <v>0.47706956859696853</v>
      </c>
      <c r="I2095" s="81">
        <v>-0.55538681219770503</v>
      </c>
      <c r="J2095" s="82">
        <f t="shared" si="98"/>
        <v>-1267.9480922473606</v>
      </c>
    </row>
    <row r="2096" spans="1:10">
      <c r="A2096" s="77">
        <v>22</v>
      </c>
      <c r="B2096" s="77">
        <v>5703</v>
      </c>
      <c r="C2096" s="77" t="s">
        <v>2160</v>
      </c>
      <c r="D2096" s="79">
        <v>1139</v>
      </c>
      <c r="E2096" s="79">
        <v>143</v>
      </c>
      <c r="F2096" s="79">
        <v>2078</v>
      </c>
      <c r="G2096" s="78">
        <f t="shared" si="96"/>
        <v>0.12554872695346794</v>
      </c>
      <c r="H2096" s="80">
        <f t="shared" si="97"/>
        <v>0.61693936477382094</v>
      </c>
      <c r="I2096" s="81">
        <v>-0.52427147006549002</v>
      </c>
      <c r="J2096" s="82">
        <f t="shared" si="98"/>
        <v>-597.14520440459319</v>
      </c>
    </row>
    <row r="2097" spans="1:10">
      <c r="A2097" s="77">
        <v>22</v>
      </c>
      <c r="B2097" s="77">
        <v>5704</v>
      </c>
      <c r="C2097" s="77" t="s">
        <v>2161</v>
      </c>
      <c r="D2097" s="79">
        <v>1665</v>
      </c>
      <c r="E2097" s="79">
        <v>297</v>
      </c>
      <c r="F2097" s="79">
        <v>478</v>
      </c>
      <c r="G2097" s="78">
        <f t="shared" si="96"/>
        <v>0.17837837837837839</v>
      </c>
      <c r="H2097" s="80">
        <f t="shared" si="97"/>
        <v>4.1046025104602508</v>
      </c>
      <c r="I2097" s="81">
        <v>-0.278805797337567</v>
      </c>
      <c r="J2097" s="82">
        <f t="shared" si="98"/>
        <v>-464.21165256704904</v>
      </c>
    </row>
    <row r="2098" spans="1:10">
      <c r="A2098" s="77">
        <v>22</v>
      </c>
      <c r="B2098" s="77">
        <v>5705</v>
      </c>
      <c r="C2098" s="77" t="s">
        <v>2162</v>
      </c>
      <c r="D2098" s="79">
        <v>934</v>
      </c>
      <c r="E2098" s="79">
        <v>121</v>
      </c>
      <c r="F2098" s="79">
        <v>241</v>
      </c>
      <c r="G2098" s="78">
        <f t="shared" si="96"/>
        <v>0.12955032119914348</v>
      </c>
      <c r="H2098" s="80">
        <f t="shared" si="97"/>
        <v>4.3775933609958511</v>
      </c>
      <c r="I2098" s="81">
        <v>-0.368309927963415</v>
      </c>
      <c r="J2098" s="82">
        <f t="shared" si="98"/>
        <v>-344.00147271782959</v>
      </c>
    </row>
    <row r="2099" spans="1:10">
      <c r="A2099" s="77">
        <v>22</v>
      </c>
      <c r="B2099" s="77">
        <v>5706</v>
      </c>
      <c r="C2099" s="77" t="s">
        <v>2163</v>
      </c>
      <c r="D2099" s="79">
        <v>857</v>
      </c>
      <c r="E2099" s="79">
        <v>141</v>
      </c>
      <c r="F2099" s="79">
        <v>195</v>
      </c>
      <c r="G2099" s="78">
        <f t="shared" si="96"/>
        <v>0.16452742123687281</v>
      </c>
      <c r="H2099" s="80">
        <f t="shared" si="97"/>
        <v>5.1179487179487175</v>
      </c>
      <c r="I2099" s="81">
        <v>-0.28963114499029402</v>
      </c>
      <c r="J2099" s="82">
        <f t="shared" si="98"/>
        <v>-248.21389125668199</v>
      </c>
    </row>
    <row r="2100" spans="1:10">
      <c r="A2100" s="77">
        <v>22</v>
      </c>
      <c r="B2100" s="77">
        <v>5707</v>
      </c>
      <c r="C2100" s="77" t="s">
        <v>2164</v>
      </c>
      <c r="D2100" s="79">
        <v>1035</v>
      </c>
      <c r="E2100" s="79">
        <v>1445</v>
      </c>
      <c r="F2100" s="79">
        <v>264</v>
      </c>
      <c r="G2100" s="78">
        <f t="shared" si="96"/>
        <v>1.3961352657004831</v>
      </c>
      <c r="H2100" s="80">
        <f t="shared" si="97"/>
        <v>9.3939393939393945</v>
      </c>
      <c r="I2100" s="81">
        <v>1.6811562433534599</v>
      </c>
      <c r="J2100" s="82">
        <f t="shared" si="98"/>
        <v>1739.9967118708309</v>
      </c>
    </row>
    <row r="2101" spans="1:10">
      <c r="A2101" s="77">
        <v>22</v>
      </c>
      <c r="B2101" s="77">
        <v>5708</v>
      </c>
      <c r="C2101" s="77" t="s">
        <v>2165</v>
      </c>
      <c r="D2101" s="79">
        <v>555</v>
      </c>
      <c r="E2101" s="79">
        <v>26</v>
      </c>
      <c r="F2101" s="79">
        <v>215</v>
      </c>
      <c r="G2101" s="78">
        <f t="shared" si="96"/>
        <v>4.6846846846846847E-2</v>
      </c>
      <c r="H2101" s="80">
        <f t="shared" si="97"/>
        <v>2.7023255813953488</v>
      </c>
      <c r="I2101" s="81">
        <v>-0.57445184159909302</v>
      </c>
      <c r="J2101" s="82">
        <f t="shared" si="98"/>
        <v>-318.82077208749661</v>
      </c>
    </row>
    <row r="2102" spans="1:10">
      <c r="A2102" s="77">
        <v>22</v>
      </c>
      <c r="B2102" s="77">
        <v>5709</v>
      </c>
      <c r="C2102" s="77" t="s">
        <v>2166</v>
      </c>
      <c r="D2102" s="79">
        <v>1220</v>
      </c>
      <c r="E2102" s="79">
        <v>131</v>
      </c>
      <c r="F2102" s="79">
        <v>1035</v>
      </c>
      <c r="G2102" s="78">
        <f t="shared" si="96"/>
        <v>0.10737704918032787</v>
      </c>
      <c r="H2102" s="80">
        <f t="shared" si="97"/>
        <v>1.3053140096618356</v>
      </c>
      <c r="I2102" s="81">
        <v>-0.51817202138470098</v>
      </c>
      <c r="J2102" s="82">
        <f t="shared" si="98"/>
        <v>-632.16986608933519</v>
      </c>
    </row>
    <row r="2103" spans="1:10">
      <c r="A2103" s="77">
        <v>22</v>
      </c>
      <c r="B2103" s="77">
        <v>5710</v>
      </c>
      <c r="C2103" s="77" t="s">
        <v>2167</v>
      </c>
      <c r="D2103" s="79">
        <v>394</v>
      </c>
      <c r="E2103" s="79">
        <v>176</v>
      </c>
      <c r="F2103" s="79">
        <v>293</v>
      </c>
      <c r="G2103" s="78">
        <f t="shared" si="96"/>
        <v>0.4467005076142132</v>
      </c>
      <c r="H2103" s="80">
        <f t="shared" si="97"/>
        <v>1.9453924914675769</v>
      </c>
      <c r="I2103" s="81">
        <v>-3.4208215892076503E-2</v>
      </c>
      <c r="J2103" s="82">
        <f t="shared" si="98"/>
        <v>-13.478037061478142</v>
      </c>
    </row>
    <row r="2104" spans="1:10">
      <c r="A2104" s="77">
        <v>22</v>
      </c>
      <c r="B2104" s="77">
        <v>5711</v>
      </c>
      <c r="C2104" s="77" t="s">
        <v>2168</v>
      </c>
      <c r="D2104" s="79">
        <v>2680</v>
      </c>
      <c r="E2104" s="79">
        <v>183</v>
      </c>
      <c r="F2104" s="79">
        <v>644</v>
      </c>
      <c r="G2104" s="78">
        <f t="shared" si="96"/>
        <v>6.8283582089552236E-2</v>
      </c>
      <c r="H2104" s="80">
        <f t="shared" si="97"/>
        <v>4.4456521739130439</v>
      </c>
      <c r="I2104" s="81">
        <v>-0.38167807851700403</v>
      </c>
      <c r="J2104" s="82">
        <f t="shared" si="98"/>
        <v>-1022.8972504255707</v>
      </c>
    </row>
    <row r="2105" spans="1:10">
      <c r="A2105" s="77">
        <v>22</v>
      </c>
      <c r="B2105" s="77">
        <v>5712</v>
      </c>
      <c r="C2105" s="77" t="s">
        <v>2169</v>
      </c>
      <c r="D2105" s="79">
        <v>3099</v>
      </c>
      <c r="E2105" s="79">
        <v>792</v>
      </c>
      <c r="F2105" s="79">
        <v>186</v>
      </c>
      <c r="G2105" s="78">
        <f t="shared" si="96"/>
        <v>0.25556631171345595</v>
      </c>
      <c r="H2105" s="80">
        <f t="shared" si="97"/>
        <v>20.919354838709676</v>
      </c>
      <c r="I2105" s="81">
        <v>0.601920957860683</v>
      </c>
      <c r="J2105" s="82">
        <f t="shared" si="98"/>
        <v>1865.3530484102566</v>
      </c>
    </row>
    <row r="2106" spans="1:10">
      <c r="A2106" s="77">
        <v>22</v>
      </c>
      <c r="B2106" s="77">
        <v>5713</v>
      </c>
      <c r="C2106" s="77" t="s">
        <v>2170</v>
      </c>
      <c r="D2106" s="79">
        <v>2093</v>
      </c>
      <c r="E2106" s="79">
        <v>314</v>
      </c>
      <c r="F2106" s="79">
        <v>426</v>
      </c>
      <c r="G2106" s="78">
        <f t="shared" si="96"/>
        <v>0.15002388915432394</v>
      </c>
      <c r="H2106" s="80">
        <f t="shared" si="97"/>
        <v>5.650234741784038</v>
      </c>
      <c r="I2106" s="81">
        <v>-0.236877330162935</v>
      </c>
      <c r="J2106" s="82">
        <f t="shared" si="98"/>
        <v>-495.78425203102296</v>
      </c>
    </row>
    <row r="2107" spans="1:10">
      <c r="A2107" s="77">
        <v>22</v>
      </c>
      <c r="B2107" s="77">
        <v>5714</v>
      </c>
      <c r="C2107" s="77" t="s">
        <v>2171</v>
      </c>
      <c r="D2107" s="79">
        <v>1118</v>
      </c>
      <c r="E2107" s="79">
        <v>249</v>
      </c>
      <c r="F2107" s="79">
        <v>204</v>
      </c>
      <c r="G2107" s="78">
        <f t="shared" si="96"/>
        <v>0.22271914132379247</v>
      </c>
      <c r="H2107" s="80">
        <f t="shared" si="97"/>
        <v>6.7009803921568629</v>
      </c>
      <c r="I2107" s="81">
        <v>-0.127763069277986</v>
      </c>
      <c r="J2107" s="82">
        <f t="shared" si="98"/>
        <v>-142.83911145278836</v>
      </c>
    </row>
    <row r="2108" spans="1:10">
      <c r="A2108" s="77">
        <v>22</v>
      </c>
      <c r="B2108" s="77">
        <v>5715</v>
      </c>
      <c r="C2108" s="77" t="s">
        <v>2172</v>
      </c>
      <c r="D2108" s="79">
        <v>1076</v>
      </c>
      <c r="E2108" s="79">
        <v>311</v>
      </c>
      <c r="F2108" s="79">
        <v>406</v>
      </c>
      <c r="G2108" s="78">
        <f t="shared" si="96"/>
        <v>0.28903345724907065</v>
      </c>
      <c r="H2108" s="80">
        <f t="shared" si="97"/>
        <v>3.416256157635468</v>
      </c>
      <c r="I2108" s="81">
        <v>-0.17209802952041001</v>
      </c>
      <c r="J2108" s="82">
        <f t="shared" si="98"/>
        <v>-185.17747976396117</v>
      </c>
    </row>
    <row r="2109" spans="1:10">
      <c r="A2109" s="77">
        <v>22</v>
      </c>
      <c r="B2109" s="77">
        <v>5716</v>
      </c>
      <c r="C2109" s="77" t="s">
        <v>2173</v>
      </c>
      <c r="D2109" s="79">
        <v>1253</v>
      </c>
      <c r="E2109" s="79">
        <v>250</v>
      </c>
      <c r="F2109" s="79">
        <v>234</v>
      </c>
      <c r="G2109" s="78">
        <f t="shared" si="96"/>
        <v>0.19952114924181963</v>
      </c>
      <c r="H2109" s="80">
        <f t="shared" si="97"/>
        <v>6.4230769230769234</v>
      </c>
      <c r="I2109" s="81">
        <v>-0.16747001831511599</v>
      </c>
      <c r="J2109" s="82">
        <f t="shared" si="98"/>
        <v>-209.83993294884033</v>
      </c>
    </row>
    <row r="2110" spans="1:10">
      <c r="A2110" s="77">
        <v>22</v>
      </c>
      <c r="B2110" s="77">
        <v>5717</v>
      </c>
      <c r="C2110" s="77" t="s">
        <v>2174</v>
      </c>
      <c r="D2110" s="79">
        <v>3232</v>
      </c>
      <c r="E2110" s="79">
        <v>655</v>
      </c>
      <c r="F2110" s="79">
        <v>477</v>
      </c>
      <c r="G2110" s="78">
        <f t="shared" si="96"/>
        <v>0.20266089108910892</v>
      </c>
      <c r="H2110" s="80">
        <f t="shared" si="97"/>
        <v>8.1488469601677149</v>
      </c>
      <c r="I2110" s="81">
        <v>-7.9840111188181993E-3</v>
      </c>
      <c r="J2110" s="82">
        <f t="shared" si="98"/>
        <v>-25.80432393602042</v>
      </c>
    </row>
    <row r="2111" spans="1:10">
      <c r="A2111" s="77">
        <v>22</v>
      </c>
      <c r="B2111" s="77">
        <v>5718</v>
      </c>
      <c r="C2111" s="77" t="s">
        <v>2175</v>
      </c>
      <c r="D2111" s="79">
        <v>1781</v>
      </c>
      <c r="E2111" s="79">
        <v>508</v>
      </c>
      <c r="F2111" s="79">
        <v>483</v>
      </c>
      <c r="G2111" s="78">
        <f t="shared" si="96"/>
        <v>0.28523301516002247</v>
      </c>
      <c r="H2111" s="80">
        <f t="shared" si="97"/>
        <v>4.7391304347826084</v>
      </c>
      <c r="I2111" s="81">
        <v>-9.2527078381407696E-2</v>
      </c>
      <c r="J2111" s="82">
        <f t="shared" si="98"/>
        <v>-164.79072659728712</v>
      </c>
    </row>
    <row r="2112" spans="1:10">
      <c r="A2112" s="77">
        <v>22</v>
      </c>
      <c r="B2112" s="77">
        <v>5719</v>
      </c>
      <c r="C2112" s="77" t="s">
        <v>2176</v>
      </c>
      <c r="D2112" s="79">
        <v>1141</v>
      </c>
      <c r="E2112" s="79">
        <v>191</v>
      </c>
      <c r="F2112" s="79">
        <v>1239</v>
      </c>
      <c r="G2112" s="78">
        <f t="shared" si="96"/>
        <v>0.16739702015775634</v>
      </c>
      <c r="H2112" s="80">
        <f t="shared" si="97"/>
        <v>1.0750605326876512</v>
      </c>
      <c r="I2112" s="81">
        <v>-0.44427550711634001</v>
      </c>
      <c r="J2112" s="82">
        <f t="shared" si="98"/>
        <v>-506.91835361974393</v>
      </c>
    </row>
    <row r="2113" spans="1:10">
      <c r="A2113" s="77">
        <v>22</v>
      </c>
      <c r="B2113" s="77">
        <v>5720</v>
      </c>
      <c r="C2113" s="77" t="s">
        <v>2177</v>
      </c>
      <c r="D2113" s="79">
        <v>963</v>
      </c>
      <c r="E2113" s="79">
        <v>93</v>
      </c>
      <c r="F2113" s="79">
        <v>394</v>
      </c>
      <c r="G2113" s="78">
        <f t="shared" si="96"/>
        <v>9.657320872274143E-2</v>
      </c>
      <c r="H2113" s="80">
        <f t="shared" si="97"/>
        <v>2.6802030456852792</v>
      </c>
      <c r="I2113" s="81">
        <v>-0.48646600628154701</v>
      </c>
      <c r="J2113" s="82">
        <f t="shared" si="98"/>
        <v>-468.46676404912978</v>
      </c>
    </row>
    <row r="2114" spans="1:10">
      <c r="A2114" s="77">
        <v>22</v>
      </c>
      <c r="B2114" s="77">
        <v>5721</v>
      </c>
      <c r="C2114" s="77" t="s">
        <v>2178</v>
      </c>
      <c r="D2114" s="79">
        <v>11633</v>
      </c>
      <c r="E2114" s="79">
        <v>4695</v>
      </c>
      <c r="F2114" s="79">
        <v>833</v>
      </c>
      <c r="G2114" s="78">
        <f t="shared" si="96"/>
        <v>0.40359322616693888</v>
      </c>
      <c r="H2114" s="80">
        <f t="shared" si="97"/>
        <v>19.601440576230491</v>
      </c>
      <c r="I2114" s="81">
        <v>1.1147522991921699</v>
      </c>
      <c r="J2114" s="82">
        <f t="shared" si="98"/>
        <v>12967.913496502513</v>
      </c>
    </row>
    <row r="2115" spans="1:10">
      <c r="A2115" s="77">
        <v>22</v>
      </c>
      <c r="B2115" s="77">
        <v>5722</v>
      </c>
      <c r="C2115" s="77" t="s">
        <v>2179</v>
      </c>
      <c r="D2115" s="79">
        <v>360</v>
      </c>
      <c r="E2115" s="79">
        <v>82</v>
      </c>
      <c r="F2115" s="79">
        <v>257</v>
      </c>
      <c r="G2115" s="78">
        <f t="shared" si="96"/>
        <v>0.22777777777777777</v>
      </c>
      <c r="H2115" s="80">
        <f t="shared" si="97"/>
        <v>1.7198443579766538</v>
      </c>
      <c r="I2115" s="81">
        <v>-0.362067181262825</v>
      </c>
      <c r="J2115" s="82">
        <f t="shared" si="98"/>
        <v>-130.344185254617</v>
      </c>
    </row>
    <row r="2116" spans="1:10">
      <c r="A2116" s="77">
        <v>22</v>
      </c>
      <c r="B2116" s="77">
        <v>5723</v>
      </c>
      <c r="C2116" s="77" t="s">
        <v>2180</v>
      </c>
      <c r="D2116" s="79">
        <v>1830</v>
      </c>
      <c r="E2116" s="79">
        <v>652</v>
      </c>
      <c r="F2116" s="79">
        <v>347</v>
      </c>
      <c r="G2116" s="78">
        <f t="shared" si="96"/>
        <v>0.35628415300546445</v>
      </c>
      <c r="H2116" s="80">
        <f t="shared" si="97"/>
        <v>7.1527377521613831</v>
      </c>
      <c r="I2116" s="81">
        <v>0.114204836344119</v>
      </c>
      <c r="J2116" s="82">
        <f t="shared" si="98"/>
        <v>208.99485050973777</v>
      </c>
    </row>
    <row r="2117" spans="1:10">
      <c r="A2117" s="77">
        <v>22</v>
      </c>
      <c r="B2117" s="77">
        <v>5724</v>
      </c>
      <c r="C2117" s="77" t="s">
        <v>2181</v>
      </c>
      <c r="D2117" s="79">
        <v>18728</v>
      </c>
      <c r="E2117" s="79">
        <v>11975</v>
      </c>
      <c r="F2117" s="79">
        <v>685</v>
      </c>
      <c r="G2117" s="78">
        <f t="shared" si="96"/>
        <v>0.63941691584792826</v>
      </c>
      <c r="H2117" s="80">
        <f t="shared" si="97"/>
        <v>44.821897810218978</v>
      </c>
      <c r="I2117" s="81">
        <v>2.8147199561686098</v>
      </c>
      <c r="J2117" s="82">
        <f t="shared" si="98"/>
        <v>52714.075339125724</v>
      </c>
    </row>
    <row r="2118" spans="1:10">
      <c r="A2118" s="77">
        <v>22</v>
      </c>
      <c r="B2118" s="77">
        <v>5725</v>
      </c>
      <c r="C2118" s="77" t="s">
        <v>2182</v>
      </c>
      <c r="D2118" s="79">
        <v>3880</v>
      </c>
      <c r="E2118" s="79">
        <v>1296</v>
      </c>
      <c r="F2118" s="79">
        <v>600</v>
      </c>
      <c r="G2118" s="78">
        <f t="shared" si="96"/>
        <v>0.33402061855670101</v>
      </c>
      <c r="H2118" s="80">
        <f t="shared" si="97"/>
        <v>8.6266666666666669</v>
      </c>
      <c r="I2118" s="81">
        <v>0.229235139315696</v>
      </c>
      <c r="J2118" s="82">
        <f t="shared" si="98"/>
        <v>889.43234054490051</v>
      </c>
    </row>
    <row r="2119" spans="1:10">
      <c r="A2119" s="77">
        <v>22</v>
      </c>
      <c r="B2119" s="77">
        <v>5726</v>
      </c>
      <c r="C2119" s="77" t="s">
        <v>2183</v>
      </c>
      <c r="D2119" s="79">
        <v>1045</v>
      </c>
      <c r="E2119" s="79">
        <v>78</v>
      </c>
      <c r="F2119" s="79">
        <v>1644</v>
      </c>
      <c r="G2119" s="78">
        <f t="shared" si="96"/>
        <v>7.4641148325358855E-2</v>
      </c>
      <c r="H2119" s="80">
        <f t="shared" si="97"/>
        <v>0.68309002433090027</v>
      </c>
      <c r="I2119" s="81">
        <v>-0.59907931482871601</v>
      </c>
      <c r="J2119" s="82">
        <f t="shared" si="98"/>
        <v>-626.03788399600819</v>
      </c>
    </row>
    <row r="2120" spans="1:10">
      <c r="A2120" s="77">
        <v>22</v>
      </c>
      <c r="B2120" s="77">
        <v>5727</v>
      </c>
      <c r="C2120" s="77" t="s">
        <v>2184</v>
      </c>
      <c r="D2120" s="79">
        <v>2054</v>
      </c>
      <c r="E2120" s="79">
        <v>251</v>
      </c>
      <c r="F2120" s="79">
        <v>2410</v>
      </c>
      <c r="G2120" s="78">
        <f t="shared" si="96"/>
        <v>0.12220058422590069</v>
      </c>
      <c r="H2120" s="80">
        <f t="shared" si="97"/>
        <v>0.95643153526970959</v>
      </c>
      <c r="I2120" s="81">
        <v>-0.47682362365237002</v>
      </c>
      <c r="J2120" s="82">
        <f t="shared" si="98"/>
        <v>-979.39572298196799</v>
      </c>
    </row>
    <row r="2121" spans="1:10">
      <c r="A2121" s="77">
        <v>22</v>
      </c>
      <c r="B2121" s="77">
        <v>5728</v>
      </c>
      <c r="C2121" s="77" t="s">
        <v>2185</v>
      </c>
      <c r="D2121" s="79">
        <v>442</v>
      </c>
      <c r="E2121" s="79">
        <v>590</v>
      </c>
      <c r="F2121" s="79">
        <v>192</v>
      </c>
      <c r="G2121" s="78">
        <f t="shared" ref="G2121:G2184" si="99">E2121/D2121</f>
        <v>1.3348416289592759</v>
      </c>
      <c r="H2121" s="80">
        <f t="shared" ref="H2121:H2184" si="100">(D2121+E2121)/F2121</f>
        <v>5.375</v>
      </c>
      <c r="I2121" s="81">
        <v>1.39824056483537</v>
      </c>
      <c r="J2121" s="82">
        <f t="shared" ref="J2121:J2184" si="101">I2121*D2121</f>
        <v>618.02232965723351</v>
      </c>
    </row>
    <row r="2122" spans="1:10">
      <c r="A2122" s="77">
        <v>22</v>
      </c>
      <c r="B2122" s="77">
        <v>5729</v>
      </c>
      <c r="C2122" s="77" t="s">
        <v>2186</v>
      </c>
      <c r="D2122" s="79">
        <v>1528</v>
      </c>
      <c r="E2122" s="79">
        <v>102</v>
      </c>
      <c r="F2122" s="79">
        <v>179</v>
      </c>
      <c r="G2122" s="78">
        <f t="shared" si="99"/>
        <v>6.6753926701570682E-2</v>
      </c>
      <c r="H2122" s="80">
        <f t="shared" si="100"/>
        <v>9.1061452513966472</v>
      </c>
      <c r="I2122" s="81">
        <v>-0.235055032740426</v>
      </c>
      <c r="J2122" s="82">
        <f t="shared" si="101"/>
        <v>-359.16409002737095</v>
      </c>
    </row>
    <row r="2123" spans="1:10">
      <c r="A2123" s="77">
        <v>22</v>
      </c>
      <c r="B2123" s="77">
        <v>5730</v>
      </c>
      <c r="C2123" s="77" t="s">
        <v>2187</v>
      </c>
      <c r="D2123" s="79">
        <v>1369</v>
      </c>
      <c r="E2123" s="79">
        <v>148</v>
      </c>
      <c r="F2123" s="79">
        <v>585</v>
      </c>
      <c r="G2123" s="78">
        <f t="shared" si="99"/>
        <v>0.10810810810810811</v>
      </c>
      <c r="H2123" s="80">
        <f t="shared" si="100"/>
        <v>2.5931623931623933</v>
      </c>
      <c r="I2123" s="81">
        <v>-0.45659153794124202</v>
      </c>
      <c r="J2123" s="82">
        <f t="shared" si="101"/>
        <v>-625.07381544156033</v>
      </c>
    </row>
    <row r="2124" spans="1:10">
      <c r="A2124" s="77">
        <v>22</v>
      </c>
      <c r="B2124" s="77">
        <v>5731</v>
      </c>
      <c r="C2124" s="77" t="s">
        <v>2188</v>
      </c>
      <c r="D2124" s="79">
        <v>1228</v>
      </c>
      <c r="E2124" s="79">
        <v>114</v>
      </c>
      <c r="F2124" s="79">
        <v>311</v>
      </c>
      <c r="G2124" s="78">
        <f t="shared" si="99"/>
        <v>9.2833876221498371E-2</v>
      </c>
      <c r="H2124" s="80">
        <f t="shared" si="100"/>
        <v>4.315112540192926</v>
      </c>
      <c r="I2124" s="81">
        <v>-0.41189973917804101</v>
      </c>
      <c r="J2124" s="82">
        <f t="shared" si="101"/>
        <v>-505.81287971063438</v>
      </c>
    </row>
    <row r="2125" spans="1:10">
      <c r="A2125" s="77">
        <v>22</v>
      </c>
      <c r="B2125" s="77">
        <v>5732</v>
      </c>
      <c r="C2125" s="77" t="s">
        <v>2189</v>
      </c>
      <c r="D2125" s="79">
        <v>772</v>
      </c>
      <c r="E2125" s="79">
        <v>521</v>
      </c>
      <c r="F2125" s="79">
        <v>156</v>
      </c>
      <c r="G2125" s="78">
        <f t="shared" si="99"/>
        <v>0.67487046632124348</v>
      </c>
      <c r="H2125" s="80">
        <f t="shared" si="100"/>
        <v>8.2884615384615383</v>
      </c>
      <c r="I2125" s="81">
        <v>0.57943333582832701</v>
      </c>
      <c r="J2125" s="82">
        <f t="shared" si="101"/>
        <v>447.32253525946845</v>
      </c>
    </row>
    <row r="2126" spans="1:10">
      <c r="A2126" s="77">
        <v>22</v>
      </c>
      <c r="B2126" s="77">
        <v>5741</v>
      </c>
      <c r="C2126" s="77" t="s">
        <v>2190</v>
      </c>
      <c r="D2126" s="79">
        <v>248</v>
      </c>
      <c r="E2126" s="79">
        <v>31</v>
      </c>
      <c r="F2126" s="79">
        <v>581</v>
      </c>
      <c r="G2126" s="78">
        <f t="shared" si="99"/>
        <v>0.125</v>
      </c>
      <c r="H2126" s="80">
        <f t="shared" si="100"/>
        <v>0.48020654044750433</v>
      </c>
      <c r="I2126" s="81">
        <v>-0.56780966458292903</v>
      </c>
      <c r="J2126" s="82">
        <f t="shared" si="101"/>
        <v>-140.81679681656641</v>
      </c>
    </row>
    <row r="2127" spans="1:10">
      <c r="A2127" s="77">
        <v>22</v>
      </c>
      <c r="B2127" s="77">
        <v>5742</v>
      </c>
      <c r="C2127" s="77" t="s">
        <v>2191</v>
      </c>
      <c r="D2127" s="79">
        <v>254</v>
      </c>
      <c r="E2127" s="79">
        <v>34</v>
      </c>
      <c r="F2127" s="79">
        <v>543</v>
      </c>
      <c r="G2127" s="78">
        <f t="shared" si="99"/>
        <v>0.13385826771653545</v>
      </c>
      <c r="H2127" s="80">
        <f t="shared" si="100"/>
        <v>0.53038674033149169</v>
      </c>
      <c r="I2127" s="81">
        <v>-0.55261940484541505</v>
      </c>
      <c r="J2127" s="82">
        <f t="shared" si="101"/>
        <v>-140.36532883073542</v>
      </c>
    </row>
    <row r="2128" spans="1:10">
      <c r="A2128" s="77">
        <v>22</v>
      </c>
      <c r="B2128" s="77">
        <v>5743</v>
      </c>
      <c r="C2128" s="77" t="s">
        <v>2192</v>
      </c>
      <c r="D2128" s="79">
        <v>592</v>
      </c>
      <c r="E2128" s="79">
        <v>52</v>
      </c>
      <c r="F2128" s="79">
        <v>761</v>
      </c>
      <c r="G2128" s="78">
        <f t="shared" si="99"/>
        <v>8.7837837837837843E-2</v>
      </c>
      <c r="H2128" s="80">
        <f t="shared" si="100"/>
        <v>0.84625492772667543</v>
      </c>
      <c r="I2128" s="81">
        <v>-0.59188865162495996</v>
      </c>
      <c r="J2128" s="82">
        <f t="shared" si="101"/>
        <v>-350.3980817619763</v>
      </c>
    </row>
    <row r="2129" spans="1:10">
      <c r="A2129" s="77">
        <v>22</v>
      </c>
      <c r="B2129" s="77">
        <v>5744</v>
      </c>
      <c r="C2129" s="77" t="s">
        <v>2193</v>
      </c>
      <c r="D2129" s="79">
        <v>926</v>
      </c>
      <c r="E2129" s="79">
        <v>883</v>
      </c>
      <c r="F2129" s="79">
        <v>899</v>
      </c>
      <c r="G2129" s="78">
        <f t="shared" si="99"/>
        <v>0.95356371490280778</v>
      </c>
      <c r="H2129" s="80">
        <f t="shared" si="100"/>
        <v>2.0122358175750836</v>
      </c>
      <c r="I2129" s="81">
        <v>0.72446770871660005</v>
      </c>
      <c r="J2129" s="82">
        <f t="shared" si="101"/>
        <v>670.85709827157166</v>
      </c>
    </row>
    <row r="2130" spans="1:10">
      <c r="A2130" s="77">
        <v>22</v>
      </c>
      <c r="B2130" s="77">
        <v>5745</v>
      </c>
      <c r="C2130" s="77" t="s">
        <v>2194</v>
      </c>
      <c r="D2130" s="79">
        <v>992</v>
      </c>
      <c r="E2130" s="79">
        <v>241</v>
      </c>
      <c r="F2130" s="79">
        <v>2229</v>
      </c>
      <c r="G2130" s="78">
        <f t="shared" si="99"/>
        <v>0.24294354838709678</v>
      </c>
      <c r="H2130" s="80">
        <f t="shared" si="100"/>
        <v>0.55316285329744275</v>
      </c>
      <c r="I2130" s="81">
        <v>-0.36311178215274897</v>
      </c>
      <c r="J2130" s="82">
        <f t="shared" si="101"/>
        <v>-360.20688789552696</v>
      </c>
    </row>
    <row r="2131" spans="1:10">
      <c r="A2131" s="77">
        <v>22</v>
      </c>
      <c r="B2131" s="77">
        <v>5746</v>
      </c>
      <c r="C2131" s="77" t="s">
        <v>2195</v>
      </c>
      <c r="D2131" s="79">
        <v>759</v>
      </c>
      <c r="E2131" s="79">
        <v>109</v>
      </c>
      <c r="F2131" s="79">
        <v>924</v>
      </c>
      <c r="G2131" s="78">
        <f t="shared" si="99"/>
        <v>0.14361001317523056</v>
      </c>
      <c r="H2131" s="80">
        <f t="shared" si="100"/>
        <v>0.93939393939393945</v>
      </c>
      <c r="I2131" s="81">
        <v>-0.50028805248413499</v>
      </c>
      <c r="J2131" s="82">
        <f t="shared" si="101"/>
        <v>-379.71863183545844</v>
      </c>
    </row>
    <row r="2132" spans="1:10">
      <c r="A2132" s="77">
        <v>22</v>
      </c>
      <c r="B2132" s="77">
        <v>5747</v>
      </c>
      <c r="C2132" s="77" t="s">
        <v>2196</v>
      </c>
      <c r="D2132" s="79">
        <v>179</v>
      </c>
      <c r="E2132" s="79">
        <v>30</v>
      </c>
      <c r="F2132" s="79">
        <v>421</v>
      </c>
      <c r="G2132" s="78">
        <f t="shared" si="99"/>
        <v>0.16759776536312848</v>
      </c>
      <c r="H2132" s="80">
        <f t="shared" si="100"/>
        <v>0.49643705463182897</v>
      </c>
      <c r="I2132" s="81">
        <v>-0.50832000581988102</v>
      </c>
      <c r="J2132" s="82">
        <f t="shared" si="101"/>
        <v>-90.989281041758701</v>
      </c>
    </row>
    <row r="2133" spans="1:10">
      <c r="A2133" s="77">
        <v>22</v>
      </c>
      <c r="B2133" s="77">
        <v>5748</v>
      </c>
      <c r="C2133" s="77" t="s">
        <v>2197</v>
      </c>
      <c r="D2133" s="79">
        <v>209</v>
      </c>
      <c r="E2133" s="79">
        <v>10</v>
      </c>
      <c r="F2133" s="79">
        <v>548</v>
      </c>
      <c r="G2133" s="78">
        <f t="shared" si="99"/>
        <v>4.784688995215311E-2</v>
      </c>
      <c r="H2133" s="80">
        <f t="shared" si="100"/>
        <v>0.39963503649635035</v>
      </c>
      <c r="I2133" s="81">
        <v>-0.684521151908276</v>
      </c>
      <c r="J2133" s="82">
        <f t="shared" si="101"/>
        <v>-143.06492074882968</v>
      </c>
    </row>
    <row r="2134" spans="1:10">
      <c r="A2134" s="77">
        <v>22</v>
      </c>
      <c r="B2134" s="77">
        <v>5749</v>
      </c>
      <c r="C2134" s="77" t="s">
        <v>2198</v>
      </c>
      <c r="D2134" s="79">
        <v>3598</v>
      </c>
      <c r="E2134" s="79">
        <v>840</v>
      </c>
      <c r="F2134" s="79">
        <v>1067</v>
      </c>
      <c r="G2134" s="78">
        <f t="shared" si="99"/>
        <v>0.23346303501945526</v>
      </c>
      <c r="H2134" s="80">
        <f t="shared" si="100"/>
        <v>4.1593252108716028</v>
      </c>
      <c r="I2134" s="81">
        <v>-0.11653627779452801</v>
      </c>
      <c r="J2134" s="82">
        <f t="shared" si="101"/>
        <v>-419.29752750471175</v>
      </c>
    </row>
    <row r="2135" spans="1:10">
      <c r="A2135" s="77">
        <v>22</v>
      </c>
      <c r="B2135" s="77">
        <v>5750</v>
      </c>
      <c r="C2135" s="77" t="s">
        <v>2199</v>
      </c>
      <c r="D2135" s="79">
        <v>166</v>
      </c>
      <c r="E2135" s="79">
        <v>19</v>
      </c>
      <c r="F2135" s="79">
        <v>699</v>
      </c>
      <c r="G2135" s="78">
        <f t="shared" si="99"/>
        <v>0.1144578313253012</v>
      </c>
      <c r="H2135" s="80">
        <f t="shared" si="100"/>
        <v>0.26466380543633761</v>
      </c>
      <c r="I2135" s="81">
        <v>-0.59556875976147505</v>
      </c>
      <c r="J2135" s="82">
        <f t="shared" si="101"/>
        <v>-98.864414120404859</v>
      </c>
    </row>
    <row r="2136" spans="1:10">
      <c r="A2136" s="77">
        <v>22</v>
      </c>
      <c r="B2136" s="77">
        <v>5751</v>
      </c>
      <c r="C2136" s="77" t="s">
        <v>2200</v>
      </c>
      <c r="D2136" s="79">
        <v>320</v>
      </c>
      <c r="E2136" s="79">
        <v>39</v>
      </c>
      <c r="F2136" s="79">
        <v>546</v>
      </c>
      <c r="G2136" s="78">
        <f t="shared" si="99"/>
        <v>0.121875</v>
      </c>
      <c r="H2136" s="80">
        <f t="shared" si="100"/>
        <v>0.6575091575091575</v>
      </c>
      <c r="I2136" s="81">
        <v>-0.56186480349558399</v>
      </c>
      <c r="J2136" s="82">
        <f t="shared" si="101"/>
        <v>-179.79673711858686</v>
      </c>
    </row>
    <row r="2137" spans="1:10">
      <c r="A2137" s="77">
        <v>22</v>
      </c>
      <c r="B2137" s="77">
        <v>5752</v>
      </c>
      <c r="C2137" s="77" t="s">
        <v>2201</v>
      </c>
      <c r="D2137" s="79">
        <v>325</v>
      </c>
      <c r="E2137" s="79">
        <v>33</v>
      </c>
      <c r="F2137" s="79">
        <v>448</v>
      </c>
      <c r="G2137" s="78">
        <f t="shared" si="99"/>
        <v>0.10153846153846154</v>
      </c>
      <c r="H2137" s="80">
        <f t="shared" si="100"/>
        <v>0.7991071428571429</v>
      </c>
      <c r="I2137" s="81">
        <v>-0.58512370526024704</v>
      </c>
      <c r="J2137" s="82">
        <f t="shared" si="101"/>
        <v>-190.16520420958028</v>
      </c>
    </row>
    <row r="2138" spans="1:10">
      <c r="A2138" s="77">
        <v>22</v>
      </c>
      <c r="B2138" s="77">
        <v>5754</v>
      </c>
      <c r="C2138" s="77" t="s">
        <v>2202</v>
      </c>
      <c r="D2138" s="79">
        <v>268</v>
      </c>
      <c r="E2138" s="79">
        <v>53</v>
      </c>
      <c r="F2138" s="79">
        <v>933</v>
      </c>
      <c r="G2138" s="78">
        <f t="shared" si="99"/>
        <v>0.19776119402985073</v>
      </c>
      <c r="H2138" s="80">
        <f t="shared" si="100"/>
        <v>0.34405144694533762</v>
      </c>
      <c r="I2138" s="81">
        <v>-0.46738922695510698</v>
      </c>
      <c r="J2138" s="82">
        <f t="shared" si="101"/>
        <v>-125.26031282396868</v>
      </c>
    </row>
    <row r="2139" spans="1:10">
      <c r="A2139" s="77">
        <v>22</v>
      </c>
      <c r="B2139" s="77">
        <v>5755</v>
      </c>
      <c r="C2139" s="77" t="s">
        <v>2203</v>
      </c>
      <c r="D2139" s="79">
        <v>385</v>
      </c>
      <c r="E2139" s="79">
        <v>34</v>
      </c>
      <c r="F2139" s="79">
        <v>1063</v>
      </c>
      <c r="G2139" s="78">
        <f t="shared" si="99"/>
        <v>8.8311688311688313E-2</v>
      </c>
      <c r="H2139" s="80">
        <f t="shared" si="100"/>
        <v>0.39416745061147695</v>
      </c>
      <c r="I2139" s="81">
        <v>-0.61886791399399099</v>
      </c>
      <c r="J2139" s="82">
        <f t="shared" si="101"/>
        <v>-238.26414688768654</v>
      </c>
    </row>
    <row r="2140" spans="1:10">
      <c r="A2140" s="77">
        <v>22</v>
      </c>
      <c r="B2140" s="77">
        <v>5756</v>
      </c>
      <c r="C2140" s="77" t="s">
        <v>2204</v>
      </c>
      <c r="D2140" s="79">
        <v>434</v>
      </c>
      <c r="E2140" s="79">
        <v>99</v>
      </c>
      <c r="F2140" s="79">
        <v>300</v>
      </c>
      <c r="G2140" s="78">
        <f t="shared" si="99"/>
        <v>0.22811059907834103</v>
      </c>
      <c r="H2140" s="80">
        <f t="shared" si="100"/>
        <v>1.7766666666666666</v>
      </c>
      <c r="I2140" s="81">
        <v>-0.35611698373808398</v>
      </c>
      <c r="J2140" s="82">
        <f t="shared" si="101"/>
        <v>-154.55477094232845</v>
      </c>
    </row>
    <row r="2141" spans="1:10">
      <c r="A2141" s="77">
        <v>22</v>
      </c>
      <c r="B2141" s="77">
        <v>5757</v>
      </c>
      <c r="C2141" s="77" t="s">
        <v>2205</v>
      </c>
      <c r="D2141" s="79">
        <v>6242</v>
      </c>
      <c r="E2141" s="79">
        <v>3294</v>
      </c>
      <c r="F2141" s="79">
        <v>1165</v>
      </c>
      <c r="G2141" s="78">
        <f t="shared" si="99"/>
        <v>0.52771547580903555</v>
      </c>
      <c r="H2141" s="80">
        <f t="shared" si="100"/>
        <v>8.1854077253218875</v>
      </c>
      <c r="I2141" s="81">
        <v>0.58904400591593997</v>
      </c>
      <c r="J2141" s="82">
        <f t="shared" si="101"/>
        <v>3676.8126849272971</v>
      </c>
    </row>
    <row r="2142" spans="1:10">
      <c r="A2142" s="77">
        <v>22</v>
      </c>
      <c r="B2142" s="77">
        <v>5758</v>
      </c>
      <c r="C2142" s="77" t="s">
        <v>2206</v>
      </c>
      <c r="D2142" s="79">
        <v>169</v>
      </c>
      <c r="E2142" s="79">
        <v>5</v>
      </c>
      <c r="F2142" s="79">
        <v>512</v>
      </c>
      <c r="G2142" s="78">
        <f t="shared" si="99"/>
        <v>2.9585798816568046E-2</v>
      </c>
      <c r="H2142" s="80">
        <f t="shared" si="100"/>
        <v>0.33984375</v>
      </c>
      <c r="I2142" s="81">
        <v>-0.71514019893893599</v>
      </c>
      <c r="J2142" s="82">
        <f t="shared" si="101"/>
        <v>-120.85869362068019</v>
      </c>
    </row>
    <row r="2143" spans="1:10">
      <c r="A2143" s="77">
        <v>22</v>
      </c>
      <c r="B2143" s="77">
        <v>5759</v>
      </c>
      <c r="C2143" s="77" t="s">
        <v>2207</v>
      </c>
      <c r="D2143" s="79">
        <v>189</v>
      </c>
      <c r="E2143" s="79">
        <v>23</v>
      </c>
      <c r="F2143" s="79">
        <v>604</v>
      </c>
      <c r="G2143" s="78">
        <f t="shared" si="99"/>
        <v>0.12169312169312169</v>
      </c>
      <c r="H2143" s="80">
        <f t="shared" si="100"/>
        <v>0.35099337748344372</v>
      </c>
      <c r="I2143" s="81">
        <v>-0.58049732620142303</v>
      </c>
      <c r="J2143" s="82">
        <f t="shared" si="101"/>
        <v>-109.71399465206895</v>
      </c>
    </row>
    <row r="2144" spans="1:10">
      <c r="A2144" s="77">
        <v>22</v>
      </c>
      <c r="B2144" s="77">
        <v>5760</v>
      </c>
      <c r="C2144" s="77" t="s">
        <v>2208</v>
      </c>
      <c r="D2144" s="79">
        <v>430</v>
      </c>
      <c r="E2144" s="79">
        <v>47</v>
      </c>
      <c r="F2144" s="79">
        <v>981</v>
      </c>
      <c r="G2144" s="78">
        <f t="shared" si="99"/>
        <v>0.10930232558139535</v>
      </c>
      <c r="H2144" s="80">
        <f t="shared" si="100"/>
        <v>0.48623853211009177</v>
      </c>
      <c r="I2144" s="81">
        <v>-0.58272785150373596</v>
      </c>
      <c r="J2144" s="82">
        <f t="shared" si="101"/>
        <v>-250.57297614660646</v>
      </c>
    </row>
    <row r="2145" spans="1:10">
      <c r="A2145" s="77">
        <v>22</v>
      </c>
      <c r="B2145" s="77">
        <v>5761</v>
      </c>
      <c r="C2145" s="77" t="s">
        <v>2209</v>
      </c>
      <c r="D2145" s="79">
        <v>474</v>
      </c>
      <c r="E2145" s="79">
        <v>143</v>
      </c>
      <c r="F2145" s="79">
        <v>697</v>
      </c>
      <c r="G2145" s="78">
        <f t="shared" si="99"/>
        <v>0.30168776371308015</v>
      </c>
      <c r="H2145" s="80">
        <f t="shared" si="100"/>
        <v>0.88522238163558109</v>
      </c>
      <c r="I2145" s="81">
        <v>-0.285553693285167</v>
      </c>
      <c r="J2145" s="82">
        <f t="shared" si="101"/>
        <v>-135.35245061716915</v>
      </c>
    </row>
    <row r="2146" spans="1:10">
      <c r="A2146" s="77">
        <v>22</v>
      </c>
      <c r="B2146" s="77">
        <v>5762</v>
      </c>
      <c r="C2146" s="77" t="s">
        <v>2210</v>
      </c>
      <c r="D2146" s="79">
        <v>144</v>
      </c>
      <c r="E2146" s="79">
        <v>2</v>
      </c>
      <c r="F2146" s="79">
        <v>147</v>
      </c>
      <c r="G2146" s="78">
        <f t="shared" si="99"/>
        <v>1.3888888888888888E-2</v>
      </c>
      <c r="H2146" s="80">
        <f t="shared" si="100"/>
        <v>0.99319727891156462</v>
      </c>
      <c r="I2146" s="81">
        <v>-0.71133449997045095</v>
      </c>
      <c r="J2146" s="82">
        <f t="shared" si="101"/>
        <v>-102.43216799574493</v>
      </c>
    </row>
    <row r="2147" spans="1:10">
      <c r="A2147" s="77">
        <v>22</v>
      </c>
      <c r="B2147" s="77">
        <v>5763</v>
      </c>
      <c r="C2147" s="77" t="s">
        <v>2211</v>
      </c>
      <c r="D2147" s="79">
        <v>525</v>
      </c>
      <c r="E2147" s="79">
        <v>77</v>
      </c>
      <c r="F2147" s="79">
        <v>638</v>
      </c>
      <c r="G2147" s="78">
        <f t="shared" si="99"/>
        <v>0.14666666666666667</v>
      </c>
      <c r="H2147" s="80">
        <f t="shared" si="100"/>
        <v>0.94357366771159878</v>
      </c>
      <c r="I2147" s="81">
        <v>-0.50539711091246098</v>
      </c>
      <c r="J2147" s="82">
        <f t="shared" si="101"/>
        <v>-265.33348322904203</v>
      </c>
    </row>
    <row r="2148" spans="1:10">
      <c r="A2148" s="77">
        <v>22</v>
      </c>
      <c r="B2148" s="77">
        <v>5764</v>
      </c>
      <c r="C2148" s="77" t="s">
        <v>2212</v>
      </c>
      <c r="D2148" s="79">
        <v>3312</v>
      </c>
      <c r="E2148" s="79">
        <v>1415</v>
      </c>
      <c r="F2148" s="79">
        <v>2280</v>
      </c>
      <c r="G2148" s="78">
        <f t="shared" si="99"/>
        <v>0.42723429951690822</v>
      </c>
      <c r="H2148" s="80">
        <f t="shared" si="100"/>
        <v>2.0732456140350877</v>
      </c>
      <c r="I2148" s="81">
        <v>6.4096058345434706E-2</v>
      </c>
      <c r="J2148" s="82">
        <f t="shared" si="101"/>
        <v>212.28614524007975</v>
      </c>
    </row>
    <row r="2149" spans="1:10">
      <c r="A2149" s="77">
        <v>22</v>
      </c>
      <c r="B2149" s="77">
        <v>5765</v>
      </c>
      <c r="C2149" s="77" t="s">
        <v>2213</v>
      </c>
      <c r="D2149" s="79">
        <v>453</v>
      </c>
      <c r="E2149" s="79">
        <v>62</v>
      </c>
      <c r="F2149" s="79">
        <v>1317</v>
      </c>
      <c r="G2149" s="78">
        <f t="shared" si="99"/>
        <v>0.13686534216335541</v>
      </c>
      <c r="H2149" s="80">
        <f t="shared" si="100"/>
        <v>0.39104024297646167</v>
      </c>
      <c r="I2149" s="81">
        <v>-0.54588756978751896</v>
      </c>
      <c r="J2149" s="82">
        <f t="shared" si="101"/>
        <v>-247.2870691137461</v>
      </c>
    </row>
    <row r="2150" spans="1:10">
      <c r="A2150" s="77">
        <v>22</v>
      </c>
      <c r="B2150" s="77">
        <v>5766</v>
      </c>
      <c r="C2150" s="77" t="s">
        <v>2214</v>
      </c>
      <c r="D2150" s="79">
        <v>478</v>
      </c>
      <c r="E2150" s="79">
        <v>109</v>
      </c>
      <c r="F2150" s="79">
        <v>509</v>
      </c>
      <c r="G2150" s="78">
        <f t="shared" si="99"/>
        <v>0.22803347280334729</v>
      </c>
      <c r="H2150" s="80">
        <f t="shared" si="100"/>
        <v>1.1532416502946954</v>
      </c>
      <c r="I2150" s="81">
        <v>-0.38070728220729799</v>
      </c>
      <c r="J2150" s="82">
        <f t="shared" si="101"/>
        <v>-181.97808089508845</v>
      </c>
    </row>
    <row r="2151" spans="1:10">
      <c r="A2151" s="77">
        <v>22</v>
      </c>
      <c r="B2151" s="77">
        <v>5781</v>
      </c>
      <c r="C2151" s="77" t="s">
        <v>2215</v>
      </c>
      <c r="D2151" s="79">
        <v>77</v>
      </c>
      <c r="E2151" s="79">
        <v>0</v>
      </c>
      <c r="F2151" s="79">
        <v>118</v>
      </c>
      <c r="G2151" s="78">
        <f t="shared" si="99"/>
        <v>0</v>
      </c>
      <c r="H2151" s="80">
        <f t="shared" si="100"/>
        <v>0.65254237288135597</v>
      </c>
      <c r="I2151" s="81">
        <v>-0.74859506085822203</v>
      </c>
      <c r="J2151" s="82">
        <f t="shared" si="101"/>
        <v>-57.641819686083096</v>
      </c>
    </row>
    <row r="2152" spans="1:10">
      <c r="A2152" s="77">
        <v>22</v>
      </c>
      <c r="B2152" s="77">
        <v>5782</v>
      </c>
      <c r="C2152" s="77" t="s">
        <v>2216</v>
      </c>
      <c r="D2152" s="79">
        <v>909</v>
      </c>
      <c r="E2152" s="79">
        <v>138</v>
      </c>
      <c r="F2152" s="79">
        <v>541</v>
      </c>
      <c r="G2152" s="78">
        <f t="shared" si="99"/>
        <v>0.15181518151815182</v>
      </c>
      <c r="H2152" s="80">
        <f t="shared" si="100"/>
        <v>1.9353049907578559</v>
      </c>
      <c r="I2152" s="81">
        <v>-0.44016379641929898</v>
      </c>
      <c r="J2152" s="82">
        <f t="shared" si="101"/>
        <v>-400.10889094514278</v>
      </c>
    </row>
    <row r="2153" spans="1:10">
      <c r="A2153" s="77">
        <v>22</v>
      </c>
      <c r="B2153" s="77">
        <v>5783</v>
      </c>
      <c r="C2153" s="77" t="s">
        <v>2217</v>
      </c>
      <c r="D2153" s="79">
        <v>492</v>
      </c>
      <c r="E2153" s="79">
        <v>167</v>
      </c>
      <c r="F2153" s="79">
        <v>207</v>
      </c>
      <c r="G2153" s="78">
        <f t="shared" si="99"/>
        <v>0.33943089430894308</v>
      </c>
      <c r="H2153" s="80">
        <f t="shared" si="100"/>
        <v>3.1835748792270531</v>
      </c>
      <c r="I2153" s="81">
        <v>-0.13319075994228899</v>
      </c>
      <c r="J2153" s="82">
        <f t="shared" si="101"/>
        <v>-65.52985389160618</v>
      </c>
    </row>
    <row r="2154" spans="1:10">
      <c r="A2154" s="77">
        <v>22</v>
      </c>
      <c r="B2154" s="77">
        <v>5784</v>
      </c>
      <c r="C2154" s="77" t="s">
        <v>2218</v>
      </c>
      <c r="D2154" s="79">
        <v>189</v>
      </c>
      <c r="E2154" s="79">
        <v>18</v>
      </c>
      <c r="F2154" s="79">
        <v>201</v>
      </c>
      <c r="G2154" s="78">
        <f t="shared" si="99"/>
        <v>9.5238095238095233E-2</v>
      </c>
      <c r="H2154" s="80">
        <f t="shared" si="100"/>
        <v>1.0298507462686568</v>
      </c>
      <c r="I2154" s="81">
        <v>-0.59015245645622805</v>
      </c>
      <c r="J2154" s="82">
        <f t="shared" si="101"/>
        <v>-111.53881427022711</v>
      </c>
    </row>
    <row r="2155" spans="1:10">
      <c r="A2155" s="77">
        <v>22</v>
      </c>
      <c r="B2155" s="77">
        <v>5785</v>
      </c>
      <c r="C2155" s="77" t="s">
        <v>2219</v>
      </c>
      <c r="D2155" s="79">
        <v>411</v>
      </c>
      <c r="E2155" s="79">
        <v>27</v>
      </c>
      <c r="F2155" s="79">
        <v>795</v>
      </c>
      <c r="G2155" s="78">
        <f t="shared" si="99"/>
        <v>6.569343065693431E-2</v>
      </c>
      <c r="H2155" s="80">
        <f t="shared" si="100"/>
        <v>0.55094339622641508</v>
      </c>
      <c r="I2155" s="81">
        <v>-0.64391816137305302</v>
      </c>
      <c r="J2155" s="82">
        <f t="shared" si="101"/>
        <v>-264.65036432432481</v>
      </c>
    </row>
    <row r="2156" spans="1:10">
      <c r="A2156" s="77">
        <v>22</v>
      </c>
      <c r="B2156" s="77">
        <v>5786</v>
      </c>
      <c r="C2156" s="77" t="s">
        <v>2220</v>
      </c>
      <c r="D2156" s="79">
        <v>691</v>
      </c>
      <c r="E2156" s="79">
        <v>104</v>
      </c>
      <c r="F2156" s="79">
        <v>209</v>
      </c>
      <c r="G2156" s="78">
        <f t="shared" si="99"/>
        <v>0.15050651230101303</v>
      </c>
      <c r="H2156" s="80">
        <f t="shared" si="100"/>
        <v>3.8038277511961724</v>
      </c>
      <c r="I2156" s="81">
        <v>-0.37226515494914802</v>
      </c>
      <c r="J2156" s="82">
        <f t="shared" si="101"/>
        <v>-257.23522206986127</v>
      </c>
    </row>
    <row r="2157" spans="1:10">
      <c r="A2157" s="77">
        <v>22</v>
      </c>
      <c r="B2157" s="77">
        <v>5787</v>
      </c>
      <c r="C2157" s="77" t="s">
        <v>2221</v>
      </c>
      <c r="D2157" s="79">
        <v>356</v>
      </c>
      <c r="E2157" s="79">
        <v>17</v>
      </c>
      <c r="F2157" s="79">
        <v>355</v>
      </c>
      <c r="G2157" s="78">
        <f t="shared" si="99"/>
        <v>4.7752808988764044E-2</v>
      </c>
      <c r="H2157" s="80">
        <f t="shared" si="100"/>
        <v>1.0507042253521126</v>
      </c>
      <c r="I2157" s="81">
        <v>-0.651086216434408</v>
      </c>
      <c r="J2157" s="82">
        <f t="shared" si="101"/>
        <v>-231.78669305064926</v>
      </c>
    </row>
    <row r="2158" spans="1:10">
      <c r="A2158" s="77">
        <v>22</v>
      </c>
      <c r="B2158" s="77">
        <v>5788</v>
      </c>
      <c r="C2158" s="77" t="s">
        <v>2222</v>
      </c>
      <c r="D2158" s="79">
        <v>298</v>
      </c>
      <c r="E2158" s="79">
        <v>20</v>
      </c>
      <c r="F2158" s="79">
        <v>166</v>
      </c>
      <c r="G2158" s="78">
        <f t="shared" si="99"/>
        <v>6.7114093959731544E-2</v>
      </c>
      <c r="H2158" s="80">
        <f t="shared" si="100"/>
        <v>1.9156626506024097</v>
      </c>
      <c r="I2158" s="81">
        <v>-0.58896831777465097</v>
      </c>
      <c r="J2158" s="82">
        <f t="shared" si="101"/>
        <v>-175.51255869684599</v>
      </c>
    </row>
    <row r="2159" spans="1:10">
      <c r="A2159" s="77">
        <v>22</v>
      </c>
      <c r="B2159" s="77">
        <v>5789</v>
      </c>
      <c r="C2159" s="77" t="s">
        <v>2223</v>
      </c>
      <c r="D2159" s="79">
        <v>329</v>
      </c>
      <c r="E2159" s="79">
        <v>20</v>
      </c>
      <c r="F2159" s="79">
        <v>216</v>
      </c>
      <c r="G2159" s="78">
        <f t="shared" si="99"/>
        <v>6.0790273556231005E-2</v>
      </c>
      <c r="H2159" s="80">
        <f t="shared" si="100"/>
        <v>1.6157407407407407</v>
      </c>
      <c r="I2159" s="81">
        <v>-0.60949157714723501</v>
      </c>
      <c r="J2159" s="82">
        <f t="shared" si="101"/>
        <v>-200.52272888144032</v>
      </c>
    </row>
    <row r="2160" spans="1:10">
      <c r="A2160" s="77">
        <v>22</v>
      </c>
      <c r="B2160" s="77">
        <v>5790</v>
      </c>
      <c r="C2160" s="77" t="s">
        <v>2224</v>
      </c>
      <c r="D2160" s="79">
        <v>455</v>
      </c>
      <c r="E2160" s="79">
        <v>44</v>
      </c>
      <c r="F2160" s="79">
        <v>428</v>
      </c>
      <c r="G2160" s="78">
        <f t="shared" si="99"/>
        <v>9.6703296703296707E-2</v>
      </c>
      <c r="H2160" s="80">
        <f t="shared" si="100"/>
        <v>1.1658878504672898</v>
      </c>
      <c r="I2160" s="81">
        <v>-0.57125298856530105</v>
      </c>
      <c r="J2160" s="82">
        <f t="shared" si="101"/>
        <v>-259.92010979721198</v>
      </c>
    </row>
    <row r="2161" spans="1:10">
      <c r="A2161" s="77">
        <v>22</v>
      </c>
      <c r="B2161" s="77">
        <v>5791</v>
      </c>
      <c r="C2161" s="77" t="s">
        <v>2225</v>
      </c>
      <c r="D2161" s="79">
        <v>1070</v>
      </c>
      <c r="E2161" s="79">
        <v>317</v>
      </c>
      <c r="F2161" s="79">
        <v>350</v>
      </c>
      <c r="G2161" s="78">
        <f t="shared" si="99"/>
        <v>0.29626168224299065</v>
      </c>
      <c r="H2161" s="80">
        <f t="shared" si="100"/>
        <v>3.9628571428571431</v>
      </c>
      <c r="I2161" s="81">
        <v>-0.13881975168323199</v>
      </c>
      <c r="J2161" s="82">
        <f t="shared" si="101"/>
        <v>-148.53713430105822</v>
      </c>
    </row>
    <row r="2162" spans="1:10">
      <c r="A2162" s="77">
        <v>22</v>
      </c>
      <c r="B2162" s="77">
        <v>5792</v>
      </c>
      <c r="C2162" s="77" t="s">
        <v>2226</v>
      </c>
      <c r="D2162" s="79">
        <v>525</v>
      </c>
      <c r="E2162" s="79">
        <v>74</v>
      </c>
      <c r="F2162" s="79">
        <v>411</v>
      </c>
      <c r="G2162" s="78">
        <f t="shared" si="99"/>
        <v>0.14095238095238094</v>
      </c>
      <c r="H2162" s="80">
        <f t="shared" si="100"/>
        <v>1.4574209245742094</v>
      </c>
      <c r="I2162" s="81">
        <v>-0.49198853433634299</v>
      </c>
      <c r="J2162" s="82">
        <f t="shared" si="101"/>
        <v>-258.29398052658007</v>
      </c>
    </row>
    <row r="2163" spans="1:10">
      <c r="A2163" s="77">
        <v>22</v>
      </c>
      <c r="B2163" s="77">
        <v>5793</v>
      </c>
      <c r="C2163" s="77" t="s">
        <v>2227</v>
      </c>
      <c r="D2163" s="79">
        <v>1438</v>
      </c>
      <c r="E2163" s="79">
        <v>773</v>
      </c>
      <c r="F2163" s="79">
        <v>306</v>
      </c>
      <c r="G2163" s="78">
        <f t="shared" si="99"/>
        <v>0.5375521557719054</v>
      </c>
      <c r="H2163" s="80">
        <f t="shared" si="100"/>
        <v>7.2254901960784315</v>
      </c>
      <c r="I2163" s="81">
        <v>0.36342651092477202</v>
      </c>
      <c r="J2163" s="82">
        <f t="shared" si="101"/>
        <v>522.60732270982214</v>
      </c>
    </row>
    <row r="2164" spans="1:10">
      <c r="A2164" s="77">
        <v>22</v>
      </c>
      <c r="B2164" s="77">
        <v>5794</v>
      </c>
      <c r="C2164" s="77" t="s">
        <v>2228</v>
      </c>
      <c r="D2164" s="79">
        <v>293</v>
      </c>
      <c r="E2164" s="79">
        <v>26</v>
      </c>
      <c r="F2164" s="79">
        <v>125</v>
      </c>
      <c r="G2164" s="78">
        <f t="shared" si="99"/>
        <v>8.8737201365187715E-2</v>
      </c>
      <c r="H2164" s="80">
        <f t="shared" si="100"/>
        <v>2.552</v>
      </c>
      <c r="I2164" s="81">
        <v>-0.53102297312383495</v>
      </c>
      <c r="J2164" s="82">
        <f t="shared" si="101"/>
        <v>-155.58973112528363</v>
      </c>
    </row>
    <row r="2165" spans="1:10">
      <c r="A2165" s="77">
        <v>22</v>
      </c>
      <c r="B2165" s="77">
        <v>5795</v>
      </c>
      <c r="C2165" s="77" t="s">
        <v>2229</v>
      </c>
      <c r="D2165" s="79">
        <v>1326</v>
      </c>
      <c r="E2165" s="79">
        <v>492</v>
      </c>
      <c r="F2165" s="79">
        <v>577</v>
      </c>
      <c r="G2165" s="78">
        <f t="shared" si="99"/>
        <v>0.37104072398190047</v>
      </c>
      <c r="H2165" s="80">
        <f t="shared" si="100"/>
        <v>3.1507798960138649</v>
      </c>
      <c r="I2165" s="81">
        <v>-5.4204209722245697E-2</v>
      </c>
      <c r="J2165" s="82">
        <f t="shared" si="101"/>
        <v>-71.874782091697796</v>
      </c>
    </row>
    <row r="2166" spans="1:10">
      <c r="A2166" s="77">
        <v>22</v>
      </c>
      <c r="B2166" s="77">
        <v>5796</v>
      </c>
      <c r="C2166" s="77" t="s">
        <v>2230</v>
      </c>
      <c r="D2166" s="79">
        <v>378</v>
      </c>
      <c r="E2166" s="79">
        <v>56</v>
      </c>
      <c r="F2166" s="79">
        <v>448</v>
      </c>
      <c r="G2166" s="78">
        <f t="shared" si="99"/>
        <v>0.14814814814814814</v>
      </c>
      <c r="H2166" s="80">
        <f t="shared" si="100"/>
        <v>0.96875</v>
      </c>
      <c r="I2166" s="81">
        <v>-0.50829029073853504</v>
      </c>
      <c r="J2166" s="82">
        <f t="shared" si="101"/>
        <v>-192.13372989916624</v>
      </c>
    </row>
    <row r="2167" spans="1:10">
      <c r="A2167" s="77">
        <v>22</v>
      </c>
      <c r="B2167" s="77">
        <v>5798</v>
      </c>
      <c r="C2167" s="77" t="s">
        <v>2231</v>
      </c>
      <c r="D2167" s="79">
        <v>368</v>
      </c>
      <c r="E2167" s="79">
        <v>68</v>
      </c>
      <c r="F2167" s="79">
        <v>478</v>
      </c>
      <c r="G2167" s="78">
        <f t="shared" si="99"/>
        <v>0.18478260869565216</v>
      </c>
      <c r="H2167" s="80">
        <f t="shared" si="100"/>
        <v>0.91213389121338917</v>
      </c>
      <c r="I2167" s="81">
        <v>-0.45805891434114798</v>
      </c>
      <c r="J2167" s="82">
        <f t="shared" si="101"/>
        <v>-168.56568047754246</v>
      </c>
    </row>
    <row r="2168" spans="1:10">
      <c r="A2168" s="77">
        <v>22</v>
      </c>
      <c r="B2168" s="77">
        <v>5799</v>
      </c>
      <c r="C2168" s="77" t="s">
        <v>2232</v>
      </c>
      <c r="D2168" s="79">
        <v>1079</v>
      </c>
      <c r="E2168" s="79">
        <v>226</v>
      </c>
      <c r="F2168" s="79">
        <v>420</v>
      </c>
      <c r="G2168" s="78">
        <f t="shared" si="99"/>
        <v>0.20945319740500462</v>
      </c>
      <c r="H2168" s="80">
        <f t="shared" si="100"/>
        <v>3.1071428571428572</v>
      </c>
      <c r="I2168" s="81">
        <v>-0.300223360840154</v>
      </c>
      <c r="J2168" s="82">
        <f t="shared" si="101"/>
        <v>-323.94100634652614</v>
      </c>
    </row>
    <row r="2169" spans="1:10">
      <c r="A2169" s="77">
        <v>22</v>
      </c>
      <c r="B2169" s="77">
        <v>5800</v>
      </c>
      <c r="C2169" s="77" t="s">
        <v>2233</v>
      </c>
      <c r="D2169" s="79">
        <v>130</v>
      </c>
      <c r="E2169" s="79">
        <v>32</v>
      </c>
      <c r="F2169" s="79">
        <v>227</v>
      </c>
      <c r="G2169" s="78">
        <f t="shared" si="99"/>
        <v>0.24615384615384617</v>
      </c>
      <c r="H2169" s="80">
        <f t="shared" si="100"/>
        <v>0.71365638766519823</v>
      </c>
      <c r="I2169" s="81">
        <v>-0.38746360154549198</v>
      </c>
      <c r="J2169" s="82">
        <f t="shared" si="101"/>
        <v>-50.370268200913955</v>
      </c>
    </row>
    <row r="2170" spans="1:10">
      <c r="A2170" s="77">
        <v>22</v>
      </c>
      <c r="B2170" s="77">
        <v>5801</v>
      </c>
      <c r="C2170" s="77" t="s">
        <v>2234</v>
      </c>
      <c r="D2170" s="79">
        <v>213</v>
      </c>
      <c r="E2170" s="79">
        <v>35</v>
      </c>
      <c r="F2170" s="79">
        <v>196</v>
      </c>
      <c r="G2170" s="78">
        <f t="shared" si="99"/>
        <v>0.16431924882629109</v>
      </c>
      <c r="H2170" s="80">
        <f t="shared" si="100"/>
        <v>1.2653061224489797</v>
      </c>
      <c r="I2170" s="81">
        <v>-0.479213985367618</v>
      </c>
      <c r="J2170" s="82">
        <f t="shared" si="101"/>
        <v>-102.07257888330264</v>
      </c>
    </row>
    <row r="2171" spans="1:10">
      <c r="A2171" s="77">
        <v>22</v>
      </c>
      <c r="B2171" s="77">
        <v>5802</v>
      </c>
      <c r="C2171" s="77" t="s">
        <v>2235</v>
      </c>
      <c r="D2171" s="79">
        <v>124</v>
      </c>
      <c r="E2171" s="79">
        <v>3</v>
      </c>
      <c r="F2171" s="79">
        <v>144</v>
      </c>
      <c r="G2171" s="78">
        <f t="shared" si="99"/>
        <v>2.4193548387096774E-2</v>
      </c>
      <c r="H2171" s="80">
        <f t="shared" si="100"/>
        <v>0.88194444444444442</v>
      </c>
      <c r="I2171" s="81">
        <v>-0.70194070407537701</v>
      </c>
      <c r="J2171" s="82">
        <f t="shared" si="101"/>
        <v>-87.040647305346752</v>
      </c>
    </row>
    <row r="2172" spans="1:10">
      <c r="A2172" s="77">
        <v>22</v>
      </c>
      <c r="B2172" s="77">
        <v>5803</v>
      </c>
      <c r="C2172" s="77" t="s">
        <v>2236</v>
      </c>
      <c r="D2172" s="79">
        <v>428</v>
      </c>
      <c r="E2172" s="79">
        <v>34</v>
      </c>
      <c r="F2172" s="79">
        <v>664</v>
      </c>
      <c r="G2172" s="78">
        <f t="shared" si="99"/>
        <v>7.9439252336448593E-2</v>
      </c>
      <c r="H2172" s="80">
        <f t="shared" si="100"/>
        <v>0.69578313253012047</v>
      </c>
      <c r="I2172" s="81">
        <v>-0.61720175563630397</v>
      </c>
      <c r="J2172" s="82">
        <f t="shared" si="101"/>
        <v>-264.16235141233813</v>
      </c>
    </row>
    <row r="2173" spans="1:10">
      <c r="A2173" s="77">
        <v>22</v>
      </c>
      <c r="B2173" s="77">
        <v>5811</v>
      </c>
      <c r="C2173" s="77" t="s">
        <v>2237</v>
      </c>
      <c r="D2173" s="79">
        <v>55</v>
      </c>
      <c r="E2173" s="79">
        <v>0</v>
      </c>
      <c r="F2173" s="79">
        <v>183</v>
      </c>
      <c r="G2173" s="78">
        <f t="shared" si="99"/>
        <v>0</v>
      </c>
      <c r="H2173" s="80">
        <f t="shared" si="100"/>
        <v>0.30054644808743169</v>
      </c>
      <c r="I2173" s="81">
        <v>-0.76435998947510897</v>
      </c>
      <c r="J2173" s="82">
        <f t="shared" si="101"/>
        <v>-42.039799421130994</v>
      </c>
    </row>
    <row r="2174" spans="1:10">
      <c r="A2174" s="77">
        <v>22</v>
      </c>
      <c r="B2174" s="77">
        <v>5812</v>
      </c>
      <c r="C2174" s="77" t="s">
        <v>2238</v>
      </c>
      <c r="D2174" s="79">
        <v>121</v>
      </c>
      <c r="E2174" s="79">
        <v>15</v>
      </c>
      <c r="F2174" s="79">
        <v>302</v>
      </c>
      <c r="G2174" s="78">
        <f t="shared" si="99"/>
        <v>0.12396694214876033</v>
      </c>
      <c r="H2174" s="80">
        <f t="shared" si="100"/>
        <v>0.45033112582781459</v>
      </c>
      <c r="I2174" s="81">
        <v>-0.57583598270761305</v>
      </c>
      <c r="J2174" s="82">
        <f t="shared" si="101"/>
        <v>-69.676153907621185</v>
      </c>
    </row>
    <row r="2175" spans="1:10">
      <c r="A2175" s="77">
        <v>22</v>
      </c>
      <c r="B2175" s="77">
        <v>5813</v>
      </c>
      <c r="C2175" s="77" t="s">
        <v>2239</v>
      </c>
      <c r="D2175" s="79">
        <v>403</v>
      </c>
      <c r="E2175" s="79">
        <v>74</v>
      </c>
      <c r="F2175" s="79">
        <v>333</v>
      </c>
      <c r="G2175" s="78">
        <f t="shared" si="99"/>
        <v>0.18362282878411912</v>
      </c>
      <c r="H2175" s="80">
        <f t="shared" si="100"/>
        <v>1.4324324324324325</v>
      </c>
      <c r="I2175" s="81">
        <v>-0.43633221718294701</v>
      </c>
      <c r="J2175" s="82">
        <f t="shared" si="101"/>
        <v>-175.84188352472765</v>
      </c>
    </row>
    <row r="2176" spans="1:10">
      <c r="A2176" s="77">
        <v>22</v>
      </c>
      <c r="B2176" s="77">
        <v>5814</v>
      </c>
      <c r="C2176" s="77" t="s">
        <v>2240</v>
      </c>
      <c r="D2176" s="79">
        <v>311</v>
      </c>
      <c r="E2176" s="79">
        <v>41</v>
      </c>
      <c r="F2176" s="79">
        <v>659</v>
      </c>
      <c r="G2176" s="78">
        <f t="shared" si="99"/>
        <v>0.13183279742765272</v>
      </c>
      <c r="H2176" s="80">
        <f t="shared" si="100"/>
        <v>0.53414264036418813</v>
      </c>
      <c r="I2176" s="81">
        <v>-0.55302779881224196</v>
      </c>
      <c r="J2176" s="82">
        <f t="shared" si="101"/>
        <v>-171.99164543060724</v>
      </c>
    </row>
    <row r="2177" spans="1:10">
      <c r="A2177" s="77">
        <v>22</v>
      </c>
      <c r="B2177" s="77">
        <v>5815</v>
      </c>
      <c r="C2177" s="77" t="s">
        <v>2241</v>
      </c>
      <c r="D2177" s="79">
        <v>378</v>
      </c>
      <c r="E2177" s="79">
        <v>36</v>
      </c>
      <c r="F2177" s="79">
        <v>574</v>
      </c>
      <c r="G2177" s="78">
        <f t="shared" si="99"/>
        <v>9.5238095238095233E-2</v>
      </c>
      <c r="H2177" s="80">
        <f t="shared" si="100"/>
        <v>0.72125435540069682</v>
      </c>
      <c r="I2177" s="81">
        <v>-0.59533016184103404</v>
      </c>
      <c r="J2177" s="82">
        <f t="shared" si="101"/>
        <v>-225.03480117591087</v>
      </c>
    </row>
    <row r="2178" spans="1:10">
      <c r="A2178" s="77">
        <v>22</v>
      </c>
      <c r="B2178" s="77">
        <v>5816</v>
      </c>
      <c r="C2178" s="77" t="s">
        <v>2242</v>
      </c>
      <c r="D2178" s="79">
        <v>1912</v>
      </c>
      <c r="E2178" s="79">
        <v>371</v>
      </c>
      <c r="F2178" s="79">
        <v>1188</v>
      </c>
      <c r="G2178" s="78">
        <f t="shared" si="99"/>
        <v>0.1940376569037657</v>
      </c>
      <c r="H2178" s="80">
        <f t="shared" si="100"/>
        <v>1.9217171717171717</v>
      </c>
      <c r="I2178" s="81">
        <v>-0.33798991712058601</v>
      </c>
      <c r="J2178" s="82">
        <f t="shared" si="101"/>
        <v>-646.2367215345605</v>
      </c>
    </row>
    <row r="2179" spans="1:10">
      <c r="A2179" s="77">
        <v>22</v>
      </c>
      <c r="B2179" s="77">
        <v>5817</v>
      </c>
      <c r="C2179" s="77" t="s">
        <v>2243</v>
      </c>
      <c r="D2179" s="79">
        <v>795</v>
      </c>
      <c r="E2179" s="79">
        <v>123</v>
      </c>
      <c r="F2179" s="79">
        <v>1021</v>
      </c>
      <c r="G2179" s="78">
        <f t="shared" si="99"/>
        <v>0.15471698113207547</v>
      </c>
      <c r="H2179" s="80">
        <f t="shared" si="100"/>
        <v>0.8991185112634672</v>
      </c>
      <c r="I2179" s="81">
        <v>-0.48441409534336299</v>
      </c>
      <c r="J2179" s="82">
        <f t="shared" si="101"/>
        <v>-385.10920579797357</v>
      </c>
    </row>
    <row r="2180" spans="1:10">
      <c r="A2180" s="77">
        <v>22</v>
      </c>
      <c r="B2180" s="77">
        <v>5818</v>
      </c>
      <c r="C2180" s="77" t="s">
        <v>2244</v>
      </c>
      <c r="D2180" s="79">
        <v>1218</v>
      </c>
      <c r="E2180" s="79">
        <v>664</v>
      </c>
      <c r="F2180" s="79">
        <v>684</v>
      </c>
      <c r="G2180" s="78">
        <f t="shared" si="99"/>
        <v>0.5451559934318555</v>
      </c>
      <c r="H2180" s="80">
        <f t="shared" si="100"/>
        <v>2.7514619883040936</v>
      </c>
      <c r="I2180" s="81">
        <v>0.176529585863097</v>
      </c>
      <c r="J2180" s="82">
        <f t="shared" si="101"/>
        <v>215.01303558125215</v>
      </c>
    </row>
    <row r="2181" spans="1:10">
      <c r="A2181" s="77">
        <v>22</v>
      </c>
      <c r="B2181" s="77">
        <v>5819</v>
      </c>
      <c r="C2181" s="77" t="s">
        <v>2245</v>
      </c>
      <c r="D2181" s="79">
        <v>247</v>
      </c>
      <c r="E2181" s="79">
        <v>319</v>
      </c>
      <c r="F2181" s="79">
        <v>250</v>
      </c>
      <c r="G2181" s="78">
        <f t="shared" si="99"/>
        <v>1.2914979757085021</v>
      </c>
      <c r="H2181" s="80">
        <f t="shared" si="100"/>
        <v>2.2639999999999998</v>
      </c>
      <c r="I2181" s="81">
        <v>1.19613619262614</v>
      </c>
      <c r="J2181" s="82">
        <f t="shared" si="101"/>
        <v>295.4456395786566</v>
      </c>
    </row>
    <row r="2182" spans="1:10">
      <c r="A2182" s="77">
        <v>22</v>
      </c>
      <c r="B2182" s="77">
        <v>5820</v>
      </c>
      <c r="C2182" s="77" t="s">
        <v>2246</v>
      </c>
      <c r="D2182" s="79">
        <v>161</v>
      </c>
      <c r="E2182" s="79">
        <v>36</v>
      </c>
      <c r="F2182" s="79">
        <v>226</v>
      </c>
      <c r="G2182" s="78">
        <f t="shared" si="99"/>
        <v>0.2236024844720497</v>
      </c>
      <c r="H2182" s="80">
        <f t="shared" si="100"/>
        <v>0.87168141592920356</v>
      </c>
      <c r="I2182" s="81">
        <v>-0.41215681215765299</v>
      </c>
      <c r="J2182" s="82">
        <f t="shared" si="101"/>
        <v>-66.357246757382129</v>
      </c>
    </row>
    <row r="2183" spans="1:10">
      <c r="A2183" s="77">
        <v>22</v>
      </c>
      <c r="B2183" s="77">
        <v>5821</v>
      </c>
      <c r="C2183" s="77" t="s">
        <v>2247</v>
      </c>
      <c r="D2183" s="79">
        <v>301</v>
      </c>
      <c r="E2183" s="79">
        <v>20</v>
      </c>
      <c r="F2183" s="79">
        <v>301</v>
      </c>
      <c r="G2183" s="78">
        <f t="shared" si="99"/>
        <v>6.6445182724252497E-2</v>
      </c>
      <c r="H2183" s="80">
        <f t="shared" si="100"/>
        <v>1.0664451827242525</v>
      </c>
      <c r="I2183" s="81">
        <v>-0.62564374290427605</v>
      </c>
      <c r="J2183" s="82">
        <f t="shared" si="101"/>
        <v>-188.3187666141871</v>
      </c>
    </row>
    <row r="2184" spans="1:10">
      <c r="A2184" s="77">
        <v>22</v>
      </c>
      <c r="B2184" s="77">
        <v>5822</v>
      </c>
      <c r="C2184" s="77" t="s">
        <v>2248</v>
      </c>
      <c r="D2184" s="79">
        <v>8728</v>
      </c>
      <c r="E2184" s="79">
        <v>4998</v>
      </c>
      <c r="F2184" s="79">
        <v>2379</v>
      </c>
      <c r="G2184" s="78">
        <f t="shared" si="99"/>
        <v>0.57263978001833182</v>
      </c>
      <c r="H2184" s="80">
        <f t="shared" si="100"/>
        <v>5.769651113913409</v>
      </c>
      <c r="I2184" s="81">
        <v>0.655314397308703</v>
      </c>
      <c r="J2184" s="82">
        <f t="shared" si="101"/>
        <v>5719.5840597103597</v>
      </c>
    </row>
    <row r="2185" spans="1:10">
      <c r="A2185" s="77">
        <v>22</v>
      </c>
      <c r="B2185" s="77">
        <v>5824</v>
      </c>
      <c r="C2185" s="77" t="s">
        <v>2249</v>
      </c>
      <c r="D2185" s="79">
        <v>149</v>
      </c>
      <c r="E2185" s="79">
        <v>11</v>
      </c>
      <c r="F2185" s="79">
        <v>325</v>
      </c>
      <c r="G2185" s="78">
        <f t="shared" ref="G2185:G2248" si="102">E2185/D2185</f>
        <v>7.3825503355704702E-2</v>
      </c>
      <c r="H2185" s="80">
        <f t="shared" ref="H2185:H2248" si="103">(D2185+E2185)/F2185</f>
        <v>0.49230769230769234</v>
      </c>
      <c r="I2185" s="81">
        <v>-0.64549195541174398</v>
      </c>
      <c r="J2185" s="82">
        <f t="shared" ref="J2185:J2248" si="104">I2185*D2185</f>
        <v>-96.178301356349849</v>
      </c>
    </row>
    <row r="2186" spans="1:10">
      <c r="A2186" s="77">
        <v>22</v>
      </c>
      <c r="B2186" s="77">
        <v>5826</v>
      </c>
      <c r="C2186" s="77" t="s">
        <v>2250</v>
      </c>
      <c r="D2186" s="79">
        <v>279</v>
      </c>
      <c r="E2186" s="79">
        <v>39</v>
      </c>
      <c r="F2186" s="79">
        <v>370</v>
      </c>
      <c r="G2186" s="78">
        <f t="shared" si="102"/>
        <v>0.13978494623655913</v>
      </c>
      <c r="H2186" s="80">
        <f t="shared" si="103"/>
        <v>0.85945945945945945</v>
      </c>
      <c r="I2186" s="81">
        <v>-0.52911722644204795</v>
      </c>
      <c r="J2186" s="82">
        <f t="shared" si="104"/>
        <v>-147.62370617733137</v>
      </c>
    </row>
    <row r="2187" spans="1:10">
      <c r="A2187" s="77">
        <v>22</v>
      </c>
      <c r="B2187" s="77">
        <v>5827</v>
      </c>
      <c r="C2187" s="77" t="s">
        <v>2251</v>
      </c>
      <c r="D2187" s="79">
        <v>259</v>
      </c>
      <c r="E2187" s="79">
        <v>14</v>
      </c>
      <c r="F2187" s="79">
        <v>375</v>
      </c>
      <c r="G2187" s="78">
        <f t="shared" si="102"/>
        <v>5.4054054054054057E-2</v>
      </c>
      <c r="H2187" s="80">
        <f t="shared" si="103"/>
        <v>0.72799999999999998</v>
      </c>
      <c r="I2187" s="81">
        <v>-0.65960533568406299</v>
      </c>
      <c r="J2187" s="82">
        <f t="shared" si="104"/>
        <v>-170.83778194217231</v>
      </c>
    </row>
    <row r="2188" spans="1:10">
      <c r="A2188" s="77">
        <v>22</v>
      </c>
      <c r="B2188" s="77">
        <v>5828</v>
      </c>
      <c r="C2188" s="77" t="s">
        <v>2252</v>
      </c>
      <c r="D2188" s="79">
        <v>114</v>
      </c>
      <c r="E2188" s="79">
        <v>4</v>
      </c>
      <c r="F2188" s="79">
        <v>310</v>
      </c>
      <c r="G2188" s="78">
        <f t="shared" si="102"/>
        <v>3.5087719298245612E-2</v>
      </c>
      <c r="H2188" s="80">
        <f t="shared" si="103"/>
        <v>0.38064516129032255</v>
      </c>
      <c r="I2188" s="81">
        <v>-0.70773596784207304</v>
      </c>
      <c r="J2188" s="82">
        <f t="shared" si="104"/>
        <v>-80.681900333996325</v>
      </c>
    </row>
    <row r="2189" spans="1:10">
      <c r="A2189" s="77">
        <v>22</v>
      </c>
      <c r="B2189" s="77">
        <v>5829</v>
      </c>
      <c r="C2189" s="77" t="s">
        <v>2253</v>
      </c>
      <c r="D2189" s="79">
        <v>116</v>
      </c>
      <c r="E2189" s="79">
        <v>5</v>
      </c>
      <c r="F2189" s="79">
        <v>309</v>
      </c>
      <c r="G2189" s="78">
        <f t="shared" si="102"/>
        <v>4.3103448275862072E-2</v>
      </c>
      <c r="H2189" s="80">
        <f t="shared" si="103"/>
        <v>0.39158576051779936</v>
      </c>
      <c r="I2189" s="81">
        <v>-0.69558709100906502</v>
      </c>
      <c r="J2189" s="82">
        <f t="shared" si="104"/>
        <v>-80.688102557051536</v>
      </c>
    </row>
    <row r="2190" spans="1:10">
      <c r="A2190" s="77">
        <v>22</v>
      </c>
      <c r="B2190" s="77">
        <v>5830</v>
      </c>
      <c r="C2190" s="77" t="s">
        <v>2254</v>
      </c>
      <c r="D2190" s="79">
        <v>364</v>
      </c>
      <c r="E2190" s="79">
        <v>40</v>
      </c>
      <c r="F2190" s="79">
        <v>768</v>
      </c>
      <c r="G2190" s="78">
        <f t="shared" si="102"/>
        <v>0.10989010989010989</v>
      </c>
      <c r="H2190" s="80">
        <f t="shared" si="103"/>
        <v>0.52604166666666663</v>
      </c>
      <c r="I2190" s="81">
        <v>-0.58293634303110797</v>
      </c>
      <c r="J2190" s="82">
        <f t="shared" si="104"/>
        <v>-212.18882886332329</v>
      </c>
    </row>
    <row r="2191" spans="1:10">
      <c r="A2191" s="77">
        <v>22</v>
      </c>
      <c r="B2191" s="77">
        <v>5841</v>
      </c>
      <c r="C2191" s="77" t="s">
        <v>2255</v>
      </c>
      <c r="D2191" s="79">
        <v>3231</v>
      </c>
      <c r="E2191" s="79">
        <v>1264</v>
      </c>
      <c r="F2191" s="79">
        <v>9273</v>
      </c>
      <c r="G2191" s="78">
        <f t="shared" si="102"/>
        <v>0.39121015165583412</v>
      </c>
      <c r="H2191" s="80">
        <f t="shared" si="103"/>
        <v>0.48474064488299362</v>
      </c>
      <c r="I2191" s="81">
        <v>-5.84416654740091E-2</v>
      </c>
      <c r="J2191" s="82">
        <f t="shared" si="104"/>
        <v>-188.8250211465234</v>
      </c>
    </row>
    <row r="2192" spans="1:10">
      <c r="A2192" s="77">
        <v>22</v>
      </c>
      <c r="B2192" s="77">
        <v>5842</v>
      </c>
      <c r="C2192" s="77" t="s">
        <v>2256</v>
      </c>
      <c r="D2192" s="79">
        <v>507</v>
      </c>
      <c r="E2192" s="79">
        <v>143</v>
      </c>
      <c r="F2192" s="79">
        <v>2054</v>
      </c>
      <c r="G2192" s="78">
        <f t="shared" si="102"/>
        <v>0.28205128205128205</v>
      </c>
      <c r="H2192" s="80">
        <f t="shared" si="103"/>
        <v>0.31645569620253167</v>
      </c>
      <c r="I2192" s="81">
        <v>-0.336610039007472</v>
      </c>
      <c r="J2192" s="82">
        <f t="shared" si="104"/>
        <v>-170.66128977678829</v>
      </c>
    </row>
    <row r="2193" spans="1:10">
      <c r="A2193" s="77">
        <v>22</v>
      </c>
      <c r="B2193" s="77">
        <v>5843</v>
      </c>
      <c r="C2193" s="77" t="s">
        <v>2257</v>
      </c>
      <c r="D2193" s="79">
        <v>905</v>
      </c>
      <c r="E2193" s="79">
        <v>215</v>
      </c>
      <c r="F2193" s="79">
        <v>3988</v>
      </c>
      <c r="G2193" s="78">
        <f t="shared" si="102"/>
        <v>0.23756906077348067</v>
      </c>
      <c r="H2193" s="80">
        <f t="shared" si="103"/>
        <v>0.28084252758274825</v>
      </c>
      <c r="I2193" s="81">
        <v>-0.38599283855145</v>
      </c>
      <c r="J2193" s="82">
        <f t="shared" si="104"/>
        <v>-349.32351888906226</v>
      </c>
    </row>
    <row r="2194" spans="1:10">
      <c r="A2194" s="77">
        <v>22</v>
      </c>
      <c r="B2194" s="77">
        <v>5851</v>
      </c>
      <c r="C2194" s="77" t="s">
        <v>2258</v>
      </c>
      <c r="D2194" s="79">
        <v>392</v>
      </c>
      <c r="E2194" s="79">
        <v>417</v>
      </c>
      <c r="F2194" s="79">
        <v>250</v>
      </c>
      <c r="G2194" s="78">
        <f t="shared" si="102"/>
        <v>1.0637755102040816</v>
      </c>
      <c r="H2194" s="80">
        <f t="shared" si="103"/>
        <v>3.2360000000000002</v>
      </c>
      <c r="I2194" s="81">
        <v>0.91349495538540004</v>
      </c>
      <c r="J2194" s="82">
        <f t="shared" si="104"/>
        <v>358.09002251107682</v>
      </c>
    </row>
    <row r="2195" spans="1:10">
      <c r="A2195" s="77">
        <v>22</v>
      </c>
      <c r="B2195" s="77">
        <v>5852</v>
      </c>
      <c r="C2195" s="77" t="s">
        <v>2259</v>
      </c>
      <c r="D2195" s="79">
        <v>479</v>
      </c>
      <c r="E2195" s="79">
        <v>31</v>
      </c>
      <c r="F2195" s="79">
        <v>180</v>
      </c>
      <c r="G2195" s="78">
        <f t="shared" si="102"/>
        <v>6.471816283924843E-2</v>
      </c>
      <c r="H2195" s="80">
        <f t="shared" si="103"/>
        <v>2.8333333333333335</v>
      </c>
      <c r="I2195" s="81">
        <v>-0.54620593462035905</v>
      </c>
      <c r="J2195" s="82">
        <f t="shared" si="104"/>
        <v>-261.63264268315197</v>
      </c>
    </row>
    <row r="2196" spans="1:10">
      <c r="A2196" s="77">
        <v>22</v>
      </c>
      <c r="B2196" s="77">
        <v>5853</v>
      </c>
      <c r="C2196" s="77" t="s">
        <v>2260</v>
      </c>
      <c r="D2196" s="79">
        <v>737</v>
      </c>
      <c r="E2196" s="79">
        <v>368</v>
      </c>
      <c r="F2196" s="79">
        <v>340</v>
      </c>
      <c r="G2196" s="78">
        <f t="shared" si="102"/>
        <v>0.49932157394843962</v>
      </c>
      <c r="H2196" s="80">
        <f t="shared" si="103"/>
        <v>3.25</v>
      </c>
      <c r="I2196" s="81">
        <v>0.11125040542722001</v>
      </c>
      <c r="J2196" s="82">
        <f t="shared" si="104"/>
        <v>81.99154879986115</v>
      </c>
    </row>
    <row r="2197" spans="1:10">
      <c r="A2197" s="77">
        <v>22</v>
      </c>
      <c r="B2197" s="77">
        <v>5854</v>
      </c>
      <c r="C2197" s="77" t="s">
        <v>2261</v>
      </c>
      <c r="D2197" s="79">
        <v>336</v>
      </c>
      <c r="E2197" s="79">
        <v>35</v>
      </c>
      <c r="F2197" s="79">
        <v>558</v>
      </c>
      <c r="G2197" s="78">
        <f t="shared" si="102"/>
        <v>0.10416666666666667</v>
      </c>
      <c r="H2197" s="80">
        <f t="shared" si="103"/>
        <v>0.66487455197132617</v>
      </c>
      <c r="I2197" s="81">
        <v>-0.58652617042121402</v>
      </c>
      <c r="J2197" s="82">
        <f t="shared" si="104"/>
        <v>-197.07279326152792</v>
      </c>
    </row>
    <row r="2198" spans="1:10">
      <c r="A2198" s="77">
        <v>22</v>
      </c>
      <c r="B2198" s="77">
        <v>5855</v>
      </c>
      <c r="C2198" s="77" t="s">
        <v>2262</v>
      </c>
      <c r="D2198" s="79">
        <v>554</v>
      </c>
      <c r="E2198" s="79">
        <v>45</v>
      </c>
      <c r="F2198" s="79">
        <v>161</v>
      </c>
      <c r="G2198" s="78">
        <f t="shared" si="102"/>
        <v>8.1227436823104696E-2</v>
      </c>
      <c r="H2198" s="80">
        <f t="shared" si="103"/>
        <v>3.7204968944099379</v>
      </c>
      <c r="I2198" s="81">
        <v>-0.481760727013266</v>
      </c>
      <c r="J2198" s="82">
        <f t="shared" si="104"/>
        <v>-266.89544276534934</v>
      </c>
    </row>
    <row r="2199" spans="1:10">
      <c r="A2199" s="77">
        <v>22</v>
      </c>
      <c r="B2199" s="77">
        <v>5856</v>
      </c>
      <c r="C2199" s="77" t="s">
        <v>2263</v>
      </c>
      <c r="D2199" s="79">
        <v>670</v>
      </c>
      <c r="E2199" s="79">
        <v>42</v>
      </c>
      <c r="F2199" s="79">
        <v>700</v>
      </c>
      <c r="G2199" s="78">
        <f t="shared" si="102"/>
        <v>6.2686567164179099E-2</v>
      </c>
      <c r="H2199" s="80">
        <f t="shared" si="103"/>
        <v>1.0171428571428571</v>
      </c>
      <c r="I2199" s="81">
        <v>-0.61785258404647503</v>
      </c>
      <c r="J2199" s="82">
        <f t="shared" si="104"/>
        <v>-413.96123131113825</v>
      </c>
    </row>
    <row r="2200" spans="1:10">
      <c r="A2200" s="77">
        <v>22</v>
      </c>
      <c r="B2200" s="77">
        <v>5857</v>
      </c>
      <c r="C2200" s="77" t="s">
        <v>2264</v>
      </c>
      <c r="D2200" s="79">
        <v>936</v>
      </c>
      <c r="E2200" s="79">
        <v>193</v>
      </c>
      <c r="F2200" s="79">
        <v>773</v>
      </c>
      <c r="G2200" s="78">
        <f t="shared" si="102"/>
        <v>0.20619658119658119</v>
      </c>
      <c r="H2200" s="80">
        <f t="shared" si="103"/>
        <v>1.4605433376455368</v>
      </c>
      <c r="I2200" s="81">
        <v>-0.38034807426504702</v>
      </c>
      <c r="J2200" s="82">
        <f t="shared" si="104"/>
        <v>-356.00579751208403</v>
      </c>
    </row>
    <row r="2201" spans="1:10">
      <c r="A2201" s="77">
        <v>22</v>
      </c>
      <c r="B2201" s="77">
        <v>5858</v>
      </c>
      <c r="C2201" s="77" t="s">
        <v>2265</v>
      </c>
      <c r="D2201" s="79">
        <v>518</v>
      </c>
      <c r="E2201" s="79">
        <v>76</v>
      </c>
      <c r="F2201" s="79">
        <v>266</v>
      </c>
      <c r="G2201" s="78">
        <f t="shared" si="102"/>
        <v>0.14671814671814673</v>
      </c>
      <c r="H2201" s="80">
        <f t="shared" si="103"/>
        <v>2.2330827067669174</v>
      </c>
      <c r="I2201" s="81">
        <v>-0.45120403546429899</v>
      </c>
      <c r="J2201" s="82">
        <f t="shared" si="104"/>
        <v>-233.72369037050689</v>
      </c>
    </row>
    <row r="2202" spans="1:10">
      <c r="A2202" s="77">
        <v>22</v>
      </c>
      <c r="B2202" s="77">
        <v>5859</v>
      </c>
      <c r="C2202" s="77" t="s">
        <v>2266</v>
      </c>
      <c r="D2202" s="79">
        <v>2437</v>
      </c>
      <c r="E2202" s="79">
        <v>128</v>
      </c>
      <c r="F2202" s="79">
        <v>386</v>
      </c>
      <c r="G2202" s="78">
        <f t="shared" si="102"/>
        <v>5.2523594583504307E-2</v>
      </c>
      <c r="H2202" s="80">
        <f t="shared" si="103"/>
        <v>6.6450777202072535</v>
      </c>
      <c r="I2202" s="81">
        <v>-0.32177587145575198</v>
      </c>
      <c r="J2202" s="82">
        <f t="shared" si="104"/>
        <v>-784.16779873766757</v>
      </c>
    </row>
    <row r="2203" spans="1:10">
      <c r="A2203" s="77">
        <v>22</v>
      </c>
      <c r="B2203" s="77">
        <v>5860</v>
      </c>
      <c r="C2203" s="77" t="s">
        <v>2267</v>
      </c>
      <c r="D2203" s="79">
        <v>1316</v>
      </c>
      <c r="E2203" s="79">
        <v>279</v>
      </c>
      <c r="F2203" s="79">
        <v>286</v>
      </c>
      <c r="G2203" s="78">
        <f t="shared" si="102"/>
        <v>0.21200607902735563</v>
      </c>
      <c r="H2203" s="80">
        <f t="shared" si="103"/>
        <v>5.5769230769230766</v>
      </c>
      <c r="I2203" s="81">
        <v>-0.182483678588512</v>
      </c>
      <c r="J2203" s="82">
        <f t="shared" si="104"/>
        <v>-240.14852102248179</v>
      </c>
    </row>
    <row r="2204" spans="1:10">
      <c r="A2204" s="77">
        <v>22</v>
      </c>
      <c r="B2204" s="77">
        <v>5861</v>
      </c>
      <c r="C2204" s="77" t="s">
        <v>2268</v>
      </c>
      <c r="D2204" s="79">
        <v>5762</v>
      </c>
      <c r="E2204" s="79">
        <v>2715</v>
      </c>
      <c r="F2204" s="79">
        <v>271</v>
      </c>
      <c r="G2204" s="78">
        <f t="shared" si="102"/>
        <v>0.47119055883373828</v>
      </c>
      <c r="H2204" s="80">
        <f t="shared" si="103"/>
        <v>31.280442804428045</v>
      </c>
      <c r="I2204" s="81">
        <v>1.46175748121205</v>
      </c>
      <c r="J2204" s="82">
        <f t="shared" si="104"/>
        <v>8422.6466067438323</v>
      </c>
    </row>
    <row r="2205" spans="1:10">
      <c r="A2205" s="77">
        <v>22</v>
      </c>
      <c r="B2205" s="77">
        <v>5862</v>
      </c>
      <c r="C2205" s="77" t="s">
        <v>2269</v>
      </c>
      <c r="D2205" s="79">
        <v>222</v>
      </c>
      <c r="E2205" s="79">
        <v>26</v>
      </c>
      <c r="F2205" s="79">
        <v>108</v>
      </c>
      <c r="G2205" s="78">
        <f t="shared" si="102"/>
        <v>0.11711711711711711</v>
      </c>
      <c r="H2205" s="80">
        <f t="shared" si="103"/>
        <v>2.2962962962962963</v>
      </c>
      <c r="I2205" s="81">
        <v>-0.50367317512649001</v>
      </c>
      <c r="J2205" s="82">
        <f t="shared" si="104"/>
        <v>-111.81544487808078</v>
      </c>
    </row>
    <row r="2206" spans="1:10">
      <c r="A2206" s="77">
        <v>22</v>
      </c>
      <c r="B2206" s="77">
        <v>5863</v>
      </c>
      <c r="C2206" s="77" t="s">
        <v>2270</v>
      </c>
      <c r="D2206" s="79">
        <v>343</v>
      </c>
      <c r="E2206" s="79">
        <v>40</v>
      </c>
      <c r="F2206" s="79">
        <v>108</v>
      </c>
      <c r="G2206" s="78">
        <f t="shared" si="102"/>
        <v>0.11661807580174927</v>
      </c>
      <c r="H2206" s="80">
        <f t="shared" si="103"/>
        <v>3.5462962962962963</v>
      </c>
      <c r="I2206" s="81">
        <v>-0.44663238918499898</v>
      </c>
      <c r="J2206" s="82">
        <f t="shared" si="104"/>
        <v>-153.19490949045465</v>
      </c>
    </row>
    <row r="2207" spans="1:10">
      <c r="A2207" s="77">
        <v>22</v>
      </c>
      <c r="B2207" s="77">
        <v>5871</v>
      </c>
      <c r="C2207" s="77" t="s">
        <v>2271</v>
      </c>
      <c r="D2207" s="79">
        <v>1311</v>
      </c>
      <c r="E2207" s="79">
        <v>1108</v>
      </c>
      <c r="F2207" s="79">
        <v>3123</v>
      </c>
      <c r="G2207" s="78">
        <f t="shared" si="102"/>
        <v>0.84515636918382919</v>
      </c>
      <c r="H2207" s="80">
        <f t="shared" si="103"/>
        <v>0.77457572846621836</v>
      </c>
      <c r="I2207" s="81">
        <v>0.53128324438160901</v>
      </c>
      <c r="J2207" s="82">
        <f t="shared" si="104"/>
        <v>696.51233338428938</v>
      </c>
    </row>
    <row r="2208" spans="1:10">
      <c r="A2208" s="77">
        <v>22</v>
      </c>
      <c r="B2208" s="77">
        <v>5872</v>
      </c>
      <c r="C2208" s="77" t="s">
        <v>2272</v>
      </c>
      <c r="D2208" s="79">
        <v>4325</v>
      </c>
      <c r="E2208" s="79">
        <v>4632</v>
      </c>
      <c r="F2208" s="79">
        <v>9752</v>
      </c>
      <c r="G2208" s="78">
        <f t="shared" si="102"/>
        <v>1.0709826589595375</v>
      </c>
      <c r="H2208" s="80">
        <f t="shared" si="103"/>
        <v>0.91847826086956519</v>
      </c>
      <c r="I2208" s="81">
        <v>0.98935498444340397</v>
      </c>
      <c r="J2208" s="82">
        <f t="shared" si="104"/>
        <v>4278.9603077177226</v>
      </c>
    </row>
    <row r="2209" spans="1:10">
      <c r="A2209" s="77">
        <v>22</v>
      </c>
      <c r="B2209" s="77">
        <v>5873</v>
      </c>
      <c r="C2209" s="77" t="s">
        <v>2273</v>
      </c>
      <c r="D2209" s="79">
        <v>864</v>
      </c>
      <c r="E2209" s="79">
        <v>708</v>
      </c>
      <c r="F2209" s="79">
        <v>3165</v>
      </c>
      <c r="G2209" s="78">
        <f t="shared" si="102"/>
        <v>0.81944444444444442</v>
      </c>
      <c r="H2209" s="80">
        <f t="shared" si="103"/>
        <v>0.49668246445497632</v>
      </c>
      <c r="I2209" s="81">
        <v>0.46378560848713601</v>
      </c>
      <c r="J2209" s="82">
        <f t="shared" si="104"/>
        <v>400.71076573288553</v>
      </c>
    </row>
    <row r="2210" spans="1:10">
      <c r="A2210" s="77">
        <v>22</v>
      </c>
      <c r="B2210" s="77">
        <v>5881</v>
      </c>
      <c r="C2210" s="77" t="s">
        <v>2274</v>
      </c>
      <c r="D2210" s="79">
        <v>5805</v>
      </c>
      <c r="E2210" s="79">
        <v>1067</v>
      </c>
      <c r="F2210" s="79">
        <v>1553</v>
      </c>
      <c r="G2210" s="78">
        <f t="shared" si="102"/>
        <v>0.18380706287683032</v>
      </c>
      <c r="H2210" s="80">
        <f t="shared" si="103"/>
        <v>4.4249839021249198</v>
      </c>
      <c r="I2210" s="81">
        <v>-8.5627737620467007E-2</v>
      </c>
      <c r="J2210" s="82">
        <f t="shared" si="104"/>
        <v>-497.06901688681097</v>
      </c>
    </row>
    <row r="2211" spans="1:10">
      <c r="A2211" s="77">
        <v>22</v>
      </c>
      <c r="B2211" s="77">
        <v>5882</v>
      </c>
      <c r="C2211" s="77" t="s">
        <v>2275</v>
      </c>
      <c r="D2211" s="79">
        <v>2651</v>
      </c>
      <c r="E2211" s="79">
        <v>435</v>
      </c>
      <c r="F2211" s="79">
        <v>1025</v>
      </c>
      <c r="G2211" s="78">
        <f t="shared" si="102"/>
        <v>0.16408902301018483</v>
      </c>
      <c r="H2211" s="80">
        <f t="shared" si="103"/>
        <v>3.0107317073170732</v>
      </c>
      <c r="I2211" s="81">
        <v>-0.30472979405054201</v>
      </c>
      <c r="J2211" s="82">
        <f t="shared" si="104"/>
        <v>-807.83868402798691</v>
      </c>
    </row>
    <row r="2212" spans="1:10">
      <c r="A2212" s="77">
        <v>22</v>
      </c>
      <c r="B2212" s="77">
        <v>5883</v>
      </c>
      <c r="C2212" s="77" t="s">
        <v>2276</v>
      </c>
      <c r="D2212" s="79">
        <v>2153</v>
      </c>
      <c r="E2212" s="79">
        <v>357</v>
      </c>
      <c r="F2212" s="79">
        <v>106</v>
      </c>
      <c r="G2212" s="78">
        <f t="shared" si="102"/>
        <v>0.1658151416627961</v>
      </c>
      <c r="H2212" s="80">
        <f t="shared" si="103"/>
        <v>23.679245283018869</v>
      </c>
      <c r="I2212" s="81">
        <v>0.54918223734383598</v>
      </c>
      <c r="J2212" s="82">
        <f t="shared" si="104"/>
        <v>1182.3893570012788</v>
      </c>
    </row>
    <row r="2213" spans="1:10">
      <c r="A2213" s="77">
        <v>22</v>
      </c>
      <c r="B2213" s="77">
        <v>5884</v>
      </c>
      <c r="C2213" s="77" t="s">
        <v>2277</v>
      </c>
      <c r="D2213" s="79">
        <v>3249</v>
      </c>
      <c r="E2213" s="79">
        <v>1235</v>
      </c>
      <c r="F2213" s="79">
        <v>665</v>
      </c>
      <c r="G2213" s="78">
        <f t="shared" si="102"/>
        <v>0.38011695906432746</v>
      </c>
      <c r="H2213" s="80">
        <f t="shared" si="103"/>
        <v>6.7428571428571429</v>
      </c>
      <c r="I2213" s="81">
        <v>0.190298323667076</v>
      </c>
      <c r="J2213" s="82">
        <f t="shared" si="104"/>
        <v>618.27925359432993</v>
      </c>
    </row>
    <row r="2214" spans="1:10">
      <c r="A2214" s="77">
        <v>22</v>
      </c>
      <c r="B2214" s="77">
        <v>5885</v>
      </c>
      <c r="C2214" s="77" t="s">
        <v>2278</v>
      </c>
      <c r="D2214" s="79">
        <v>1424</v>
      </c>
      <c r="E2214" s="79">
        <v>156</v>
      </c>
      <c r="F2214" s="79">
        <v>215</v>
      </c>
      <c r="G2214" s="78">
        <f t="shared" si="102"/>
        <v>0.10955056179775281</v>
      </c>
      <c r="H2214" s="80">
        <f t="shared" si="103"/>
        <v>7.3488372093023253</v>
      </c>
      <c r="I2214" s="81">
        <v>-0.25156187969644001</v>
      </c>
      <c r="J2214" s="82">
        <f t="shared" si="104"/>
        <v>-358.22411668773054</v>
      </c>
    </row>
    <row r="2215" spans="1:10">
      <c r="A2215" s="77">
        <v>22</v>
      </c>
      <c r="B2215" s="77">
        <v>5886</v>
      </c>
      <c r="C2215" s="77" t="s">
        <v>2279</v>
      </c>
      <c r="D2215" s="79">
        <v>24579</v>
      </c>
      <c r="E2215" s="79">
        <v>10455</v>
      </c>
      <c r="F2215" s="79">
        <v>3109</v>
      </c>
      <c r="G2215" s="78">
        <f t="shared" si="102"/>
        <v>0.4253631148541438</v>
      </c>
      <c r="H2215" s="80">
        <f t="shared" si="103"/>
        <v>11.26857510453522</v>
      </c>
      <c r="I2215" s="81">
        <v>1.33190544471035</v>
      </c>
      <c r="J2215" s="82">
        <f t="shared" si="104"/>
        <v>32736.903925535691</v>
      </c>
    </row>
    <row r="2216" spans="1:10">
      <c r="A2216" s="77">
        <v>22</v>
      </c>
      <c r="B2216" s="77">
        <v>5888</v>
      </c>
      <c r="C2216" s="77" t="s">
        <v>2280</v>
      </c>
      <c r="D2216" s="79">
        <v>4925</v>
      </c>
      <c r="E2216" s="79">
        <v>1606</v>
      </c>
      <c r="F2216" s="79">
        <v>1495</v>
      </c>
      <c r="G2216" s="78">
        <f t="shared" si="102"/>
        <v>0.32609137055837562</v>
      </c>
      <c r="H2216" s="80">
        <f t="shared" si="103"/>
        <v>4.3685618729096989</v>
      </c>
      <c r="I2216" s="81">
        <v>8.1456517165506198E-2</v>
      </c>
      <c r="J2216" s="82">
        <f t="shared" si="104"/>
        <v>401.17334704011802</v>
      </c>
    </row>
    <row r="2217" spans="1:10">
      <c r="A2217" s="77">
        <v>22</v>
      </c>
      <c r="B2217" s="77">
        <v>5889</v>
      </c>
      <c r="C2217" s="77" t="s">
        <v>2281</v>
      </c>
      <c r="D2217" s="79">
        <v>10786</v>
      </c>
      <c r="E2217" s="79">
        <v>2535</v>
      </c>
      <c r="F2217" s="79">
        <v>325</v>
      </c>
      <c r="G2217" s="78">
        <f t="shared" si="102"/>
        <v>0.23502688670498795</v>
      </c>
      <c r="H2217" s="80">
        <f t="shared" si="103"/>
        <v>40.987692307692306</v>
      </c>
      <c r="I2217" s="81">
        <v>1.7379355580502001</v>
      </c>
      <c r="J2217" s="82">
        <f t="shared" si="104"/>
        <v>18745.372929129458</v>
      </c>
    </row>
    <row r="2218" spans="1:10">
      <c r="A2218" s="77">
        <v>22</v>
      </c>
      <c r="B2218" s="77">
        <v>5890</v>
      </c>
      <c r="C2218" s="77" t="s">
        <v>2282</v>
      </c>
      <c r="D2218" s="79">
        <v>18394</v>
      </c>
      <c r="E2218" s="79">
        <v>11334</v>
      </c>
      <c r="F2218" s="79">
        <v>231</v>
      </c>
      <c r="G2218" s="78">
        <f t="shared" si="102"/>
        <v>0.61617918886593459</v>
      </c>
      <c r="H2218" s="80">
        <f t="shared" si="103"/>
        <v>128.69264069264068</v>
      </c>
      <c r="I2218" s="81">
        <v>6.3060276341916</v>
      </c>
      <c r="J2218" s="82">
        <f t="shared" si="104"/>
        <v>115993.0723033203</v>
      </c>
    </row>
    <row r="2219" spans="1:10">
      <c r="A2219" s="77">
        <v>22</v>
      </c>
      <c r="B2219" s="77">
        <v>5891</v>
      </c>
      <c r="C2219" s="77" t="s">
        <v>2283</v>
      </c>
      <c r="D2219" s="79">
        <v>822</v>
      </c>
      <c r="E2219" s="79">
        <v>165</v>
      </c>
      <c r="F2219" s="79">
        <v>626</v>
      </c>
      <c r="G2219" s="78">
        <f t="shared" si="102"/>
        <v>0.20072992700729927</v>
      </c>
      <c r="H2219" s="80">
        <f t="shared" si="103"/>
        <v>1.5766773162939298</v>
      </c>
      <c r="I2219" s="81">
        <v>-0.38809271317496502</v>
      </c>
      <c r="J2219" s="82">
        <f t="shared" si="104"/>
        <v>-319.01221022982122</v>
      </c>
    </row>
    <row r="2220" spans="1:10">
      <c r="A2220" s="77">
        <v>22</v>
      </c>
      <c r="B2220" s="77">
        <v>5902</v>
      </c>
      <c r="C2220" s="77" t="s">
        <v>2284</v>
      </c>
      <c r="D2220" s="79">
        <v>290</v>
      </c>
      <c r="E2220" s="79">
        <v>13</v>
      </c>
      <c r="F2220" s="79">
        <v>649</v>
      </c>
      <c r="G2220" s="78">
        <f t="shared" si="102"/>
        <v>4.4827586206896551E-2</v>
      </c>
      <c r="H2220" s="80">
        <f t="shared" si="103"/>
        <v>0.46687211093990755</v>
      </c>
      <c r="I2220" s="81">
        <v>-0.68269385731946097</v>
      </c>
      <c r="J2220" s="82">
        <f t="shared" si="104"/>
        <v>-197.98121862264369</v>
      </c>
    </row>
    <row r="2221" spans="1:10">
      <c r="A2221" s="77">
        <v>22</v>
      </c>
      <c r="B2221" s="77">
        <v>5903</v>
      </c>
      <c r="C2221" s="77" t="s">
        <v>2285</v>
      </c>
      <c r="D2221" s="79">
        <v>167</v>
      </c>
      <c r="E2221" s="79">
        <v>10</v>
      </c>
      <c r="F2221" s="79">
        <v>424</v>
      </c>
      <c r="G2221" s="78">
        <f t="shared" si="102"/>
        <v>5.9880239520958084E-2</v>
      </c>
      <c r="H2221" s="80">
        <f t="shared" si="103"/>
        <v>0.41745283018867924</v>
      </c>
      <c r="I2221" s="81">
        <v>-0.66809175292558298</v>
      </c>
      <c r="J2221" s="82">
        <f t="shared" si="104"/>
        <v>-111.57132273857236</v>
      </c>
    </row>
    <row r="2222" spans="1:10">
      <c r="A2222" s="77">
        <v>22</v>
      </c>
      <c r="B2222" s="77">
        <v>5904</v>
      </c>
      <c r="C2222" s="77" t="s">
        <v>2286</v>
      </c>
      <c r="D2222" s="79">
        <v>565</v>
      </c>
      <c r="E2222" s="79">
        <v>268</v>
      </c>
      <c r="F2222" s="79">
        <v>285</v>
      </c>
      <c r="G2222" s="78">
        <f t="shared" si="102"/>
        <v>0.4743362831858407</v>
      </c>
      <c r="H2222" s="80">
        <f t="shared" si="103"/>
        <v>2.9228070175438599</v>
      </c>
      <c r="I2222" s="81">
        <v>5.4136475648338803E-2</v>
      </c>
      <c r="J2222" s="82">
        <f t="shared" si="104"/>
        <v>30.587108741311422</v>
      </c>
    </row>
    <row r="2223" spans="1:10">
      <c r="A2223" s="77">
        <v>22</v>
      </c>
      <c r="B2223" s="77">
        <v>5905</v>
      </c>
      <c r="C2223" s="77" t="s">
        <v>2287</v>
      </c>
      <c r="D2223" s="79">
        <v>374</v>
      </c>
      <c r="E2223" s="79">
        <v>52</v>
      </c>
      <c r="F2223" s="79">
        <v>684</v>
      </c>
      <c r="G2223" s="78">
        <f t="shared" si="102"/>
        <v>0.13903743315508021</v>
      </c>
      <c r="H2223" s="80">
        <f t="shared" si="103"/>
        <v>0.6228070175438597</v>
      </c>
      <c r="I2223" s="81">
        <v>-0.53624231680974899</v>
      </c>
      <c r="J2223" s="82">
        <f t="shared" si="104"/>
        <v>-200.55462648684613</v>
      </c>
    </row>
    <row r="2224" spans="1:10">
      <c r="A2224" s="77">
        <v>22</v>
      </c>
      <c r="B2224" s="77">
        <v>5906</v>
      </c>
      <c r="C2224" s="77" t="s">
        <v>2288</v>
      </c>
      <c r="D2224" s="79">
        <v>108</v>
      </c>
      <c r="E2224" s="79">
        <v>18</v>
      </c>
      <c r="F2224" s="79">
        <v>141</v>
      </c>
      <c r="G2224" s="78">
        <f t="shared" si="102"/>
        <v>0.16666666666666666</v>
      </c>
      <c r="H2224" s="80">
        <f t="shared" si="103"/>
        <v>0.8936170212765957</v>
      </c>
      <c r="I2224" s="81">
        <v>-0.49585583558445401</v>
      </c>
      <c r="J2224" s="82">
        <f t="shared" si="104"/>
        <v>-53.55243024312103</v>
      </c>
    </row>
    <row r="2225" spans="1:10">
      <c r="A2225" s="77">
        <v>22</v>
      </c>
      <c r="B2225" s="77">
        <v>5907</v>
      </c>
      <c r="C2225" s="77" t="s">
        <v>2289</v>
      </c>
      <c r="D2225" s="79">
        <v>253</v>
      </c>
      <c r="E2225" s="79">
        <v>29</v>
      </c>
      <c r="F2225" s="79">
        <v>399</v>
      </c>
      <c r="G2225" s="78">
        <f t="shared" si="102"/>
        <v>0.11462450592885376</v>
      </c>
      <c r="H2225" s="80">
        <f t="shared" si="103"/>
        <v>0.70676691729323304</v>
      </c>
      <c r="I2225" s="81">
        <v>-0.57306323328758801</v>
      </c>
      <c r="J2225" s="82">
        <f t="shared" si="104"/>
        <v>-144.98499802175976</v>
      </c>
    </row>
    <row r="2226" spans="1:10">
      <c r="A2226" s="77">
        <v>22</v>
      </c>
      <c r="B2226" s="77">
        <v>5908</v>
      </c>
      <c r="C2226" s="77" t="s">
        <v>2290</v>
      </c>
      <c r="D2226" s="79">
        <v>116</v>
      </c>
      <c r="E2226" s="79">
        <v>24</v>
      </c>
      <c r="F2226" s="79">
        <v>206</v>
      </c>
      <c r="G2226" s="78">
        <f t="shared" si="102"/>
        <v>0.20689655172413793</v>
      </c>
      <c r="H2226" s="80">
        <f t="shared" si="103"/>
        <v>0.67961165048543692</v>
      </c>
      <c r="I2226" s="81">
        <v>-0.44631327312577002</v>
      </c>
      <c r="J2226" s="82">
        <f t="shared" si="104"/>
        <v>-51.772339682589319</v>
      </c>
    </row>
    <row r="2227" spans="1:10">
      <c r="A2227" s="77">
        <v>22</v>
      </c>
      <c r="B2227" s="77">
        <v>5909</v>
      </c>
      <c r="C2227" s="77" t="s">
        <v>2291</v>
      </c>
      <c r="D2227" s="79">
        <v>629</v>
      </c>
      <c r="E2227" s="79">
        <v>175</v>
      </c>
      <c r="F2227" s="79">
        <v>543</v>
      </c>
      <c r="G2227" s="78">
        <f t="shared" si="102"/>
        <v>0.27821939586645467</v>
      </c>
      <c r="H2227" s="80">
        <f t="shared" si="103"/>
        <v>1.4806629834254144</v>
      </c>
      <c r="I2227" s="81">
        <v>-0.28797257151040601</v>
      </c>
      <c r="J2227" s="82">
        <f t="shared" si="104"/>
        <v>-181.13474748004538</v>
      </c>
    </row>
    <row r="2228" spans="1:10">
      <c r="A2228" s="77">
        <v>22</v>
      </c>
      <c r="B2228" s="77">
        <v>5910</v>
      </c>
      <c r="C2228" s="77" t="s">
        <v>2292</v>
      </c>
      <c r="D2228" s="79">
        <v>309</v>
      </c>
      <c r="E2228" s="79">
        <v>13</v>
      </c>
      <c r="F2228" s="79">
        <v>654</v>
      </c>
      <c r="G2228" s="78">
        <f t="shared" si="102"/>
        <v>4.2071197411003236E-2</v>
      </c>
      <c r="H2228" s="80">
        <f t="shared" si="103"/>
        <v>0.49235474006116209</v>
      </c>
      <c r="I2228" s="81">
        <v>-0.68482057995996903</v>
      </c>
      <c r="J2228" s="82">
        <f t="shared" si="104"/>
        <v>-211.60955920763044</v>
      </c>
    </row>
    <row r="2229" spans="1:10">
      <c r="A2229" s="77">
        <v>22</v>
      </c>
      <c r="B2229" s="77">
        <v>5911</v>
      </c>
      <c r="C2229" s="77" t="s">
        <v>2293</v>
      </c>
      <c r="D2229" s="79">
        <v>168</v>
      </c>
      <c r="E2229" s="79">
        <v>31</v>
      </c>
      <c r="F2229" s="79">
        <v>460</v>
      </c>
      <c r="G2229" s="78">
        <f t="shared" si="102"/>
        <v>0.18452380952380953</v>
      </c>
      <c r="H2229" s="80">
        <f t="shared" si="103"/>
        <v>0.43260869565217391</v>
      </c>
      <c r="I2229" s="81">
        <v>-0.48696603473800099</v>
      </c>
      <c r="J2229" s="82">
        <f t="shared" si="104"/>
        <v>-81.810293835984169</v>
      </c>
    </row>
    <row r="2230" spans="1:10">
      <c r="A2230" s="77">
        <v>22</v>
      </c>
      <c r="B2230" s="77">
        <v>5912</v>
      </c>
      <c r="C2230" s="77" t="s">
        <v>2294</v>
      </c>
      <c r="D2230" s="79">
        <v>128</v>
      </c>
      <c r="E2230" s="79">
        <v>15</v>
      </c>
      <c r="F2230" s="79">
        <v>428</v>
      </c>
      <c r="G2230" s="78">
        <f t="shared" si="102"/>
        <v>0.1171875</v>
      </c>
      <c r="H2230" s="80">
        <f t="shared" si="103"/>
        <v>0.33411214953271029</v>
      </c>
      <c r="I2230" s="81">
        <v>-0.59026369823186398</v>
      </c>
      <c r="J2230" s="82">
        <f t="shared" si="104"/>
        <v>-75.553753373678589</v>
      </c>
    </row>
    <row r="2231" spans="1:10">
      <c r="A2231" s="77">
        <v>22</v>
      </c>
      <c r="B2231" s="77">
        <v>5913</v>
      </c>
      <c r="C2231" s="77" t="s">
        <v>2295</v>
      </c>
      <c r="D2231" s="79">
        <v>598</v>
      </c>
      <c r="E2231" s="79">
        <v>63</v>
      </c>
      <c r="F2231" s="79">
        <v>656</v>
      </c>
      <c r="G2231" s="78">
        <f t="shared" si="102"/>
        <v>0.10535117056856187</v>
      </c>
      <c r="H2231" s="80">
        <f t="shared" si="103"/>
        <v>1.0076219512195121</v>
      </c>
      <c r="I2231" s="81">
        <v>-0.55947720347251995</v>
      </c>
      <c r="J2231" s="82">
        <f t="shared" si="104"/>
        <v>-334.5673676765669</v>
      </c>
    </row>
    <row r="2232" spans="1:10">
      <c r="A2232" s="77">
        <v>22</v>
      </c>
      <c r="B2232" s="77">
        <v>5914</v>
      </c>
      <c r="C2232" s="77" t="s">
        <v>2296</v>
      </c>
      <c r="D2232" s="79">
        <v>318</v>
      </c>
      <c r="E2232" s="79">
        <v>27</v>
      </c>
      <c r="F2232" s="79">
        <v>475</v>
      </c>
      <c r="G2232" s="78">
        <f t="shared" si="102"/>
        <v>8.4905660377358486E-2</v>
      </c>
      <c r="H2232" s="80">
        <f t="shared" si="103"/>
        <v>0.72631578947368425</v>
      </c>
      <c r="I2232" s="81">
        <v>-0.61256459137526897</v>
      </c>
      <c r="J2232" s="82">
        <f t="shared" si="104"/>
        <v>-194.79554005733553</v>
      </c>
    </row>
    <row r="2233" spans="1:10">
      <c r="A2233" s="77">
        <v>22</v>
      </c>
      <c r="B2233" s="77">
        <v>5915</v>
      </c>
      <c r="C2233" s="77" t="s">
        <v>2297</v>
      </c>
      <c r="D2233" s="79">
        <v>134</v>
      </c>
      <c r="E2233" s="79">
        <v>15</v>
      </c>
      <c r="F2233" s="79">
        <v>276</v>
      </c>
      <c r="G2233" s="78">
        <f t="shared" si="102"/>
        <v>0.11194029850746269</v>
      </c>
      <c r="H2233" s="80">
        <f t="shared" si="103"/>
        <v>0.53985507246376807</v>
      </c>
      <c r="I2233" s="81">
        <v>-0.58892997561621496</v>
      </c>
      <c r="J2233" s="82">
        <f t="shared" si="104"/>
        <v>-78.916616732572805</v>
      </c>
    </row>
    <row r="2234" spans="1:10">
      <c r="A2234" s="77">
        <v>22</v>
      </c>
      <c r="B2234" s="77">
        <v>5916</v>
      </c>
      <c r="C2234" s="77" t="s">
        <v>2298</v>
      </c>
      <c r="D2234" s="79">
        <v>151</v>
      </c>
      <c r="E2234" s="79">
        <v>151</v>
      </c>
      <c r="F2234" s="79">
        <v>123</v>
      </c>
      <c r="G2234" s="78">
        <f t="shared" si="102"/>
        <v>1</v>
      </c>
      <c r="H2234" s="80">
        <f t="shared" si="103"/>
        <v>2.4552845528455283</v>
      </c>
      <c r="I2234" s="81">
        <v>0.77822587471679205</v>
      </c>
      <c r="J2234" s="82">
        <f t="shared" si="104"/>
        <v>117.5121070822356</v>
      </c>
    </row>
    <row r="2235" spans="1:10">
      <c r="A2235" s="77">
        <v>22</v>
      </c>
      <c r="B2235" s="77">
        <v>5918</v>
      </c>
      <c r="C2235" s="77" t="s">
        <v>2299</v>
      </c>
      <c r="D2235" s="79">
        <v>167</v>
      </c>
      <c r="E2235" s="79">
        <v>53</v>
      </c>
      <c r="F2235" s="79">
        <v>224</v>
      </c>
      <c r="G2235" s="78">
        <f t="shared" si="102"/>
        <v>0.31736526946107785</v>
      </c>
      <c r="H2235" s="80">
        <f t="shared" si="103"/>
        <v>0.9821428571428571</v>
      </c>
      <c r="I2235" s="81">
        <v>-0.271507996457584</v>
      </c>
      <c r="J2235" s="82">
        <f t="shared" si="104"/>
        <v>-45.341835408416529</v>
      </c>
    </row>
    <row r="2236" spans="1:10">
      <c r="A2236" s="77">
        <v>22</v>
      </c>
      <c r="B2236" s="77">
        <v>5919</v>
      </c>
      <c r="C2236" s="77" t="s">
        <v>2300</v>
      </c>
      <c r="D2236" s="79">
        <v>554</v>
      </c>
      <c r="E2236" s="79">
        <v>66</v>
      </c>
      <c r="F2236" s="79">
        <v>657</v>
      </c>
      <c r="G2236" s="78">
        <f t="shared" si="102"/>
        <v>0.11913357400722022</v>
      </c>
      <c r="H2236" s="80">
        <f t="shared" si="103"/>
        <v>0.94368340943683404</v>
      </c>
      <c r="I2236" s="81">
        <v>-0.54404831390759001</v>
      </c>
      <c r="J2236" s="82">
        <f t="shared" si="104"/>
        <v>-301.40276590480488</v>
      </c>
    </row>
    <row r="2237" spans="1:10">
      <c r="A2237" s="77">
        <v>22</v>
      </c>
      <c r="B2237" s="77">
        <v>5921</v>
      </c>
      <c r="C2237" s="77" t="s">
        <v>2301</v>
      </c>
      <c r="D2237" s="79">
        <v>210</v>
      </c>
      <c r="E2237" s="79">
        <v>30</v>
      </c>
      <c r="F2237" s="79">
        <v>550</v>
      </c>
      <c r="G2237" s="78">
        <f t="shared" si="102"/>
        <v>0.14285714285714285</v>
      </c>
      <c r="H2237" s="80">
        <f t="shared" si="103"/>
        <v>0.43636363636363634</v>
      </c>
      <c r="I2237" s="81">
        <v>-0.545384937878861</v>
      </c>
      <c r="J2237" s="82">
        <f t="shared" si="104"/>
        <v>-114.53083695456081</v>
      </c>
    </row>
    <row r="2238" spans="1:10">
      <c r="A2238" s="77">
        <v>22</v>
      </c>
      <c r="B2238" s="77">
        <v>5922</v>
      </c>
      <c r="C2238" s="77" t="s">
        <v>2302</v>
      </c>
      <c r="D2238" s="79">
        <v>707</v>
      </c>
      <c r="E2238" s="79">
        <v>1133</v>
      </c>
      <c r="F2238" s="79">
        <v>345</v>
      </c>
      <c r="G2238" s="78">
        <f t="shared" si="102"/>
        <v>1.6025459688826025</v>
      </c>
      <c r="H2238" s="80">
        <f t="shared" si="103"/>
        <v>5.333333333333333</v>
      </c>
      <c r="I2238" s="81">
        <v>1.79503122127293</v>
      </c>
      <c r="J2238" s="82">
        <f t="shared" si="104"/>
        <v>1269.0870734399616</v>
      </c>
    </row>
    <row r="2239" spans="1:10">
      <c r="A2239" s="77">
        <v>22</v>
      </c>
      <c r="B2239" s="77">
        <v>5923</v>
      </c>
      <c r="C2239" s="77" t="s">
        <v>2303</v>
      </c>
      <c r="D2239" s="79">
        <v>166</v>
      </c>
      <c r="E2239" s="79">
        <v>31</v>
      </c>
      <c r="F2239" s="79">
        <v>362</v>
      </c>
      <c r="G2239" s="78">
        <f t="shared" si="102"/>
        <v>0.18674698795180722</v>
      </c>
      <c r="H2239" s="80">
        <f t="shared" si="103"/>
        <v>0.54419889502762431</v>
      </c>
      <c r="I2239" s="81">
        <v>-0.47912217366152798</v>
      </c>
      <c r="J2239" s="82">
        <f t="shared" si="104"/>
        <v>-79.534280827813646</v>
      </c>
    </row>
    <row r="2240" spans="1:10">
      <c r="A2240" s="77">
        <v>22</v>
      </c>
      <c r="B2240" s="77">
        <v>5924</v>
      </c>
      <c r="C2240" s="77" t="s">
        <v>2304</v>
      </c>
      <c r="D2240" s="79">
        <v>265</v>
      </c>
      <c r="E2240" s="79">
        <v>76</v>
      </c>
      <c r="F2240" s="79">
        <v>402</v>
      </c>
      <c r="G2240" s="78">
        <f t="shared" si="102"/>
        <v>0.28679245283018867</v>
      </c>
      <c r="H2240" s="80">
        <f t="shared" si="103"/>
        <v>0.84825870646766166</v>
      </c>
      <c r="I2240" s="81">
        <v>-0.31735010045609302</v>
      </c>
      <c r="J2240" s="82">
        <f t="shared" si="104"/>
        <v>-84.09777662086465</v>
      </c>
    </row>
    <row r="2241" spans="1:10">
      <c r="A2241" s="77">
        <v>22</v>
      </c>
      <c r="B2241" s="77">
        <v>5925</v>
      </c>
      <c r="C2241" s="77" t="s">
        <v>2305</v>
      </c>
      <c r="D2241" s="79">
        <v>198</v>
      </c>
      <c r="E2241" s="79">
        <v>18</v>
      </c>
      <c r="F2241" s="79">
        <v>420</v>
      </c>
      <c r="G2241" s="78">
        <f t="shared" si="102"/>
        <v>9.0909090909090912E-2</v>
      </c>
      <c r="H2241" s="80">
        <f t="shared" si="103"/>
        <v>0.51428571428571423</v>
      </c>
      <c r="I2241" s="81">
        <v>-0.61779956121756496</v>
      </c>
      <c r="J2241" s="82">
        <f t="shared" si="104"/>
        <v>-122.32431312107786</v>
      </c>
    </row>
    <row r="2242" spans="1:10">
      <c r="A2242" s="77">
        <v>22</v>
      </c>
      <c r="B2242" s="77">
        <v>5926</v>
      </c>
      <c r="C2242" s="77" t="s">
        <v>2306</v>
      </c>
      <c r="D2242" s="79">
        <v>672</v>
      </c>
      <c r="E2242" s="79">
        <v>149</v>
      </c>
      <c r="F2242" s="79">
        <v>559</v>
      </c>
      <c r="G2242" s="78">
        <f t="shared" si="102"/>
        <v>0.22172619047619047</v>
      </c>
      <c r="H2242" s="80">
        <f t="shared" si="103"/>
        <v>1.4686940966010733</v>
      </c>
      <c r="I2242" s="81">
        <v>-0.368477592946371</v>
      </c>
      <c r="J2242" s="82">
        <f t="shared" si="104"/>
        <v>-247.61694245996131</v>
      </c>
    </row>
    <row r="2243" spans="1:10">
      <c r="A2243" s="77">
        <v>22</v>
      </c>
      <c r="B2243" s="77">
        <v>5927</v>
      </c>
      <c r="C2243" s="77" t="s">
        <v>2307</v>
      </c>
      <c r="D2243" s="79">
        <v>125</v>
      </c>
      <c r="E2243" s="79">
        <v>4</v>
      </c>
      <c r="F2243" s="79">
        <v>236</v>
      </c>
      <c r="G2243" s="78">
        <f t="shared" si="102"/>
        <v>3.2000000000000001E-2</v>
      </c>
      <c r="H2243" s="80">
        <f t="shared" si="103"/>
        <v>0.54661016949152541</v>
      </c>
      <c r="I2243" s="81">
        <v>-0.70474687774128197</v>
      </c>
      <c r="J2243" s="82">
        <f t="shared" si="104"/>
        <v>-88.093359717660249</v>
      </c>
    </row>
    <row r="2244" spans="1:10">
      <c r="A2244" s="77">
        <v>22</v>
      </c>
      <c r="B2244" s="77">
        <v>5928</v>
      </c>
      <c r="C2244" s="77" t="s">
        <v>2308</v>
      </c>
      <c r="D2244" s="79">
        <v>142</v>
      </c>
      <c r="E2244" s="79">
        <v>0</v>
      </c>
      <c r="F2244" s="79">
        <v>318</v>
      </c>
      <c r="G2244" s="78">
        <f t="shared" si="102"/>
        <v>0</v>
      </c>
      <c r="H2244" s="80">
        <f t="shared" si="103"/>
        <v>0.44654088050314467</v>
      </c>
      <c r="I2244" s="81">
        <v>-0.75458964772491599</v>
      </c>
      <c r="J2244" s="82">
        <f t="shared" si="104"/>
        <v>-107.15172997693807</v>
      </c>
    </row>
    <row r="2245" spans="1:10">
      <c r="A2245" s="77">
        <v>22</v>
      </c>
      <c r="B2245" s="77">
        <v>5929</v>
      </c>
      <c r="C2245" s="77" t="s">
        <v>2309</v>
      </c>
      <c r="D2245" s="79">
        <v>424</v>
      </c>
      <c r="E2245" s="79">
        <v>47</v>
      </c>
      <c r="F2245" s="79">
        <v>668</v>
      </c>
      <c r="G2245" s="78">
        <f t="shared" si="102"/>
        <v>0.11084905660377359</v>
      </c>
      <c r="H2245" s="80">
        <f t="shared" si="103"/>
        <v>0.70508982035928147</v>
      </c>
      <c r="I2245" s="81">
        <v>-0.57150353322497305</v>
      </c>
      <c r="J2245" s="82">
        <f t="shared" si="104"/>
        <v>-242.31749808738857</v>
      </c>
    </row>
    <row r="2246" spans="1:10">
      <c r="A2246" s="77">
        <v>22</v>
      </c>
      <c r="B2246" s="77">
        <v>5930</v>
      </c>
      <c r="C2246" s="77" t="s">
        <v>2310</v>
      </c>
      <c r="D2246" s="79">
        <v>180</v>
      </c>
      <c r="E2246" s="79">
        <v>11</v>
      </c>
      <c r="F2246" s="79">
        <v>404</v>
      </c>
      <c r="G2246" s="78">
        <f t="shared" si="102"/>
        <v>6.1111111111111109E-2</v>
      </c>
      <c r="H2246" s="80">
        <f t="shared" si="103"/>
        <v>0.47277227722772275</v>
      </c>
      <c r="I2246" s="81">
        <v>-0.66343623895979598</v>
      </c>
      <c r="J2246" s="82">
        <f t="shared" si="104"/>
        <v>-119.41852301276327</v>
      </c>
    </row>
    <row r="2247" spans="1:10">
      <c r="A2247" s="77">
        <v>22</v>
      </c>
      <c r="B2247" s="77">
        <v>5931</v>
      </c>
      <c r="C2247" s="77" t="s">
        <v>2311</v>
      </c>
      <c r="D2247" s="79">
        <v>462</v>
      </c>
      <c r="E2247" s="79">
        <v>93</v>
      </c>
      <c r="F2247" s="79">
        <v>204</v>
      </c>
      <c r="G2247" s="78">
        <f t="shared" si="102"/>
        <v>0.20129870129870131</v>
      </c>
      <c r="H2247" s="80">
        <f t="shared" si="103"/>
        <v>2.7205882352941178</v>
      </c>
      <c r="I2247" s="81">
        <v>-0.353942798774533</v>
      </c>
      <c r="J2247" s="82">
        <f t="shared" si="104"/>
        <v>-163.52157303383424</v>
      </c>
    </row>
    <row r="2248" spans="1:10">
      <c r="A2248" s="77">
        <v>22</v>
      </c>
      <c r="B2248" s="77">
        <v>5932</v>
      </c>
      <c r="C2248" s="77" t="s">
        <v>2312</v>
      </c>
      <c r="D2248" s="79">
        <v>205</v>
      </c>
      <c r="E2248" s="79">
        <v>8</v>
      </c>
      <c r="F2248" s="79">
        <v>340</v>
      </c>
      <c r="G2248" s="78">
        <f t="shared" si="102"/>
        <v>3.9024390243902439E-2</v>
      </c>
      <c r="H2248" s="80">
        <f t="shared" si="103"/>
        <v>0.62647058823529411</v>
      </c>
      <c r="I2248" s="81">
        <v>-0.68788834233906404</v>
      </c>
      <c r="J2248" s="82">
        <f t="shared" si="104"/>
        <v>-141.01711017950814</v>
      </c>
    </row>
    <row r="2249" spans="1:10">
      <c r="A2249" s="77">
        <v>22</v>
      </c>
      <c r="B2249" s="77">
        <v>5933</v>
      </c>
      <c r="C2249" s="77" t="s">
        <v>2313</v>
      </c>
      <c r="D2249" s="79">
        <v>649</v>
      </c>
      <c r="E2249" s="79">
        <v>72</v>
      </c>
      <c r="F2249" s="79">
        <v>229</v>
      </c>
      <c r="G2249" s="78">
        <f t="shared" ref="G2249:G2312" si="105">E2249/D2249</f>
        <v>0.11093990755007704</v>
      </c>
      <c r="H2249" s="80">
        <f t="shared" ref="H2249:H2312" si="106">(D2249+E2249)/F2249</f>
        <v>3.1484716157205241</v>
      </c>
      <c r="I2249" s="81">
        <v>-0.45893991661096301</v>
      </c>
      <c r="J2249" s="82">
        <f t="shared" ref="J2249:J2312" si="107">I2249*D2249</f>
        <v>-297.85200588051498</v>
      </c>
    </row>
    <row r="2250" spans="1:10">
      <c r="A2250" s="77">
        <v>22</v>
      </c>
      <c r="B2250" s="77">
        <v>5934</v>
      </c>
      <c r="C2250" s="77" t="s">
        <v>2314</v>
      </c>
      <c r="D2250" s="79">
        <v>231</v>
      </c>
      <c r="E2250" s="79">
        <v>10</v>
      </c>
      <c r="F2250" s="79">
        <v>284</v>
      </c>
      <c r="G2250" s="78">
        <f t="shared" si="105"/>
        <v>4.3290043290043288E-2</v>
      </c>
      <c r="H2250" s="80">
        <f t="shared" si="106"/>
        <v>0.84859154929577463</v>
      </c>
      <c r="I2250" s="81">
        <v>-0.67126198937080495</v>
      </c>
      <c r="J2250" s="82">
        <f t="shared" si="107"/>
        <v>-155.06151954465594</v>
      </c>
    </row>
    <row r="2251" spans="1:10">
      <c r="A2251" s="77">
        <v>22</v>
      </c>
      <c r="B2251" s="77">
        <v>5935</v>
      </c>
      <c r="C2251" s="77" t="s">
        <v>2315</v>
      </c>
      <c r="D2251" s="79">
        <v>78</v>
      </c>
      <c r="E2251" s="79">
        <v>3</v>
      </c>
      <c r="F2251" s="79">
        <v>87</v>
      </c>
      <c r="G2251" s="78">
        <f t="shared" si="105"/>
        <v>3.8461538461538464E-2</v>
      </c>
      <c r="H2251" s="80">
        <f t="shared" si="106"/>
        <v>0.93103448275862066</v>
      </c>
      <c r="I2251" s="81">
        <v>-0.68112275011897905</v>
      </c>
      <c r="J2251" s="82">
        <f t="shared" si="107"/>
        <v>-53.127574509280365</v>
      </c>
    </row>
    <row r="2252" spans="1:10">
      <c r="A2252" s="77">
        <v>22</v>
      </c>
      <c r="B2252" s="77">
        <v>5936</v>
      </c>
      <c r="C2252" s="77" t="s">
        <v>2316</v>
      </c>
      <c r="D2252" s="79">
        <v>59</v>
      </c>
      <c r="E2252" s="79">
        <v>3</v>
      </c>
      <c r="F2252" s="79">
        <v>91</v>
      </c>
      <c r="G2252" s="78">
        <f t="shared" si="105"/>
        <v>5.0847457627118647E-2</v>
      </c>
      <c r="H2252" s="80">
        <f t="shared" si="106"/>
        <v>0.68131868131868134</v>
      </c>
      <c r="I2252" s="81">
        <v>-0.67451669765537303</v>
      </c>
      <c r="J2252" s="82">
        <f t="shared" si="107"/>
        <v>-39.796485161667007</v>
      </c>
    </row>
    <row r="2253" spans="1:10">
      <c r="A2253" s="77">
        <v>22</v>
      </c>
      <c r="B2253" s="77">
        <v>5937</v>
      </c>
      <c r="C2253" s="77" t="s">
        <v>2317</v>
      </c>
      <c r="D2253" s="79">
        <v>122</v>
      </c>
      <c r="E2253" s="79">
        <v>9</v>
      </c>
      <c r="F2253" s="79">
        <v>305</v>
      </c>
      <c r="G2253" s="78">
        <f t="shared" si="105"/>
        <v>7.3770491803278687E-2</v>
      </c>
      <c r="H2253" s="80">
        <f t="shared" si="106"/>
        <v>0.42950819672131146</v>
      </c>
      <c r="I2253" s="81">
        <v>-0.649341773086758</v>
      </c>
      <c r="J2253" s="82">
        <f t="shared" si="107"/>
        <v>-79.219696316584475</v>
      </c>
    </row>
    <row r="2254" spans="1:10">
      <c r="A2254" s="77">
        <v>22</v>
      </c>
      <c r="B2254" s="77">
        <v>5938</v>
      </c>
      <c r="C2254" s="77" t="s">
        <v>2318</v>
      </c>
      <c r="D2254" s="79">
        <v>27511</v>
      </c>
      <c r="E2254" s="79">
        <v>12542</v>
      </c>
      <c r="F2254" s="79">
        <v>1079</v>
      </c>
      <c r="G2254" s="78">
        <f t="shared" si="105"/>
        <v>0.45589037112427755</v>
      </c>
      <c r="H2254" s="80">
        <f t="shared" si="106"/>
        <v>37.120481927710841</v>
      </c>
      <c r="I2254" s="81">
        <v>2.58855604766195</v>
      </c>
      <c r="J2254" s="82">
        <f t="shared" si="107"/>
        <v>71213.765427227903</v>
      </c>
    </row>
    <row r="2255" spans="1:10">
      <c r="A2255" s="77">
        <v>22</v>
      </c>
      <c r="B2255" s="77">
        <v>5939</v>
      </c>
      <c r="C2255" s="77" t="s">
        <v>2319</v>
      </c>
      <c r="D2255" s="79">
        <v>2537</v>
      </c>
      <c r="E2255" s="79">
        <v>698</v>
      </c>
      <c r="F2255" s="79">
        <v>1302</v>
      </c>
      <c r="G2255" s="78">
        <f t="shared" si="105"/>
        <v>0.27512810405991328</v>
      </c>
      <c r="H2255" s="80">
        <f t="shared" si="106"/>
        <v>2.4846390168970816</v>
      </c>
      <c r="I2255" s="81">
        <v>-0.17090857939152801</v>
      </c>
      <c r="J2255" s="82">
        <f t="shared" si="107"/>
        <v>-433.59506591630657</v>
      </c>
    </row>
    <row r="2256" spans="1:10">
      <c r="A2256" s="77">
        <v>23</v>
      </c>
      <c r="B2256" s="77">
        <v>6001</v>
      </c>
      <c r="C2256" s="77" t="s">
        <v>2320</v>
      </c>
      <c r="D2256" s="79">
        <v>241</v>
      </c>
      <c r="E2256" s="79">
        <v>12</v>
      </c>
      <c r="F2256" s="79">
        <v>500</v>
      </c>
      <c r="G2256" s="78">
        <f t="shared" si="105"/>
        <v>4.9792531120331947E-2</v>
      </c>
      <c r="H2256" s="80">
        <f t="shared" si="106"/>
        <v>0.50600000000000001</v>
      </c>
      <c r="I2256" s="81">
        <v>-0.67588862318552601</v>
      </c>
      <c r="J2256" s="82">
        <f t="shared" si="107"/>
        <v>-162.88915818771176</v>
      </c>
    </row>
    <row r="2257" spans="1:10">
      <c r="A2257" s="77">
        <v>23</v>
      </c>
      <c r="B2257" s="77">
        <v>6002</v>
      </c>
      <c r="C2257" s="77" t="s">
        <v>2321</v>
      </c>
      <c r="D2257" s="79">
        <v>12467</v>
      </c>
      <c r="E2257" s="79">
        <v>8052</v>
      </c>
      <c r="F2257" s="79">
        <v>2672</v>
      </c>
      <c r="G2257" s="78">
        <f t="shared" si="105"/>
        <v>0.64586508382128816</v>
      </c>
      <c r="H2257" s="80">
        <f t="shared" si="106"/>
        <v>7.6792664670658679</v>
      </c>
      <c r="I2257" s="81">
        <v>0.99705554848494704</v>
      </c>
      <c r="J2257" s="82">
        <f t="shared" si="107"/>
        <v>12430.291522961836</v>
      </c>
    </row>
    <row r="2258" spans="1:10">
      <c r="A2258" s="77">
        <v>23</v>
      </c>
      <c r="B2258" s="77">
        <v>6004</v>
      </c>
      <c r="C2258" s="77" t="s">
        <v>2322</v>
      </c>
      <c r="D2258" s="79">
        <v>341</v>
      </c>
      <c r="E2258" s="79">
        <v>50</v>
      </c>
      <c r="F2258" s="79">
        <v>462</v>
      </c>
      <c r="G2258" s="78">
        <f t="shared" si="105"/>
        <v>0.1466275659824047</v>
      </c>
      <c r="H2258" s="80">
        <f t="shared" si="106"/>
        <v>0.84632034632034636</v>
      </c>
      <c r="I2258" s="81">
        <v>-0.51719278381445</v>
      </c>
      <c r="J2258" s="82">
        <f t="shared" si="107"/>
        <v>-176.36273928072745</v>
      </c>
    </row>
    <row r="2259" spans="1:10">
      <c r="A2259" s="77">
        <v>23</v>
      </c>
      <c r="B2259" s="77">
        <v>6006</v>
      </c>
      <c r="C2259" s="77" t="s">
        <v>2323</v>
      </c>
      <c r="D2259" s="79">
        <v>528</v>
      </c>
      <c r="E2259" s="79">
        <v>38</v>
      </c>
      <c r="F2259" s="79">
        <v>1821</v>
      </c>
      <c r="G2259" s="78">
        <f t="shared" si="105"/>
        <v>7.1969696969696975E-2</v>
      </c>
      <c r="H2259" s="80">
        <f t="shared" si="106"/>
        <v>0.31081823174080175</v>
      </c>
      <c r="I2259" s="81">
        <v>-0.64010859988205504</v>
      </c>
      <c r="J2259" s="82">
        <f t="shared" si="107"/>
        <v>-337.97734073772506</v>
      </c>
    </row>
    <row r="2260" spans="1:10">
      <c r="A2260" s="77">
        <v>23</v>
      </c>
      <c r="B2260" s="77">
        <v>6007</v>
      </c>
      <c r="C2260" s="77" t="s">
        <v>2324</v>
      </c>
      <c r="D2260" s="79">
        <v>8277</v>
      </c>
      <c r="E2260" s="79">
        <v>1573</v>
      </c>
      <c r="F2260" s="79">
        <v>2765</v>
      </c>
      <c r="G2260" s="78">
        <f t="shared" si="105"/>
        <v>0.19004470218678265</v>
      </c>
      <c r="H2260" s="80">
        <f t="shared" si="106"/>
        <v>3.5623869801084993</v>
      </c>
      <c r="I2260" s="81">
        <v>-1.0411051038743501E-2</v>
      </c>
      <c r="J2260" s="82">
        <f t="shared" si="107"/>
        <v>-86.172269447679952</v>
      </c>
    </row>
    <row r="2261" spans="1:10">
      <c r="A2261" s="77">
        <v>23</v>
      </c>
      <c r="B2261" s="77">
        <v>6008</v>
      </c>
      <c r="C2261" s="77" t="s">
        <v>2325</v>
      </c>
      <c r="D2261" s="79">
        <v>1910</v>
      </c>
      <c r="E2261" s="79">
        <v>237</v>
      </c>
      <c r="F2261" s="79">
        <v>2492</v>
      </c>
      <c r="G2261" s="78">
        <f t="shared" si="105"/>
        <v>0.12408376963350785</v>
      </c>
      <c r="H2261" s="80">
        <f t="shared" si="106"/>
        <v>0.8615569823434992</v>
      </c>
      <c r="I2261" s="81">
        <v>-0.48407614836371599</v>
      </c>
      <c r="J2261" s="82">
        <f t="shared" si="107"/>
        <v>-924.58544337469755</v>
      </c>
    </row>
    <row r="2262" spans="1:10">
      <c r="A2262" s="77">
        <v>23</v>
      </c>
      <c r="B2262" s="77">
        <v>6009</v>
      </c>
      <c r="C2262" s="77" t="s">
        <v>2326</v>
      </c>
      <c r="D2262" s="79">
        <v>326</v>
      </c>
      <c r="E2262" s="79">
        <v>137</v>
      </c>
      <c r="F2262" s="79">
        <v>3161</v>
      </c>
      <c r="G2262" s="78">
        <f t="shared" si="105"/>
        <v>0.42024539877300615</v>
      </c>
      <c r="H2262" s="80">
        <f t="shared" si="106"/>
        <v>0.14647263524201201</v>
      </c>
      <c r="I2262" s="81">
        <v>-0.151231667423153</v>
      </c>
      <c r="J2262" s="82">
        <f t="shared" si="107"/>
        <v>-49.301523579947876</v>
      </c>
    </row>
    <row r="2263" spans="1:10">
      <c r="A2263" s="77">
        <v>23</v>
      </c>
      <c r="B2263" s="77">
        <v>6010</v>
      </c>
      <c r="C2263" s="77" t="s">
        <v>2327</v>
      </c>
      <c r="D2263" s="79">
        <v>863</v>
      </c>
      <c r="E2263" s="79">
        <v>48</v>
      </c>
      <c r="F2263" s="79">
        <v>1364</v>
      </c>
      <c r="G2263" s="78">
        <f t="shared" si="105"/>
        <v>5.5619930475086905E-2</v>
      </c>
      <c r="H2263" s="80">
        <f t="shared" si="106"/>
        <v>0.66788856304985333</v>
      </c>
      <c r="I2263" s="81">
        <v>-0.63481007194492101</v>
      </c>
      <c r="J2263" s="82">
        <f t="shared" si="107"/>
        <v>-547.84109208846678</v>
      </c>
    </row>
    <row r="2264" spans="1:10">
      <c r="A2264" s="77">
        <v>23</v>
      </c>
      <c r="B2264" s="77">
        <v>6011</v>
      </c>
      <c r="C2264" s="77" t="s">
        <v>2328</v>
      </c>
      <c r="D2264" s="79">
        <v>80</v>
      </c>
      <c r="E2264" s="79">
        <v>67</v>
      </c>
      <c r="F2264" s="79">
        <v>3262</v>
      </c>
      <c r="G2264" s="78">
        <f t="shared" si="105"/>
        <v>0.83750000000000002</v>
      </c>
      <c r="H2264" s="80">
        <f t="shared" si="106"/>
        <v>4.5064377682403435E-2</v>
      </c>
      <c r="I2264" s="81">
        <v>0.43833469461585001</v>
      </c>
      <c r="J2264" s="82">
        <f t="shared" si="107"/>
        <v>35.066775569268003</v>
      </c>
    </row>
    <row r="2265" spans="1:10">
      <c r="A2265" s="77">
        <v>23</v>
      </c>
      <c r="B2265" s="77">
        <v>6021</v>
      </c>
      <c r="C2265" s="77" t="s">
        <v>2329</v>
      </c>
      <c r="D2265" s="79">
        <v>2676</v>
      </c>
      <c r="E2265" s="79">
        <v>456</v>
      </c>
      <c r="F2265" s="79">
        <v>1186</v>
      </c>
      <c r="G2265" s="78">
        <f t="shared" si="105"/>
        <v>0.17040358744394618</v>
      </c>
      <c r="H2265" s="80">
        <f t="shared" si="106"/>
        <v>2.6408094435075884</v>
      </c>
      <c r="I2265" s="81">
        <v>-0.31015919591886798</v>
      </c>
      <c r="J2265" s="82">
        <f t="shared" si="107"/>
        <v>-829.98600827889072</v>
      </c>
    </row>
    <row r="2266" spans="1:10">
      <c r="A2266" s="77">
        <v>23</v>
      </c>
      <c r="B2266" s="77">
        <v>6022</v>
      </c>
      <c r="C2266" s="77" t="s">
        <v>2330</v>
      </c>
      <c r="D2266" s="79">
        <v>3068</v>
      </c>
      <c r="E2266" s="79">
        <v>642</v>
      </c>
      <c r="F2266" s="79">
        <v>2057</v>
      </c>
      <c r="G2266" s="78">
        <f t="shared" si="105"/>
        <v>0.20925684485006518</v>
      </c>
      <c r="H2266" s="80">
        <f t="shared" si="106"/>
        <v>1.8035974720466699</v>
      </c>
      <c r="I2266" s="81">
        <v>-0.27296972643956702</v>
      </c>
      <c r="J2266" s="82">
        <f t="shared" si="107"/>
        <v>-837.4711207165916</v>
      </c>
    </row>
    <row r="2267" spans="1:10">
      <c r="A2267" s="77">
        <v>23</v>
      </c>
      <c r="B2267" s="77">
        <v>6023</v>
      </c>
      <c r="C2267" s="77" t="s">
        <v>2331</v>
      </c>
      <c r="D2267" s="79">
        <v>7708</v>
      </c>
      <c r="E2267" s="79">
        <v>2643</v>
      </c>
      <c r="F2267" s="79">
        <v>4536</v>
      </c>
      <c r="G2267" s="78">
        <f t="shared" si="105"/>
        <v>0.34289050337311883</v>
      </c>
      <c r="H2267" s="80">
        <f t="shared" si="106"/>
        <v>2.2819664902998236</v>
      </c>
      <c r="I2267" s="81">
        <v>0.13322384590841699</v>
      </c>
      <c r="J2267" s="82">
        <f t="shared" si="107"/>
        <v>1026.8894042620782</v>
      </c>
    </row>
    <row r="2268" spans="1:10">
      <c r="A2268" s="77">
        <v>23</v>
      </c>
      <c r="B2268" s="77">
        <v>6024</v>
      </c>
      <c r="C2268" s="77" t="s">
        <v>2332</v>
      </c>
      <c r="D2268" s="79">
        <v>5993</v>
      </c>
      <c r="E2268" s="79">
        <v>1465</v>
      </c>
      <c r="F2268" s="79">
        <v>5412</v>
      </c>
      <c r="G2268" s="78">
        <f t="shared" si="105"/>
        <v>0.24445186050392123</v>
      </c>
      <c r="H2268" s="80">
        <f t="shared" si="106"/>
        <v>1.3780487804878048</v>
      </c>
      <c r="I2268" s="81">
        <v>-0.11859270090907</v>
      </c>
      <c r="J2268" s="82">
        <f t="shared" si="107"/>
        <v>-710.72605654805648</v>
      </c>
    </row>
    <row r="2269" spans="1:10">
      <c r="A2269" s="77">
        <v>23</v>
      </c>
      <c r="B2269" s="77">
        <v>6025</v>
      </c>
      <c r="C2269" s="77" t="s">
        <v>2333</v>
      </c>
      <c r="D2269" s="79">
        <v>4766</v>
      </c>
      <c r="E2269" s="79">
        <v>1003</v>
      </c>
      <c r="F2269" s="79">
        <v>895</v>
      </c>
      <c r="G2269" s="78">
        <f t="shared" si="105"/>
        <v>0.21044901384809064</v>
      </c>
      <c r="H2269" s="80">
        <f t="shared" si="106"/>
        <v>6.4458100558659215</v>
      </c>
      <c r="I2269" s="81">
        <v>-4.9088602722892798E-3</v>
      </c>
      <c r="J2269" s="82">
        <f t="shared" si="107"/>
        <v>-23.395628057730708</v>
      </c>
    </row>
    <row r="2270" spans="1:10">
      <c r="A2270" s="77">
        <v>23</v>
      </c>
      <c r="B2270" s="77">
        <v>6031</v>
      </c>
      <c r="C2270" s="77" t="s">
        <v>2334</v>
      </c>
      <c r="D2270" s="79">
        <v>7726</v>
      </c>
      <c r="E2270" s="79">
        <v>3542</v>
      </c>
      <c r="F2270" s="79">
        <v>8442</v>
      </c>
      <c r="G2270" s="78">
        <f t="shared" si="105"/>
        <v>0.45845198032617135</v>
      </c>
      <c r="H2270" s="80">
        <f t="shared" si="106"/>
        <v>1.3347547974413647</v>
      </c>
      <c r="I2270" s="81">
        <v>0.26130125366045198</v>
      </c>
      <c r="J2270" s="82">
        <f t="shared" si="107"/>
        <v>2018.8134857806519</v>
      </c>
    </row>
    <row r="2271" spans="1:10">
      <c r="A2271" s="77">
        <v>23</v>
      </c>
      <c r="B2271" s="77">
        <v>6032</v>
      </c>
      <c r="C2271" s="77" t="s">
        <v>2335</v>
      </c>
      <c r="D2271" s="79">
        <v>177</v>
      </c>
      <c r="E2271" s="79">
        <v>130</v>
      </c>
      <c r="F2271" s="79">
        <v>3288</v>
      </c>
      <c r="G2271" s="78">
        <f t="shared" si="105"/>
        <v>0.7344632768361582</v>
      </c>
      <c r="H2271" s="80">
        <f t="shared" si="106"/>
        <v>9.3369829683698294E-2</v>
      </c>
      <c r="I2271" s="81">
        <v>0.29523335236554699</v>
      </c>
      <c r="J2271" s="82">
        <f t="shared" si="107"/>
        <v>52.256303368701815</v>
      </c>
    </row>
    <row r="2272" spans="1:10">
      <c r="A2272" s="77">
        <v>23</v>
      </c>
      <c r="B2272" s="77">
        <v>6033</v>
      </c>
      <c r="C2272" s="77" t="s">
        <v>2336</v>
      </c>
      <c r="D2272" s="79">
        <v>750</v>
      </c>
      <c r="E2272" s="79">
        <v>120</v>
      </c>
      <c r="F2272" s="79">
        <v>3517</v>
      </c>
      <c r="G2272" s="78">
        <f t="shared" si="105"/>
        <v>0.16</v>
      </c>
      <c r="H2272" s="80">
        <f t="shared" si="106"/>
        <v>0.24736991754336082</v>
      </c>
      <c r="I2272" s="81">
        <v>-0.50613296720398404</v>
      </c>
      <c r="J2272" s="82">
        <f t="shared" si="107"/>
        <v>-379.59972540298804</v>
      </c>
    </row>
    <row r="2273" spans="1:10">
      <c r="A2273" s="77">
        <v>23</v>
      </c>
      <c r="B2273" s="77">
        <v>6034</v>
      </c>
      <c r="C2273" s="77" t="s">
        <v>2337</v>
      </c>
      <c r="D2273" s="79">
        <v>3077</v>
      </c>
      <c r="E2273" s="79">
        <v>873</v>
      </c>
      <c r="F2273" s="79">
        <v>7177</v>
      </c>
      <c r="G2273" s="78">
        <f t="shared" si="105"/>
        <v>0.28371790705232369</v>
      </c>
      <c r="H2273" s="80">
        <f t="shared" si="106"/>
        <v>0.55036923505643032</v>
      </c>
      <c r="I2273" s="81">
        <v>-0.21767823109006401</v>
      </c>
      <c r="J2273" s="82">
        <f t="shared" si="107"/>
        <v>-669.79591706412691</v>
      </c>
    </row>
    <row r="2274" spans="1:10">
      <c r="A2274" s="77">
        <v>23</v>
      </c>
      <c r="B2274" s="77">
        <v>6035</v>
      </c>
      <c r="C2274" s="77" t="s">
        <v>2338</v>
      </c>
      <c r="D2274" s="79">
        <v>862</v>
      </c>
      <c r="E2274" s="79">
        <v>267</v>
      </c>
      <c r="F2274" s="79">
        <v>1495</v>
      </c>
      <c r="G2274" s="78">
        <f t="shared" si="105"/>
        <v>0.30974477958236657</v>
      </c>
      <c r="H2274" s="80">
        <f t="shared" si="106"/>
        <v>0.75518394648829434</v>
      </c>
      <c r="I2274" s="81">
        <v>-0.263275300097494</v>
      </c>
      <c r="J2274" s="82">
        <f t="shared" si="107"/>
        <v>-226.94330868403983</v>
      </c>
    </row>
    <row r="2275" spans="1:10">
      <c r="A2275" s="77">
        <v>23</v>
      </c>
      <c r="B2275" s="77">
        <v>6036</v>
      </c>
      <c r="C2275" s="77" t="s">
        <v>2339</v>
      </c>
      <c r="D2275" s="79">
        <v>1631</v>
      </c>
      <c r="E2275" s="79">
        <v>301</v>
      </c>
      <c r="F2275" s="79">
        <v>1554</v>
      </c>
      <c r="G2275" s="78">
        <f t="shared" si="105"/>
        <v>0.18454935622317598</v>
      </c>
      <c r="H2275" s="80">
        <f t="shared" si="106"/>
        <v>1.2432432432432432</v>
      </c>
      <c r="I2275" s="81">
        <v>-0.39201414436896698</v>
      </c>
      <c r="J2275" s="82">
        <f t="shared" si="107"/>
        <v>-639.37506946578515</v>
      </c>
    </row>
    <row r="2276" spans="1:10">
      <c r="A2276" s="77">
        <v>23</v>
      </c>
      <c r="B2276" s="77">
        <v>6052</v>
      </c>
      <c r="C2276" s="77" t="s">
        <v>2340</v>
      </c>
      <c r="D2276" s="79">
        <v>460</v>
      </c>
      <c r="E2276" s="79">
        <v>166</v>
      </c>
      <c r="F2276" s="79">
        <v>1013</v>
      </c>
      <c r="G2276" s="78">
        <f t="shared" si="105"/>
        <v>0.36086956521739133</v>
      </c>
      <c r="H2276" s="80">
        <f t="shared" si="106"/>
        <v>0.6179664363277394</v>
      </c>
      <c r="I2276" s="81">
        <v>-0.21173449418524301</v>
      </c>
      <c r="J2276" s="82">
        <f t="shared" si="107"/>
        <v>-97.397867325211791</v>
      </c>
    </row>
    <row r="2277" spans="1:10">
      <c r="A2277" s="77">
        <v>23</v>
      </c>
      <c r="B2277" s="77">
        <v>6054</v>
      </c>
      <c r="C2277" s="77" t="s">
        <v>2341</v>
      </c>
      <c r="D2277" s="79">
        <v>142</v>
      </c>
      <c r="E2277" s="79">
        <v>39</v>
      </c>
      <c r="F2277" s="79">
        <v>2798</v>
      </c>
      <c r="G2277" s="78">
        <f t="shared" si="105"/>
        <v>0.27464788732394368</v>
      </c>
      <c r="H2277" s="80">
        <f t="shared" si="106"/>
        <v>6.4689063616869186E-2</v>
      </c>
      <c r="I2277" s="81">
        <v>-0.373097475854829</v>
      </c>
      <c r="J2277" s="82">
        <f t="shared" si="107"/>
        <v>-52.97984157138572</v>
      </c>
    </row>
    <row r="2278" spans="1:10">
      <c r="A2278" s="77">
        <v>23</v>
      </c>
      <c r="B2278" s="77">
        <v>6055</v>
      </c>
      <c r="C2278" s="77" t="s">
        <v>2342</v>
      </c>
      <c r="D2278" s="79">
        <v>75</v>
      </c>
      <c r="E2278" s="79">
        <v>23</v>
      </c>
      <c r="F2278" s="79">
        <v>776</v>
      </c>
      <c r="G2278" s="78">
        <f t="shared" si="105"/>
        <v>0.30666666666666664</v>
      </c>
      <c r="H2278" s="80">
        <f t="shared" si="106"/>
        <v>0.12628865979381443</v>
      </c>
      <c r="I2278" s="81">
        <v>-0.32692558536508198</v>
      </c>
      <c r="J2278" s="82">
        <f t="shared" si="107"/>
        <v>-24.519418902381148</v>
      </c>
    </row>
    <row r="2279" spans="1:10">
      <c r="A2279" s="77">
        <v>23</v>
      </c>
      <c r="B2279" s="77">
        <v>6056</v>
      </c>
      <c r="C2279" s="77" t="s">
        <v>2343</v>
      </c>
      <c r="D2279" s="79">
        <v>539</v>
      </c>
      <c r="E2279" s="79">
        <v>143</v>
      </c>
      <c r="F2279" s="79">
        <v>2583</v>
      </c>
      <c r="G2279" s="78">
        <f t="shared" si="105"/>
        <v>0.26530612244897961</v>
      </c>
      <c r="H2279" s="80">
        <f t="shared" si="106"/>
        <v>0.26403406891211767</v>
      </c>
      <c r="I2279" s="81">
        <v>-0.36173569763703101</v>
      </c>
      <c r="J2279" s="82">
        <f t="shared" si="107"/>
        <v>-194.97554102635971</v>
      </c>
    </row>
    <row r="2280" spans="1:10">
      <c r="A2280" s="77">
        <v>23</v>
      </c>
      <c r="B2280" s="77">
        <v>6057</v>
      </c>
      <c r="C2280" s="77" t="s">
        <v>2344</v>
      </c>
      <c r="D2280" s="79">
        <v>968</v>
      </c>
      <c r="E2280" s="79">
        <v>608</v>
      </c>
      <c r="F2280" s="79">
        <v>897</v>
      </c>
      <c r="G2280" s="78">
        <f t="shared" si="105"/>
        <v>0.62809917355371903</v>
      </c>
      <c r="H2280" s="80">
        <f t="shared" si="106"/>
        <v>1.7569676700111483</v>
      </c>
      <c r="I2280" s="81">
        <v>0.24426950423188601</v>
      </c>
      <c r="J2280" s="82">
        <f t="shared" si="107"/>
        <v>236.45288009646566</v>
      </c>
    </row>
    <row r="2281" spans="1:10">
      <c r="A2281" s="77">
        <v>23</v>
      </c>
      <c r="B2281" s="77">
        <v>6058</v>
      </c>
      <c r="C2281" s="77" t="s">
        <v>2345</v>
      </c>
      <c r="D2281" s="79">
        <v>313</v>
      </c>
      <c r="E2281" s="79">
        <v>246</v>
      </c>
      <c r="F2281" s="79">
        <v>925</v>
      </c>
      <c r="G2281" s="78">
        <f t="shared" si="105"/>
        <v>0.78594249201277955</v>
      </c>
      <c r="H2281" s="80">
        <f t="shared" si="106"/>
        <v>0.60432432432432437</v>
      </c>
      <c r="I2281" s="81">
        <v>0.39696180196361902</v>
      </c>
      <c r="J2281" s="82">
        <f t="shared" si="107"/>
        <v>124.24904401461275</v>
      </c>
    </row>
    <row r="2282" spans="1:10">
      <c r="A2282" s="77">
        <v>23</v>
      </c>
      <c r="B2282" s="77">
        <v>6061</v>
      </c>
      <c r="C2282" s="77" t="s">
        <v>2346</v>
      </c>
      <c r="D2282" s="79">
        <v>287</v>
      </c>
      <c r="E2282" s="79">
        <v>79</v>
      </c>
      <c r="F2282" s="79">
        <v>411</v>
      </c>
      <c r="G2282" s="78">
        <f t="shared" si="105"/>
        <v>0.27526132404181186</v>
      </c>
      <c r="H2282" s="80">
        <f t="shared" si="106"/>
        <v>0.89051094890510951</v>
      </c>
      <c r="I2282" s="81">
        <v>-0.331347826643972</v>
      </c>
      <c r="J2282" s="82">
        <f t="shared" si="107"/>
        <v>-95.096826246819958</v>
      </c>
    </row>
    <row r="2283" spans="1:10">
      <c r="A2283" s="77">
        <v>23</v>
      </c>
      <c r="B2283" s="77">
        <v>6064</v>
      </c>
      <c r="C2283" s="77" t="s">
        <v>2347</v>
      </c>
      <c r="D2283" s="79">
        <v>47</v>
      </c>
      <c r="E2283" s="79">
        <v>27</v>
      </c>
      <c r="F2283" s="79">
        <v>382</v>
      </c>
      <c r="G2283" s="78">
        <f t="shared" si="105"/>
        <v>0.57446808510638303</v>
      </c>
      <c r="H2283" s="80">
        <f t="shared" si="106"/>
        <v>0.193717277486911</v>
      </c>
      <c r="I2283" s="81">
        <v>6.24498715308082E-2</v>
      </c>
      <c r="J2283" s="82">
        <f t="shared" si="107"/>
        <v>2.9351439619479853</v>
      </c>
    </row>
    <row r="2284" spans="1:10">
      <c r="A2284" s="77">
        <v>23</v>
      </c>
      <c r="B2284" s="77">
        <v>6073</v>
      </c>
      <c r="C2284" s="77" t="s">
        <v>2348</v>
      </c>
      <c r="D2284" s="79">
        <v>199</v>
      </c>
      <c r="E2284" s="79">
        <v>35</v>
      </c>
      <c r="F2284" s="79">
        <v>1121</v>
      </c>
      <c r="G2284" s="78">
        <f t="shared" si="105"/>
        <v>0.17587939698492464</v>
      </c>
      <c r="H2284" s="80">
        <f t="shared" si="106"/>
        <v>0.2087421944692239</v>
      </c>
      <c r="I2284" s="81">
        <v>-0.50763973087563796</v>
      </c>
      <c r="J2284" s="82">
        <f t="shared" si="107"/>
        <v>-101.02030644425196</v>
      </c>
    </row>
    <row r="2285" spans="1:10">
      <c r="A2285" s="77">
        <v>23</v>
      </c>
      <c r="B2285" s="77">
        <v>6074</v>
      </c>
      <c r="C2285" s="77" t="s">
        <v>2349</v>
      </c>
      <c r="D2285" s="79">
        <v>510</v>
      </c>
      <c r="E2285" s="79">
        <v>221</v>
      </c>
      <c r="F2285" s="79">
        <v>2565</v>
      </c>
      <c r="G2285" s="78">
        <f t="shared" si="105"/>
        <v>0.43333333333333335</v>
      </c>
      <c r="H2285" s="80">
        <f t="shared" si="106"/>
        <v>0.28499025341130602</v>
      </c>
      <c r="I2285" s="81">
        <v>-0.118804292224214</v>
      </c>
      <c r="J2285" s="82">
        <f t="shared" si="107"/>
        <v>-60.590189034349137</v>
      </c>
    </row>
    <row r="2286" spans="1:10">
      <c r="A2286" s="77">
        <v>23</v>
      </c>
      <c r="B2286" s="77">
        <v>6075</v>
      </c>
      <c r="C2286" s="77" t="s">
        <v>2350</v>
      </c>
      <c r="D2286" s="79">
        <v>493</v>
      </c>
      <c r="E2286" s="79">
        <v>133</v>
      </c>
      <c r="F2286" s="79">
        <v>1990</v>
      </c>
      <c r="G2286" s="78">
        <f t="shared" si="105"/>
        <v>0.26977687626774849</v>
      </c>
      <c r="H2286" s="80">
        <f t="shared" si="106"/>
        <v>0.31457286432160803</v>
      </c>
      <c r="I2286" s="81">
        <v>-0.35503993626029601</v>
      </c>
      <c r="J2286" s="82">
        <f t="shared" si="107"/>
        <v>-175.03468857632592</v>
      </c>
    </row>
    <row r="2287" spans="1:10">
      <c r="A2287" s="77">
        <v>23</v>
      </c>
      <c r="B2287" s="77">
        <v>6076</v>
      </c>
      <c r="C2287" s="77" t="s">
        <v>2351</v>
      </c>
      <c r="D2287" s="79">
        <v>712</v>
      </c>
      <c r="E2287" s="79">
        <v>325</v>
      </c>
      <c r="F2287" s="79">
        <v>5714</v>
      </c>
      <c r="G2287" s="78">
        <f t="shared" si="105"/>
        <v>0.45646067415730335</v>
      </c>
      <c r="H2287" s="80">
        <f t="shared" si="106"/>
        <v>0.18148407420371018</v>
      </c>
      <c r="I2287" s="81">
        <v>-8.1307905427462301E-2</v>
      </c>
      <c r="J2287" s="82">
        <f t="shared" si="107"/>
        <v>-57.891228664353157</v>
      </c>
    </row>
    <row r="2288" spans="1:10">
      <c r="A2288" s="77">
        <v>23</v>
      </c>
      <c r="B2288" s="77">
        <v>6081</v>
      </c>
      <c r="C2288" s="77" t="s">
        <v>2352</v>
      </c>
      <c r="D2288" s="79">
        <v>328</v>
      </c>
      <c r="E2288" s="79">
        <v>15</v>
      </c>
      <c r="F2288" s="79">
        <v>488</v>
      </c>
      <c r="G2288" s="78">
        <f t="shared" si="105"/>
        <v>4.573170731707317E-2</v>
      </c>
      <c r="H2288" s="80">
        <f t="shared" si="106"/>
        <v>0.70286885245901642</v>
      </c>
      <c r="I2288" s="81">
        <v>-0.66985050371545396</v>
      </c>
      <c r="J2288" s="82">
        <f t="shared" si="107"/>
        <v>-219.71096521866889</v>
      </c>
    </row>
    <row r="2289" spans="1:10">
      <c r="A2289" s="77">
        <v>23</v>
      </c>
      <c r="B2289" s="77">
        <v>6082</v>
      </c>
      <c r="C2289" s="77" t="s">
        <v>2353</v>
      </c>
      <c r="D2289" s="79">
        <v>3606</v>
      </c>
      <c r="E2289" s="79">
        <v>686</v>
      </c>
      <c r="F2289" s="79">
        <v>2625</v>
      </c>
      <c r="G2289" s="78">
        <f t="shared" si="105"/>
        <v>0.19023849140321686</v>
      </c>
      <c r="H2289" s="80">
        <f t="shared" si="106"/>
        <v>1.6350476190476191</v>
      </c>
      <c r="I2289" s="81">
        <v>-0.28528822601639098</v>
      </c>
      <c r="J2289" s="82">
        <f t="shared" si="107"/>
        <v>-1028.749343015106</v>
      </c>
    </row>
    <row r="2290" spans="1:10">
      <c r="A2290" s="77">
        <v>23</v>
      </c>
      <c r="B2290" s="77">
        <v>6083</v>
      </c>
      <c r="C2290" s="77" t="s">
        <v>2354</v>
      </c>
      <c r="D2290" s="79">
        <v>1683</v>
      </c>
      <c r="E2290" s="79">
        <v>386</v>
      </c>
      <c r="F2290" s="79">
        <v>6442</v>
      </c>
      <c r="G2290" s="78">
        <f t="shared" si="105"/>
        <v>0.22935234699940582</v>
      </c>
      <c r="H2290" s="80">
        <f t="shared" si="106"/>
        <v>0.32117354858739522</v>
      </c>
      <c r="I2290" s="81">
        <v>-0.36390104244541799</v>
      </c>
      <c r="J2290" s="82">
        <f t="shared" si="107"/>
        <v>-612.44545443563845</v>
      </c>
    </row>
    <row r="2291" spans="1:10">
      <c r="A2291" s="77">
        <v>23</v>
      </c>
      <c r="B2291" s="77">
        <v>6084</v>
      </c>
      <c r="C2291" s="77" t="s">
        <v>2355</v>
      </c>
      <c r="D2291" s="79">
        <v>1379</v>
      </c>
      <c r="E2291" s="79">
        <v>356</v>
      </c>
      <c r="F2291" s="79">
        <v>4167</v>
      </c>
      <c r="G2291" s="78">
        <f t="shared" si="105"/>
        <v>0.25815808556925307</v>
      </c>
      <c r="H2291" s="80">
        <f t="shared" si="106"/>
        <v>0.4163666906647468</v>
      </c>
      <c r="I2291" s="81">
        <v>-0.33079817692315</v>
      </c>
      <c r="J2291" s="82">
        <f t="shared" si="107"/>
        <v>-456.17068597702382</v>
      </c>
    </row>
    <row r="2292" spans="1:10">
      <c r="A2292" s="77">
        <v>23</v>
      </c>
      <c r="B2292" s="77">
        <v>6087</v>
      </c>
      <c r="C2292" s="77" t="s">
        <v>2356</v>
      </c>
      <c r="D2292" s="79">
        <v>890</v>
      </c>
      <c r="E2292" s="79">
        <v>166</v>
      </c>
      <c r="F2292" s="79">
        <v>2892</v>
      </c>
      <c r="G2292" s="78">
        <f t="shared" si="105"/>
        <v>0.18651685393258427</v>
      </c>
      <c r="H2292" s="80">
        <f t="shared" si="106"/>
        <v>0.36514522821576761</v>
      </c>
      <c r="I2292" s="81">
        <v>-0.45696583155430498</v>
      </c>
      <c r="J2292" s="82">
        <f t="shared" si="107"/>
        <v>-406.69959008333143</v>
      </c>
    </row>
    <row r="2293" spans="1:10">
      <c r="A2293" s="77">
        <v>23</v>
      </c>
      <c r="B2293" s="77">
        <v>6089</v>
      </c>
      <c r="C2293" s="77" t="s">
        <v>2357</v>
      </c>
      <c r="D2293" s="79">
        <v>1586</v>
      </c>
      <c r="E2293" s="79">
        <v>367</v>
      </c>
      <c r="F2293" s="79">
        <v>1201</v>
      </c>
      <c r="G2293" s="78">
        <f t="shared" si="105"/>
        <v>0.23139974779319042</v>
      </c>
      <c r="H2293" s="80">
        <f t="shared" si="106"/>
        <v>1.6261448792672772</v>
      </c>
      <c r="I2293" s="81">
        <v>-0.30990089486661698</v>
      </c>
      <c r="J2293" s="82">
        <f t="shared" si="107"/>
        <v>-491.50281925845451</v>
      </c>
    </row>
    <row r="2294" spans="1:10">
      <c r="A2294" s="77">
        <v>23</v>
      </c>
      <c r="B2294" s="77">
        <v>6090</v>
      </c>
      <c r="C2294" s="77" t="s">
        <v>2358</v>
      </c>
      <c r="D2294" s="79">
        <v>891</v>
      </c>
      <c r="E2294" s="79">
        <v>119</v>
      </c>
      <c r="F2294" s="79">
        <v>3223</v>
      </c>
      <c r="G2294" s="78">
        <f t="shared" si="105"/>
        <v>0.13355780022446689</v>
      </c>
      <c r="H2294" s="80">
        <f t="shared" si="106"/>
        <v>0.31337263419174682</v>
      </c>
      <c r="I2294" s="81">
        <v>-0.53577688178397298</v>
      </c>
      <c r="J2294" s="82">
        <f t="shared" si="107"/>
        <v>-477.37720166951993</v>
      </c>
    </row>
    <row r="2295" spans="1:10">
      <c r="A2295" s="77">
        <v>23</v>
      </c>
      <c r="B2295" s="77">
        <v>6101</v>
      </c>
      <c r="C2295" s="77" t="s">
        <v>2359</v>
      </c>
      <c r="D2295" s="79">
        <v>789</v>
      </c>
      <c r="E2295" s="79">
        <v>189</v>
      </c>
      <c r="F2295" s="79">
        <v>416</v>
      </c>
      <c r="G2295" s="78">
        <f t="shared" si="105"/>
        <v>0.23954372623574144</v>
      </c>
      <c r="H2295" s="80">
        <f t="shared" si="106"/>
        <v>2.3509615384615383</v>
      </c>
      <c r="I2295" s="81">
        <v>-0.300602109580832</v>
      </c>
      <c r="J2295" s="82">
        <f t="shared" si="107"/>
        <v>-237.17506445927646</v>
      </c>
    </row>
    <row r="2296" spans="1:10">
      <c r="A2296" s="77">
        <v>23</v>
      </c>
      <c r="B2296" s="77">
        <v>6102</v>
      </c>
      <c r="C2296" s="77" t="s">
        <v>2360</v>
      </c>
      <c r="D2296" s="79">
        <v>278</v>
      </c>
      <c r="E2296" s="79">
        <v>59</v>
      </c>
      <c r="F2296" s="79">
        <v>1336</v>
      </c>
      <c r="G2296" s="78">
        <f t="shared" si="105"/>
        <v>0.21223021582733814</v>
      </c>
      <c r="H2296" s="80">
        <f t="shared" si="106"/>
        <v>0.2522455089820359</v>
      </c>
      <c r="I2296" s="81">
        <v>-0.44990127313355799</v>
      </c>
      <c r="J2296" s="82">
        <f t="shared" si="107"/>
        <v>-125.07255393112912</v>
      </c>
    </row>
    <row r="2297" spans="1:10">
      <c r="A2297" s="77">
        <v>23</v>
      </c>
      <c r="B2297" s="77">
        <v>6104</v>
      </c>
      <c r="C2297" s="77" t="s">
        <v>2361</v>
      </c>
      <c r="D2297" s="79">
        <v>188</v>
      </c>
      <c r="E2297" s="79">
        <v>13</v>
      </c>
      <c r="F2297" s="79">
        <v>1786</v>
      </c>
      <c r="G2297" s="78">
        <f t="shared" si="105"/>
        <v>6.9148936170212769E-2</v>
      </c>
      <c r="H2297" s="80">
        <f t="shared" si="106"/>
        <v>0.11254199328107503</v>
      </c>
      <c r="I2297" s="81">
        <v>-0.66666742412749302</v>
      </c>
      <c r="J2297" s="82">
        <f t="shared" si="107"/>
        <v>-125.33347573596869</v>
      </c>
    </row>
    <row r="2298" spans="1:10">
      <c r="A2298" s="77">
        <v>23</v>
      </c>
      <c r="B2298" s="77">
        <v>6105</v>
      </c>
      <c r="C2298" s="77" t="s">
        <v>2362</v>
      </c>
      <c r="D2298" s="79">
        <v>278</v>
      </c>
      <c r="E2298" s="79">
        <v>26</v>
      </c>
      <c r="F2298" s="79">
        <v>687</v>
      </c>
      <c r="G2298" s="78">
        <f t="shared" si="105"/>
        <v>9.3525179856115109E-2</v>
      </c>
      <c r="H2298" s="80">
        <f t="shared" si="106"/>
        <v>0.44250363901018924</v>
      </c>
      <c r="I2298" s="81">
        <v>-0.61372120476465997</v>
      </c>
      <c r="J2298" s="82">
        <f t="shared" si="107"/>
        <v>-170.61449492457547</v>
      </c>
    </row>
    <row r="2299" spans="1:10">
      <c r="A2299" s="77">
        <v>23</v>
      </c>
      <c r="B2299" s="77">
        <v>6109</v>
      </c>
      <c r="C2299" s="77" t="s">
        <v>2363</v>
      </c>
      <c r="D2299" s="79">
        <v>111</v>
      </c>
      <c r="E2299" s="79">
        <v>14</v>
      </c>
      <c r="F2299" s="79">
        <v>379</v>
      </c>
      <c r="G2299" s="78">
        <f t="shared" si="105"/>
        <v>0.12612612612612611</v>
      </c>
      <c r="H2299" s="80">
        <f t="shared" si="106"/>
        <v>0.32981530343007914</v>
      </c>
      <c r="I2299" s="81">
        <v>-0.57821013755435002</v>
      </c>
      <c r="J2299" s="82">
        <f t="shared" si="107"/>
        <v>-64.181325268532859</v>
      </c>
    </row>
    <row r="2300" spans="1:10">
      <c r="A2300" s="77">
        <v>23</v>
      </c>
      <c r="B2300" s="77">
        <v>6110</v>
      </c>
      <c r="C2300" s="77" t="s">
        <v>2364</v>
      </c>
      <c r="D2300" s="79">
        <v>3381</v>
      </c>
      <c r="E2300" s="79">
        <v>1068</v>
      </c>
      <c r="F2300" s="79">
        <v>3232</v>
      </c>
      <c r="G2300" s="78">
        <f t="shared" si="105"/>
        <v>0.31588287488908606</v>
      </c>
      <c r="H2300" s="80">
        <f t="shared" si="106"/>
        <v>1.3765470297029703</v>
      </c>
      <c r="I2300" s="81">
        <v>-0.123638704069973</v>
      </c>
      <c r="J2300" s="82">
        <f t="shared" si="107"/>
        <v>-418.02245846057872</v>
      </c>
    </row>
    <row r="2301" spans="1:10">
      <c r="A2301" s="77">
        <v>23</v>
      </c>
      <c r="B2301" s="77">
        <v>6111</v>
      </c>
      <c r="C2301" s="77" t="s">
        <v>2365</v>
      </c>
      <c r="D2301" s="79">
        <v>1633</v>
      </c>
      <c r="E2301" s="79">
        <v>1226</v>
      </c>
      <c r="F2301" s="79">
        <v>1626</v>
      </c>
      <c r="G2301" s="78">
        <f t="shared" si="105"/>
        <v>0.7507654623392529</v>
      </c>
      <c r="H2301" s="80">
        <f t="shared" si="106"/>
        <v>1.7583025830258303</v>
      </c>
      <c r="I2301" s="81">
        <v>0.44950413846764498</v>
      </c>
      <c r="J2301" s="82">
        <f t="shared" si="107"/>
        <v>734.04025811766428</v>
      </c>
    </row>
    <row r="2302" spans="1:10">
      <c r="A2302" s="77">
        <v>23</v>
      </c>
      <c r="B2302" s="77">
        <v>6112</v>
      </c>
      <c r="C2302" s="77" t="s">
        <v>2366</v>
      </c>
      <c r="D2302" s="79">
        <v>135</v>
      </c>
      <c r="E2302" s="79">
        <v>22</v>
      </c>
      <c r="F2302" s="79">
        <v>2053</v>
      </c>
      <c r="G2302" s="78">
        <f t="shared" si="105"/>
        <v>0.16296296296296298</v>
      </c>
      <c r="H2302" s="80">
        <f t="shared" si="106"/>
        <v>7.6473453482708231E-2</v>
      </c>
      <c r="I2302" s="81">
        <v>-0.53457542584193796</v>
      </c>
      <c r="J2302" s="82">
        <f t="shared" si="107"/>
        <v>-72.167682488661626</v>
      </c>
    </row>
    <row r="2303" spans="1:10">
      <c r="A2303" s="77">
        <v>23</v>
      </c>
      <c r="B2303" s="77">
        <v>6113</v>
      </c>
      <c r="C2303" s="77" t="s">
        <v>2367</v>
      </c>
      <c r="D2303" s="79">
        <v>1367</v>
      </c>
      <c r="E2303" s="79">
        <v>513</v>
      </c>
      <c r="F2303" s="79">
        <v>947</v>
      </c>
      <c r="G2303" s="78">
        <f t="shared" si="105"/>
        <v>0.37527432333577176</v>
      </c>
      <c r="H2303" s="80">
        <f t="shared" si="106"/>
        <v>1.9852164730728616</v>
      </c>
      <c r="I2303" s="81">
        <v>-9.5553197947441701E-2</v>
      </c>
      <c r="J2303" s="82">
        <f t="shared" si="107"/>
        <v>-130.62122159415281</v>
      </c>
    </row>
    <row r="2304" spans="1:10">
      <c r="A2304" s="77">
        <v>23</v>
      </c>
      <c r="B2304" s="77">
        <v>6114</v>
      </c>
      <c r="C2304" s="77" t="s">
        <v>2368</v>
      </c>
      <c r="D2304" s="79">
        <v>1010</v>
      </c>
      <c r="E2304" s="79">
        <v>302</v>
      </c>
      <c r="F2304" s="79">
        <v>1089</v>
      </c>
      <c r="G2304" s="78">
        <f t="shared" si="105"/>
        <v>0.299009900990099</v>
      </c>
      <c r="H2304" s="80">
        <f t="shared" si="106"/>
        <v>1.2047750229568412</v>
      </c>
      <c r="I2304" s="81">
        <v>-0.25370448718823602</v>
      </c>
      <c r="J2304" s="82">
        <f t="shared" si="107"/>
        <v>-256.2415320601184</v>
      </c>
    </row>
    <row r="2305" spans="1:10">
      <c r="A2305" s="77">
        <v>23</v>
      </c>
      <c r="B2305" s="77">
        <v>6115</v>
      </c>
      <c r="C2305" s="77" t="s">
        <v>2369</v>
      </c>
      <c r="D2305" s="79">
        <v>147</v>
      </c>
      <c r="E2305" s="79">
        <v>79</v>
      </c>
      <c r="F2305" s="79">
        <v>120</v>
      </c>
      <c r="G2305" s="78">
        <f t="shared" si="105"/>
        <v>0.5374149659863946</v>
      </c>
      <c r="H2305" s="80">
        <f t="shared" si="106"/>
        <v>1.8833333333333333</v>
      </c>
      <c r="I2305" s="81">
        <v>8.4249365501385995E-2</v>
      </c>
      <c r="J2305" s="82">
        <f t="shared" si="107"/>
        <v>12.384656728703741</v>
      </c>
    </row>
    <row r="2306" spans="1:10">
      <c r="A2306" s="77">
        <v>23</v>
      </c>
      <c r="B2306" s="77">
        <v>6116</v>
      </c>
      <c r="C2306" s="77" t="s">
        <v>2370</v>
      </c>
      <c r="D2306" s="79">
        <v>624</v>
      </c>
      <c r="E2306" s="79">
        <v>73</v>
      </c>
      <c r="F2306" s="79">
        <v>862</v>
      </c>
      <c r="G2306" s="78">
        <f t="shared" si="105"/>
        <v>0.11698717948717949</v>
      </c>
      <c r="H2306" s="80">
        <f t="shared" si="106"/>
        <v>0.808584686774942</v>
      </c>
      <c r="I2306" s="81">
        <v>-0.54995107340103799</v>
      </c>
      <c r="J2306" s="82">
        <f t="shared" si="107"/>
        <v>-343.1694698022477</v>
      </c>
    </row>
    <row r="2307" spans="1:10">
      <c r="A2307" s="77">
        <v>23</v>
      </c>
      <c r="B2307" s="77">
        <v>6117</v>
      </c>
      <c r="C2307" s="77" t="s">
        <v>2371</v>
      </c>
      <c r="D2307" s="79">
        <v>444</v>
      </c>
      <c r="E2307" s="79">
        <v>50</v>
      </c>
      <c r="F2307" s="79">
        <v>695</v>
      </c>
      <c r="G2307" s="78">
        <f t="shared" si="105"/>
        <v>0.11261261261261261</v>
      </c>
      <c r="H2307" s="80">
        <f t="shared" si="106"/>
        <v>0.71079136690647482</v>
      </c>
      <c r="I2307" s="81">
        <v>-0.56787993280287796</v>
      </c>
      <c r="J2307" s="82">
        <f t="shared" si="107"/>
        <v>-252.13869016447782</v>
      </c>
    </row>
    <row r="2308" spans="1:10">
      <c r="A2308" s="77">
        <v>23</v>
      </c>
      <c r="B2308" s="77">
        <v>6118</v>
      </c>
      <c r="C2308" s="77" t="s">
        <v>2372</v>
      </c>
      <c r="D2308" s="79">
        <v>1909</v>
      </c>
      <c r="E2308" s="79">
        <v>481</v>
      </c>
      <c r="F2308" s="79">
        <v>1665</v>
      </c>
      <c r="G2308" s="78">
        <f t="shared" si="105"/>
        <v>0.25196437925615506</v>
      </c>
      <c r="H2308" s="80">
        <f t="shared" si="106"/>
        <v>1.4354354354354355</v>
      </c>
      <c r="I2308" s="81">
        <v>-0.27477268978401198</v>
      </c>
      <c r="J2308" s="82">
        <f t="shared" si="107"/>
        <v>-524.54106479767893</v>
      </c>
    </row>
    <row r="2309" spans="1:10">
      <c r="A2309" s="77">
        <v>23</v>
      </c>
      <c r="B2309" s="77">
        <v>6131</v>
      </c>
      <c r="C2309" s="77" t="s">
        <v>2373</v>
      </c>
      <c r="D2309" s="79">
        <v>815</v>
      </c>
      <c r="E2309" s="79">
        <v>67</v>
      </c>
      <c r="F2309" s="79">
        <v>1052</v>
      </c>
      <c r="G2309" s="78">
        <f t="shared" si="105"/>
        <v>8.2208588957055212E-2</v>
      </c>
      <c r="H2309" s="80">
        <f t="shared" si="106"/>
        <v>0.83840304182509506</v>
      </c>
      <c r="I2309" s="81">
        <v>-0.59111532089471297</v>
      </c>
      <c r="J2309" s="82">
        <f t="shared" si="107"/>
        <v>-481.75898652919108</v>
      </c>
    </row>
    <row r="2310" spans="1:10">
      <c r="A2310" s="77">
        <v>23</v>
      </c>
      <c r="B2310" s="77">
        <v>6132</v>
      </c>
      <c r="C2310" s="77" t="s">
        <v>2374</v>
      </c>
      <c r="D2310" s="79">
        <v>1415</v>
      </c>
      <c r="E2310" s="79">
        <v>467</v>
      </c>
      <c r="F2310" s="79">
        <v>738</v>
      </c>
      <c r="G2310" s="78">
        <f t="shared" si="105"/>
        <v>0.33003533568904592</v>
      </c>
      <c r="H2310" s="80">
        <f t="shared" si="106"/>
        <v>2.5501355013550135</v>
      </c>
      <c r="I2310" s="81">
        <v>-0.13521717781840001</v>
      </c>
      <c r="J2310" s="82">
        <f t="shared" si="107"/>
        <v>-191.33230661303602</v>
      </c>
    </row>
    <row r="2311" spans="1:10">
      <c r="A2311" s="77">
        <v>23</v>
      </c>
      <c r="B2311" s="77">
        <v>6133</v>
      </c>
      <c r="C2311" s="77" t="s">
        <v>2375</v>
      </c>
      <c r="D2311" s="79">
        <v>7686</v>
      </c>
      <c r="E2311" s="79">
        <v>1178</v>
      </c>
      <c r="F2311" s="79">
        <v>2416</v>
      </c>
      <c r="G2311" s="78">
        <f t="shared" si="105"/>
        <v>0.1532656778558418</v>
      </c>
      <c r="H2311" s="80">
        <f t="shared" si="106"/>
        <v>3.6688741721854305</v>
      </c>
      <c r="I2311" s="81">
        <v>-8.3687660855739601E-2</v>
      </c>
      <c r="J2311" s="82">
        <f t="shared" si="107"/>
        <v>-643.22336133721456</v>
      </c>
    </row>
    <row r="2312" spans="1:10">
      <c r="A2312" s="77">
        <v>23</v>
      </c>
      <c r="B2312" s="77">
        <v>6134</v>
      </c>
      <c r="C2312" s="77" t="s">
        <v>2376</v>
      </c>
      <c r="D2312" s="79">
        <v>881</v>
      </c>
      <c r="E2312" s="79">
        <v>139</v>
      </c>
      <c r="F2312" s="79">
        <v>1149</v>
      </c>
      <c r="G2312" s="78">
        <f t="shared" si="105"/>
        <v>0.15777525539160045</v>
      </c>
      <c r="H2312" s="80">
        <f t="shared" si="106"/>
        <v>0.8877284595300261</v>
      </c>
      <c r="I2312" s="81">
        <v>-0.476898449408099</v>
      </c>
      <c r="J2312" s="82">
        <f t="shared" si="107"/>
        <v>-420.14753392853521</v>
      </c>
    </row>
    <row r="2313" spans="1:10">
      <c r="A2313" s="77">
        <v>23</v>
      </c>
      <c r="B2313" s="77">
        <v>6135</v>
      </c>
      <c r="C2313" s="77" t="s">
        <v>2377</v>
      </c>
      <c r="D2313" s="79">
        <v>2703</v>
      </c>
      <c r="E2313" s="79">
        <v>986</v>
      </c>
      <c r="F2313" s="79">
        <v>1671</v>
      </c>
      <c r="G2313" s="78">
        <f t="shared" ref="G2313:G2376" si="108">E2313/D2313</f>
        <v>0.36477987421383645</v>
      </c>
      <c r="H2313" s="80">
        <f t="shared" ref="H2313:H2376" si="109">(D2313+E2313)/F2313</f>
        <v>2.2076600837821663</v>
      </c>
      <c r="I2313" s="81">
        <v>-4.5919075951633699E-2</v>
      </c>
      <c r="J2313" s="82">
        <f t="shared" ref="J2313:J2376" si="110">I2313*D2313</f>
        <v>-124.11926229726589</v>
      </c>
    </row>
    <row r="2314" spans="1:10">
      <c r="A2314" s="77">
        <v>23</v>
      </c>
      <c r="B2314" s="77">
        <v>6136</v>
      </c>
      <c r="C2314" s="77" t="s">
        <v>2378</v>
      </c>
      <c r="D2314" s="79">
        <v>16143</v>
      </c>
      <c r="E2314" s="79">
        <v>10023</v>
      </c>
      <c r="F2314" s="79">
        <v>2357</v>
      </c>
      <c r="G2314" s="78">
        <f t="shared" si="108"/>
        <v>0.62088831072291395</v>
      </c>
      <c r="H2314" s="80">
        <f t="shared" si="109"/>
        <v>11.101400084853628</v>
      </c>
      <c r="I2314" s="81">
        <v>1.25783517014234</v>
      </c>
      <c r="J2314" s="82">
        <f t="shared" si="110"/>
        <v>20305.233151607794</v>
      </c>
    </row>
    <row r="2315" spans="1:10">
      <c r="A2315" s="77">
        <v>23</v>
      </c>
      <c r="B2315" s="77">
        <v>6137</v>
      </c>
      <c r="C2315" s="77" t="s">
        <v>2379</v>
      </c>
      <c r="D2315" s="79">
        <v>2199</v>
      </c>
      <c r="E2315" s="79">
        <v>278</v>
      </c>
      <c r="F2315" s="79">
        <v>3093</v>
      </c>
      <c r="G2315" s="78">
        <f t="shared" si="108"/>
        <v>0.12642110050022737</v>
      </c>
      <c r="H2315" s="80">
        <f t="shared" si="109"/>
        <v>0.80084060782411903</v>
      </c>
      <c r="I2315" s="81">
        <v>-0.47126139940811401</v>
      </c>
      <c r="J2315" s="82">
        <f t="shared" si="110"/>
        <v>-1036.3038172984427</v>
      </c>
    </row>
    <row r="2316" spans="1:10">
      <c r="A2316" s="77">
        <v>23</v>
      </c>
      <c r="B2316" s="77">
        <v>6139</v>
      </c>
      <c r="C2316" s="77" t="s">
        <v>2380</v>
      </c>
      <c r="D2316" s="79">
        <v>2679</v>
      </c>
      <c r="E2316" s="79">
        <v>855</v>
      </c>
      <c r="F2316" s="79">
        <v>1998</v>
      </c>
      <c r="G2316" s="78">
        <f t="shared" si="108"/>
        <v>0.31914893617021278</v>
      </c>
      <c r="H2316" s="80">
        <f t="shared" si="109"/>
        <v>1.7687687687687688</v>
      </c>
      <c r="I2316" s="81">
        <v>-0.13149269582784801</v>
      </c>
      <c r="J2316" s="82">
        <f t="shared" si="110"/>
        <v>-352.26893212280481</v>
      </c>
    </row>
    <row r="2317" spans="1:10">
      <c r="A2317" s="77">
        <v>23</v>
      </c>
      <c r="B2317" s="77">
        <v>6140</v>
      </c>
      <c r="C2317" s="77" t="s">
        <v>2381</v>
      </c>
      <c r="D2317" s="79">
        <v>2136</v>
      </c>
      <c r="E2317" s="79">
        <v>469</v>
      </c>
      <c r="F2317" s="79">
        <v>889</v>
      </c>
      <c r="G2317" s="78">
        <f t="shared" si="108"/>
        <v>0.21956928838951312</v>
      </c>
      <c r="H2317" s="80">
        <f t="shared" si="109"/>
        <v>2.9302587176602923</v>
      </c>
      <c r="I2317" s="81">
        <v>-0.24917861960239299</v>
      </c>
      <c r="J2317" s="82">
        <f t="shared" si="110"/>
        <v>-532.2455314707114</v>
      </c>
    </row>
    <row r="2318" spans="1:10">
      <c r="A2318" s="77">
        <v>23</v>
      </c>
      <c r="B2318" s="77">
        <v>6141</v>
      </c>
      <c r="C2318" s="77" t="s">
        <v>2382</v>
      </c>
      <c r="D2318" s="79">
        <v>4557</v>
      </c>
      <c r="E2318" s="79">
        <v>963</v>
      </c>
      <c r="F2318" s="79">
        <v>2134</v>
      </c>
      <c r="G2318" s="78">
        <f t="shared" si="108"/>
        <v>0.21132323897300856</v>
      </c>
      <c r="H2318" s="80">
        <f t="shared" si="109"/>
        <v>2.5866916588566071</v>
      </c>
      <c r="I2318" s="81">
        <v>-0.17514641370272699</v>
      </c>
      <c r="J2318" s="82">
        <f t="shared" si="110"/>
        <v>-798.14220724332688</v>
      </c>
    </row>
    <row r="2319" spans="1:10">
      <c r="A2319" s="77">
        <v>23</v>
      </c>
      <c r="B2319" s="77">
        <v>6142</v>
      </c>
      <c r="C2319" s="77" t="s">
        <v>2383</v>
      </c>
      <c r="D2319" s="79">
        <v>147</v>
      </c>
      <c r="E2319" s="79">
        <v>33</v>
      </c>
      <c r="F2319" s="79">
        <v>1756</v>
      </c>
      <c r="G2319" s="78">
        <f t="shared" si="108"/>
        <v>0.22448979591836735</v>
      </c>
      <c r="H2319" s="80">
        <f t="shared" si="109"/>
        <v>0.10250569476082004</v>
      </c>
      <c r="I2319" s="81">
        <v>-0.44390752888643897</v>
      </c>
      <c r="J2319" s="82">
        <f t="shared" si="110"/>
        <v>-65.254406746306529</v>
      </c>
    </row>
    <row r="2320" spans="1:10">
      <c r="A2320" s="77">
        <v>23</v>
      </c>
      <c r="B2320" s="77">
        <v>6151</v>
      </c>
      <c r="C2320" s="77" t="s">
        <v>2384</v>
      </c>
      <c r="D2320" s="79">
        <v>1276</v>
      </c>
      <c r="E2320" s="79">
        <v>443</v>
      </c>
      <c r="F2320" s="79">
        <v>2715</v>
      </c>
      <c r="G2320" s="78">
        <f t="shared" si="108"/>
        <v>0.34717868338557994</v>
      </c>
      <c r="H2320" s="80">
        <f t="shared" si="109"/>
        <v>0.63314917127071824</v>
      </c>
      <c r="I2320" s="81">
        <v>-0.197051753600404</v>
      </c>
      <c r="J2320" s="82">
        <f t="shared" si="110"/>
        <v>-251.43803759411551</v>
      </c>
    </row>
    <row r="2321" spans="1:10">
      <c r="A2321" s="77">
        <v>23</v>
      </c>
      <c r="B2321" s="77">
        <v>6152</v>
      </c>
      <c r="C2321" s="77" t="s">
        <v>2385</v>
      </c>
      <c r="D2321" s="79">
        <v>7276</v>
      </c>
      <c r="E2321" s="79">
        <v>2470</v>
      </c>
      <c r="F2321" s="79">
        <v>2644</v>
      </c>
      <c r="G2321" s="78">
        <f t="shared" si="108"/>
        <v>0.3394722374931281</v>
      </c>
      <c r="H2321" s="80">
        <f t="shared" si="109"/>
        <v>3.6860816944024206</v>
      </c>
      <c r="I2321" s="81">
        <v>0.16959289170116401</v>
      </c>
      <c r="J2321" s="82">
        <f t="shared" si="110"/>
        <v>1233.9578800176694</v>
      </c>
    </row>
    <row r="2322" spans="1:10">
      <c r="A2322" s="77">
        <v>23</v>
      </c>
      <c r="B2322" s="77">
        <v>6153</v>
      </c>
      <c r="C2322" s="77" t="s">
        <v>2386</v>
      </c>
      <c r="D2322" s="79">
        <v>16408</v>
      </c>
      <c r="E2322" s="79">
        <v>8873</v>
      </c>
      <c r="F2322" s="79">
        <v>2624</v>
      </c>
      <c r="G2322" s="78">
        <f t="shared" si="108"/>
        <v>0.54077279375914189</v>
      </c>
      <c r="H2322" s="80">
        <f t="shared" si="109"/>
        <v>9.6345274390243905</v>
      </c>
      <c r="I2322" s="81">
        <v>1.09095734516461</v>
      </c>
      <c r="J2322" s="82">
        <f t="shared" si="110"/>
        <v>17900.428119460921</v>
      </c>
    </row>
    <row r="2323" spans="1:10">
      <c r="A2323" s="77">
        <v>23</v>
      </c>
      <c r="B2323" s="77">
        <v>6154</v>
      </c>
      <c r="C2323" s="77" t="s">
        <v>2387</v>
      </c>
      <c r="D2323" s="79">
        <v>3155</v>
      </c>
      <c r="E2323" s="79">
        <v>601</v>
      </c>
      <c r="F2323" s="79">
        <v>1258</v>
      </c>
      <c r="G2323" s="78">
        <f t="shared" si="108"/>
        <v>0.19049128367670365</v>
      </c>
      <c r="H2323" s="80">
        <f t="shared" si="109"/>
        <v>2.9856915739268679</v>
      </c>
      <c r="I2323" s="81">
        <v>-0.246649244386381</v>
      </c>
      <c r="J2323" s="82">
        <f t="shared" si="110"/>
        <v>-778.17836603903208</v>
      </c>
    </row>
    <row r="2324" spans="1:10">
      <c r="A2324" s="77">
        <v>23</v>
      </c>
      <c r="B2324" s="77">
        <v>6155</v>
      </c>
      <c r="C2324" s="77" t="s">
        <v>2388</v>
      </c>
      <c r="D2324" s="79">
        <v>888</v>
      </c>
      <c r="E2324" s="79">
        <v>136</v>
      </c>
      <c r="F2324" s="79">
        <v>1037</v>
      </c>
      <c r="G2324" s="78">
        <f t="shared" si="108"/>
        <v>0.15315315315315314</v>
      </c>
      <c r="H2324" s="80">
        <f t="shared" si="109"/>
        <v>0.98746383799421411</v>
      </c>
      <c r="I2324" s="81">
        <v>-0.47909112190110298</v>
      </c>
      <c r="J2324" s="82">
        <f t="shared" si="110"/>
        <v>-425.43291624817942</v>
      </c>
    </row>
    <row r="2325" spans="1:10">
      <c r="A2325" s="77">
        <v>23</v>
      </c>
      <c r="B2325" s="77">
        <v>6156</v>
      </c>
      <c r="C2325" s="77" t="s">
        <v>2389</v>
      </c>
      <c r="D2325" s="79">
        <v>4230</v>
      </c>
      <c r="E2325" s="79">
        <v>781</v>
      </c>
      <c r="F2325" s="79">
        <v>3543</v>
      </c>
      <c r="G2325" s="78">
        <f t="shared" si="108"/>
        <v>0.18463356973995271</v>
      </c>
      <c r="H2325" s="80">
        <f t="shared" si="109"/>
        <v>1.4143381315269545</v>
      </c>
      <c r="I2325" s="81">
        <v>-0.27682027965372502</v>
      </c>
      <c r="J2325" s="82">
        <f t="shared" si="110"/>
        <v>-1170.9497829352567</v>
      </c>
    </row>
    <row r="2326" spans="1:10">
      <c r="A2326" s="77">
        <v>23</v>
      </c>
      <c r="B2326" s="77">
        <v>6157</v>
      </c>
      <c r="C2326" s="77" t="s">
        <v>2390</v>
      </c>
      <c r="D2326" s="79">
        <v>1718</v>
      </c>
      <c r="E2326" s="79">
        <v>313</v>
      </c>
      <c r="F2326" s="79">
        <v>3107</v>
      </c>
      <c r="G2326" s="78">
        <f t="shared" si="108"/>
        <v>0.18218859138533178</v>
      </c>
      <c r="H2326" s="80">
        <f t="shared" si="109"/>
        <v>0.65368522690698427</v>
      </c>
      <c r="I2326" s="81">
        <v>-0.416697057070822</v>
      </c>
      <c r="J2326" s="82">
        <f t="shared" si="110"/>
        <v>-715.88554404767217</v>
      </c>
    </row>
    <row r="2327" spans="1:10">
      <c r="A2327" s="77">
        <v>23</v>
      </c>
      <c r="B2327" s="77">
        <v>6158</v>
      </c>
      <c r="C2327" s="77" t="s">
        <v>2391</v>
      </c>
      <c r="D2327" s="79">
        <v>2217</v>
      </c>
      <c r="E2327" s="79">
        <v>815</v>
      </c>
      <c r="F2327" s="79">
        <v>1873</v>
      </c>
      <c r="G2327" s="78">
        <f t="shared" si="108"/>
        <v>0.36761389264772215</v>
      </c>
      <c r="H2327" s="80">
        <f t="shared" si="109"/>
        <v>1.6187933796049119</v>
      </c>
      <c r="I2327" s="81">
        <v>-8.6830657330248695E-2</v>
      </c>
      <c r="J2327" s="82">
        <f t="shared" si="110"/>
        <v>-192.50356730116135</v>
      </c>
    </row>
    <row r="2328" spans="1:10">
      <c r="A2328" s="77">
        <v>23</v>
      </c>
      <c r="B2328" s="77">
        <v>6159</v>
      </c>
      <c r="C2328" s="77" t="s">
        <v>2392</v>
      </c>
      <c r="D2328" s="79">
        <v>3598</v>
      </c>
      <c r="E2328" s="79">
        <v>1167</v>
      </c>
      <c r="F2328" s="79">
        <v>2582</v>
      </c>
      <c r="G2328" s="78">
        <f t="shared" si="108"/>
        <v>0.32434685936631463</v>
      </c>
      <c r="H2328" s="80">
        <f t="shared" si="109"/>
        <v>1.8454686289697908</v>
      </c>
      <c r="I2328" s="81">
        <v>-8.2594993496295399E-2</v>
      </c>
      <c r="J2328" s="82">
        <f t="shared" si="110"/>
        <v>-297.17678659967083</v>
      </c>
    </row>
    <row r="2329" spans="1:10">
      <c r="A2329" s="77">
        <v>23</v>
      </c>
      <c r="B2329" s="77">
        <v>6171</v>
      </c>
      <c r="C2329" s="77" t="s">
        <v>2393</v>
      </c>
      <c r="D2329" s="79">
        <v>423</v>
      </c>
      <c r="E2329" s="79">
        <v>334</v>
      </c>
      <c r="F2329" s="79">
        <v>769</v>
      </c>
      <c r="G2329" s="78">
        <f t="shared" si="108"/>
        <v>0.78959810874704495</v>
      </c>
      <c r="H2329" s="80">
        <f t="shared" si="109"/>
        <v>0.98439531859557872</v>
      </c>
      <c r="I2329" s="81">
        <v>0.42285531212431399</v>
      </c>
      <c r="J2329" s="82">
        <f t="shared" si="110"/>
        <v>178.86779702858482</v>
      </c>
    </row>
    <row r="2330" spans="1:10">
      <c r="A2330" s="77">
        <v>23</v>
      </c>
      <c r="B2330" s="77">
        <v>6172</v>
      </c>
      <c r="C2330" s="77" t="s">
        <v>2394</v>
      </c>
      <c r="D2330" s="79">
        <v>33</v>
      </c>
      <c r="E2330" s="79">
        <v>0</v>
      </c>
      <c r="F2330" s="79">
        <v>342</v>
      </c>
      <c r="G2330" s="78">
        <f t="shared" si="108"/>
        <v>0</v>
      </c>
      <c r="H2330" s="80">
        <f t="shared" si="109"/>
        <v>9.6491228070175433E-2</v>
      </c>
      <c r="I2330" s="81">
        <v>-0.77388276663530298</v>
      </c>
      <c r="J2330" s="82">
        <f t="shared" si="110"/>
        <v>-25.538131298964998</v>
      </c>
    </row>
    <row r="2331" spans="1:10">
      <c r="A2331" s="77">
        <v>23</v>
      </c>
      <c r="B2331" s="77">
        <v>6173</v>
      </c>
      <c r="C2331" s="77" t="s">
        <v>2395</v>
      </c>
      <c r="D2331" s="79">
        <v>852</v>
      </c>
      <c r="E2331" s="79">
        <v>250</v>
      </c>
      <c r="F2331" s="79">
        <v>333</v>
      </c>
      <c r="G2331" s="78">
        <f t="shared" si="108"/>
        <v>0.29342723004694837</v>
      </c>
      <c r="H2331" s="80">
        <f t="shared" si="109"/>
        <v>3.3093093093093091</v>
      </c>
      <c r="I2331" s="81">
        <v>-0.179545211675671</v>
      </c>
      <c r="J2331" s="82">
        <f t="shared" si="110"/>
        <v>-152.97252034767169</v>
      </c>
    </row>
    <row r="2332" spans="1:10">
      <c r="A2332" s="77">
        <v>23</v>
      </c>
      <c r="B2332" s="77">
        <v>6177</v>
      </c>
      <c r="C2332" s="77" t="s">
        <v>2396</v>
      </c>
      <c r="D2332" s="79">
        <v>464</v>
      </c>
      <c r="E2332" s="79">
        <v>82</v>
      </c>
      <c r="F2332" s="79">
        <v>2782</v>
      </c>
      <c r="G2332" s="78">
        <f t="shared" si="108"/>
        <v>0.17672413793103448</v>
      </c>
      <c r="H2332" s="80">
        <f t="shared" si="109"/>
        <v>0.19626168224299065</v>
      </c>
      <c r="I2332" s="81">
        <v>-0.49594648619489601</v>
      </c>
      <c r="J2332" s="82">
        <f t="shared" si="110"/>
        <v>-230.11916959443175</v>
      </c>
    </row>
    <row r="2333" spans="1:10">
      <c r="A2333" s="77">
        <v>23</v>
      </c>
      <c r="B2333" s="77">
        <v>6178</v>
      </c>
      <c r="C2333" s="77" t="s">
        <v>2397</v>
      </c>
      <c r="D2333" s="79">
        <v>23</v>
      </c>
      <c r="E2333" s="79">
        <v>0</v>
      </c>
      <c r="F2333" s="79">
        <v>262</v>
      </c>
      <c r="G2333" s="78">
        <f t="shared" si="108"/>
        <v>0</v>
      </c>
      <c r="H2333" s="80">
        <f t="shared" si="109"/>
        <v>8.7786259541984726E-2</v>
      </c>
      <c r="I2333" s="81">
        <v>-0.77466503884967297</v>
      </c>
      <c r="J2333" s="82">
        <f t="shared" si="110"/>
        <v>-17.817295893542479</v>
      </c>
    </row>
    <row r="2334" spans="1:10">
      <c r="A2334" s="77">
        <v>23</v>
      </c>
      <c r="B2334" s="77">
        <v>6181</v>
      </c>
      <c r="C2334" s="77" t="s">
        <v>2398</v>
      </c>
      <c r="D2334" s="79">
        <v>527</v>
      </c>
      <c r="E2334" s="79">
        <v>248</v>
      </c>
      <c r="F2334" s="79">
        <v>1527</v>
      </c>
      <c r="G2334" s="78">
        <f t="shared" si="108"/>
        <v>0.47058823529411764</v>
      </c>
      <c r="H2334" s="80">
        <f t="shared" si="109"/>
        <v>0.50753110674525215</v>
      </c>
      <c r="I2334" s="81">
        <v>-5.4775632127137201E-2</v>
      </c>
      <c r="J2334" s="82">
        <f t="shared" si="110"/>
        <v>-28.866758131001305</v>
      </c>
    </row>
    <row r="2335" spans="1:10">
      <c r="A2335" s="77">
        <v>23</v>
      </c>
      <c r="B2335" s="77">
        <v>6191</v>
      </c>
      <c r="C2335" s="77" t="s">
        <v>2399</v>
      </c>
      <c r="D2335" s="79">
        <v>640</v>
      </c>
      <c r="E2335" s="79">
        <v>59</v>
      </c>
      <c r="F2335" s="79">
        <v>1061</v>
      </c>
      <c r="G2335" s="78">
        <f t="shared" si="108"/>
        <v>9.2187500000000006E-2</v>
      </c>
      <c r="H2335" s="80">
        <f t="shared" si="109"/>
        <v>0.65881244109330817</v>
      </c>
      <c r="I2335" s="81">
        <v>-0.59150868552270297</v>
      </c>
      <c r="J2335" s="82">
        <f t="shared" si="110"/>
        <v>-378.56555873452987</v>
      </c>
    </row>
    <row r="2336" spans="1:10">
      <c r="A2336" s="77">
        <v>23</v>
      </c>
      <c r="B2336" s="77">
        <v>6192</v>
      </c>
      <c r="C2336" s="77" t="s">
        <v>2400</v>
      </c>
      <c r="D2336" s="79">
        <v>307</v>
      </c>
      <c r="E2336" s="79">
        <v>84</v>
      </c>
      <c r="F2336" s="79">
        <v>1709</v>
      </c>
      <c r="G2336" s="78">
        <f t="shared" si="108"/>
        <v>0.2736156351791531</v>
      </c>
      <c r="H2336" s="80">
        <f t="shared" si="109"/>
        <v>0.22878876535985956</v>
      </c>
      <c r="I2336" s="81">
        <v>-0.36082075429291099</v>
      </c>
      <c r="J2336" s="82">
        <f t="shared" si="110"/>
        <v>-110.77197156792367</v>
      </c>
    </row>
    <row r="2337" spans="1:10">
      <c r="A2337" s="77">
        <v>23</v>
      </c>
      <c r="B2337" s="77">
        <v>6193</v>
      </c>
      <c r="C2337" s="77" t="s">
        <v>2401</v>
      </c>
      <c r="D2337" s="79">
        <v>728</v>
      </c>
      <c r="E2337" s="79">
        <v>115</v>
      </c>
      <c r="F2337" s="79">
        <v>1158</v>
      </c>
      <c r="G2337" s="78">
        <f t="shared" si="108"/>
        <v>0.15796703296703296</v>
      </c>
      <c r="H2337" s="80">
        <f t="shared" si="109"/>
        <v>0.727979274611399</v>
      </c>
      <c r="I2337" s="81">
        <v>-0.48971037631015502</v>
      </c>
      <c r="J2337" s="82">
        <f t="shared" si="110"/>
        <v>-356.50915395379286</v>
      </c>
    </row>
    <row r="2338" spans="1:10">
      <c r="A2338" s="77">
        <v>23</v>
      </c>
      <c r="B2338" s="77">
        <v>6194</v>
      </c>
      <c r="C2338" s="77" t="s">
        <v>2402</v>
      </c>
      <c r="D2338" s="79">
        <v>479</v>
      </c>
      <c r="E2338" s="79">
        <v>63</v>
      </c>
      <c r="F2338" s="79">
        <v>1043</v>
      </c>
      <c r="G2338" s="78">
        <f t="shared" si="108"/>
        <v>0.13152400835073069</v>
      </c>
      <c r="H2338" s="80">
        <f t="shared" si="109"/>
        <v>0.51965484180249277</v>
      </c>
      <c r="I2338" s="81">
        <v>-0.547114486694805</v>
      </c>
      <c r="J2338" s="82">
        <f t="shared" si="110"/>
        <v>-262.06783912681158</v>
      </c>
    </row>
    <row r="2339" spans="1:10">
      <c r="A2339" s="77">
        <v>23</v>
      </c>
      <c r="B2339" s="77">
        <v>6195</v>
      </c>
      <c r="C2339" s="77" t="s">
        <v>2403</v>
      </c>
      <c r="D2339" s="79">
        <v>261</v>
      </c>
      <c r="E2339" s="79">
        <v>74</v>
      </c>
      <c r="F2339" s="79">
        <v>1045</v>
      </c>
      <c r="G2339" s="78">
        <f t="shared" si="108"/>
        <v>0.28352490421455939</v>
      </c>
      <c r="H2339" s="80">
        <f t="shared" si="109"/>
        <v>0.32057416267942584</v>
      </c>
      <c r="I2339" s="81">
        <v>-0.34451138830625</v>
      </c>
      <c r="J2339" s="82">
        <f t="shared" si="110"/>
        <v>-89.917472347931252</v>
      </c>
    </row>
    <row r="2340" spans="1:10">
      <c r="A2340" s="77">
        <v>23</v>
      </c>
      <c r="B2340" s="77">
        <v>6197</v>
      </c>
      <c r="C2340" s="77" t="s">
        <v>2404</v>
      </c>
      <c r="D2340" s="79">
        <v>375</v>
      </c>
      <c r="E2340" s="79">
        <v>91</v>
      </c>
      <c r="F2340" s="79">
        <v>686</v>
      </c>
      <c r="G2340" s="78">
        <f t="shared" si="108"/>
        <v>0.24266666666666667</v>
      </c>
      <c r="H2340" s="80">
        <f t="shared" si="109"/>
        <v>0.67930029154518945</v>
      </c>
      <c r="I2340" s="81">
        <v>-0.38379458319084703</v>
      </c>
      <c r="J2340" s="82">
        <f t="shared" si="110"/>
        <v>-143.92296869656764</v>
      </c>
    </row>
    <row r="2341" spans="1:10">
      <c r="A2341" s="77">
        <v>23</v>
      </c>
      <c r="B2341" s="77">
        <v>6198</v>
      </c>
      <c r="C2341" s="77" t="s">
        <v>2405</v>
      </c>
      <c r="D2341" s="79">
        <v>679</v>
      </c>
      <c r="E2341" s="79">
        <v>85</v>
      </c>
      <c r="F2341" s="79">
        <v>770</v>
      </c>
      <c r="G2341" s="78">
        <f t="shared" si="108"/>
        <v>0.1251840942562592</v>
      </c>
      <c r="H2341" s="80">
        <f t="shared" si="109"/>
        <v>0.99220779220779221</v>
      </c>
      <c r="I2341" s="81">
        <v>-0.52805441465136604</v>
      </c>
      <c r="J2341" s="82">
        <f t="shared" si="110"/>
        <v>-358.54894754827757</v>
      </c>
    </row>
    <row r="2342" spans="1:10">
      <c r="A2342" s="77">
        <v>23</v>
      </c>
      <c r="B2342" s="77">
        <v>6199</v>
      </c>
      <c r="C2342" s="77" t="s">
        <v>2406</v>
      </c>
      <c r="D2342" s="79">
        <v>1809</v>
      </c>
      <c r="E2342" s="79">
        <v>696</v>
      </c>
      <c r="F2342" s="79">
        <v>1188</v>
      </c>
      <c r="G2342" s="78">
        <f t="shared" si="108"/>
        <v>0.38474295190713104</v>
      </c>
      <c r="H2342" s="80">
        <f t="shared" si="109"/>
        <v>2.1085858585858586</v>
      </c>
      <c r="I2342" s="81">
        <v>-5.8298161401560203E-2</v>
      </c>
      <c r="J2342" s="82">
        <f t="shared" si="110"/>
        <v>-105.4613739754224</v>
      </c>
    </row>
    <row r="2343" spans="1:10">
      <c r="A2343" s="77">
        <v>23</v>
      </c>
      <c r="B2343" s="77">
        <v>6201</v>
      </c>
      <c r="C2343" s="77" t="s">
        <v>2407</v>
      </c>
      <c r="D2343" s="79">
        <v>401</v>
      </c>
      <c r="E2343" s="79">
        <v>110</v>
      </c>
      <c r="F2343" s="79">
        <v>1254</v>
      </c>
      <c r="G2343" s="78">
        <f t="shared" si="108"/>
        <v>0.27431421446384041</v>
      </c>
      <c r="H2343" s="80">
        <f t="shared" si="109"/>
        <v>0.40749601275917063</v>
      </c>
      <c r="I2343" s="81">
        <v>-0.34836833285216201</v>
      </c>
      <c r="J2343" s="82">
        <f t="shared" si="110"/>
        <v>-139.69570147371698</v>
      </c>
    </row>
    <row r="2344" spans="1:10">
      <c r="A2344" s="77">
        <v>23</v>
      </c>
      <c r="B2344" s="77">
        <v>6202</v>
      </c>
      <c r="C2344" s="77" t="s">
        <v>2408</v>
      </c>
      <c r="D2344" s="79">
        <v>546</v>
      </c>
      <c r="E2344" s="79">
        <v>141</v>
      </c>
      <c r="F2344" s="79">
        <v>644</v>
      </c>
      <c r="G2344" s="78">
        <f t="shared" si="108"/>
        <v>0.25824175824175827</v>
      </c>
      <c r="H2344" s="80">
        <f t="shared" si="109"/>
        <v>1.0667701863354038</v>
      </c>
      <c r="I2344" s="81">
        <v>-0.33780186384067001</v>
      </c>
      <c r="J2344" s="82">
        <f t="shared" si="110"/>
        <v>-184.43981765700582</v>
      </c>
    </row>
    <row r="2345" spans="1:10">
      <c r="A2345" s="77">
        <v>23</v>
      </c>
      <c r="B2345" s="77">
        <v>6203</v>
      </c>
      <c r="C2345" s="77" t="s">
        <v>2409</v>
      </c>
      <c r="D2345" s="79">
        <v>687</v>
      </c>
      <c r="E2345" s="79">
        <v>333</v>
      </c>
      <c r="F2345" s="79">
        <v>644</v>
      </c>
      <c r="G2345" s="78">
        <f t="shared" si="108"/>
        <v>0.48471615720524019</v>
      </c>
      <c r="H2345" s="80">
        <f t="shared" si="109"/>
        <v>1.5838509316770186</v>
      </c>
      <c r="I2345" s="81">
        <v>1.7730624955790201E-2</v>
      </c>
      <c r="J2345" s="82">
        <f t="shared" si="110"/>
        <v>12.180939344627868</v>
      </c>
    </row>
    <row r="2346" spans="1:10">
      <c r="A2346" s="77">
        <v>23</v>
      </c>
      <c r="B2346" s="77">
        <v>6204</v>
      </c>
      <c r="C2346" s="77" t="s">
        <v>2410</v>
      </c>
      <c r="D2346" s="79">
        <v>1595</v>
      </c>
      <c r="E2346" s="79">
        <v>943</v>
      </c>
      <c r="F2346" s="79">
        <v>823</v>
      </c>
      <c r="G2346" s="78">
        <f t="shared" si="108"/>
        <v>0.59122257053291538</v>
      </c>
      <c r="H2346" s="80">
        <f t="shared" si="109"/>
        <v>3.0838396111786146</v>
      </c>
      <c r="I2346" s="81">
        <v>0.27288840902088002</v>
      </c>
      <c r="J2346" s="82">
        <f t="shared" si="110"/>
        <v>435.25701238830362</v>
      </c>
    </row>
    <row r="2347" spans="1:10">
      <c r="A2347" s="77">
        <v>23</v>
      </c>
      <c r="B2347" s="77">
        <v>6211</v>
      </c>
      <c r="C2347" s="77" t="s">
        <v>2411</v>
      </c>
      <c r="D2347" s="79">
        <v>584</v>
      </c>
      <c r="E2347" s="79">
        <v>61</v>
      </c>
      <c r="F2347" s="79">
        <v>879</v>
      </c>
      <c r="G2347" s="78">
        <f t="shared" si="108"/>
        <v>0.10445205479452055</v>
      </c>
      <c r="H2347" s="80">
        <f t="shared" si="109"/>
        <v>0.7337883959044369</v>
      </c>
      <c r="I2347" s="81">
        <v>-0.57291383471088198</v>
      </c>
      <c r="J2347" s="82">
        <f t="shared" si="110"/>
        <v>-334.5816794711551</v>
      </c>
    </row>
    <row r="2348" spans="1:10">
      <c r="A2348" s="77">
        <v>23</v>
      </c>
      <c r="B2348" s="77">
        <v>6212</v>
      </c>
      <c r="C2348" s="77" t="s">
        <v>2412</v>
      </c>
      <c r="D2348" s="79">
        <v>734</v>
      </c>
      <c r="E2348" s="79">
        <v>78</v>
      </c>
      <c r="F2348" s="79">
        <v>1110</v>
      </c>
      <c r="G2348" s="78">
        <f t="shared" si="108"/>
        <v>0.10626702997275204</v>
      </c>
      <c r="H2348" s="80">
        <f t="shared" si="109"/>
        <v>0.7315315315315315</v>
      </c>
      <c r="I2348" s="81">
        <v>-0.56415687262176695</v>
      </c>
      <c r="J2348" s="82">
        <f t="shared" si="110"/>
        <v>-414.09114450437693</v>
      </c>
    </row>
    <row r="2349" spans="1:10">
      <c r="A2349" s="77">
        <v>23</v>
      </c>
      <c r="B2349" s="77">
        <v>6213</v>
      </c>
      <c r="C2349" s="77" t="s">
        <v>2413</v>
      </c>
      <c r="D2349" s="79">
        <v>1118</v>
      </c>
      <c r="E2349" s="79">
        <v>591</v>
      </c>
      <c r="F2349" s="79">
        <v>1593</v>
      </c>
      <c r="G2349" s="78">
        <f t="shared" si="108"/>
        <v>0.52862254025044719</v>
      </c>
      <c r="H2349" s="80">
        <f t="shared" si="109"/>
        <v>1.0728185812931577</v>
      </c>
      <c r="I2349" s="81">
        <v>7.7616541922520405E-2</v>
      </c>
      <c r="J2349" s="82">
        <f t="shared" si="110"/>
        <v>86.775293869377819</v>
      </c>
    </row>
    <row r="2350" spans="1:10">
      <c r="A2350" s="77">
        <v>23</v>
      </c>
      <c r="B2350" s="77">
        <v>6214</v>
      </c>
      <c r="C2350" s="77" t="s">
        <v>2414</v>
      </c>
      <c r="D2350" s="79">
        <v>398</v>
      </c>
      <c r="E2350" s="79">
        <v>106</v>
      </c>
      <c r="F2350" s="79">
        <v>733</v>
      </c>
      <c r="G2350" s="78">
        <f t="shared" si="108"/>
        <v>0.26633165829145727</v>
      </c>
      <c r="H2350" s="80">
        <f t="shared" si="109"/>
        <v>0.68758526603001369</v>
      </c>
      <c r="I2350" s="81">
        <v>-0.34823108546672299</v>
      </c>
      <c r="J2350" s="82">
        <f t="shared" si="110"/>
        <v>-138.59597201575576</v>
      </c>
    </row>
    <row r="2351" spans="1:10">
      <c r="A2351" s="77">
        <v>23</v>
      </c>
      <c r="B2351" s="77">
        <v>6215</v>
      </c>
      <c r="C2351" s="77" t="s">
        <v>2415</v>
      </c>
      <c r="D2351" s="79">
        <v>1653</v>
      </c>
      <c r="E2351" s="79">
        <v>222</v>
      </c>
      <c r="F2351" s="79">
        <v>641</v>
      </c>
      <c r="G2351" s="78">
        <f t="shared" si="108"/>
        <v>0.13430127041742287</v>
      </c>
      <c r="H2351" s="80">
        <f t="shared" si="109"/>
        <v>2.9251170046801871</v>
      </c>
      <c r="I2351" s="81">
        <v>-0.39288032316164501</v>
      </c>
      <c r="J2351" s="82">
        <f t="shared" si="110"/>
        <v>-649.4311741861992</v>
      </c>
    </row>
    <row r="2352" spans="1:10">
      <c r="A2352" s="77">
        <v>23</v>
      </c>
      <c r="B2352" s="77">
        <v>6216</v>
      </c>
      <c r="C2352" s="77" t="s">
        <v>2416</v>
      </c>
      <c r="D2352" s="79">
        <v>154</v>
      </c>
      <c r="E2352" s="79">
        <v>27</v>
      </c>
      <c r="F2352" s="79">
        <v>493</v>
      </c>
      <c r="G2352" s="78">
        <f t="shared" si="108"/>
        <v>0.17532467532467533</v>
      </c>
      <c r="H2352" s="80">
        <f t="shared" si="109"/>
        <v>0.36713995943204869</v>
      </c>
      <c r="I2352" s="81">
        <v>-0.503626823099114</v>
      </c>
      <c r="J2352" s="82">
        <f t="shared" si="110"/>
        <v>-77.558530757263554</v>
      </c>
    </row>
    <row r="2353" spans="1:10">
      <c r="A2353" s="77">
        <v>23</v>
      </c>
      <c r="B2353" s="77">
        <v>6217</v>
      </c>
      <c r="C2353" s="77" t="s">
        <v>2417</v>
      </c>
      <c r="D2353" s="79">
        <v>4191</v>
      </c>
      <c r="E2353" s="79">
        <v>1779</v>
      </c>
      <c r="F2353" s="79">
        <v>666</v>
      </c>
      <c r="G2353" s="78">
        <f t="shared" si="108"/>
        <v>0.42448103078024335</v>
      </c>
      <c r="H2353" s="80">
        <f t="shared" si="109"/>
        <v>8.9639639639639643</v>
      </c>
      <c r="I2353" s="81">
        <v>0.38733101449380303</v>
      </c>
      <c r="J2353" s="82">
        <f t="shared" si="110"/>
        <v>1623.3042817435285</v>
      </c>
    </row>
    <row r="2354" spans="1:10">
      <c r="A2354" s="77">
        <v>23</v>
      </c>
      <c r="B2354" s="77">
        <v>6218</v>
      </c>
      <c r="C2354" s="77" t="s">
        <v>2418</v>
      </c>
      <c r="D2354" s="79">
        <v>1172</v>
      </c>
      <c r="E2354" s="79">
        <v>236</v>
      </c>
      <c r="F2354" s="79">
        <v>1861</v>
      </c>
      <c r="G2354" s="78">
        <f t="shared" si="108"/>
        <v>0.20136518771331058</v>
      </c>
      <c r="H2354" s="80">
        <f t="shared" si="109"/>
        <v>0.75658248253627081</v>
      </c>
      <c r="I2354" s="81">
        <v>-0.40725157375327398</v>
      </c>
      <c r="J2354" s="82">
        <f t="shared" si="110"/>
        <v>-477.29884443883708</v>
      </c>
    </row>
    <row r="2355" spans="1:10">
      <c r="A2355" s="77">
        <v>23</v>
      </c>
      <c r="B2355" s="77">
        <v>6219</v>
      </c>
      <c r="C2355" s="77" t="s">
        <v>2419</v>
      </c>
      <c r="D2355" s="79">
        <v>1769</v>
      </c>
      <c r="E2355" s="79">
        <v>438</v>
      </c>
      <c r="F2355" s="79">
        <v>481</v>
      </c>
      <c r="G2355" s="78">
        <f t="shared" si="108"/>
        <v>0.24759751271905031</v>
      </c>
      <c r="H2355" s="80">
        <f t="shared" si="109"/>
        <v>4.5883575883575887</v>
      </c>
      <c r="I2355" s="81">
        <v>-0.153871088482602</v>
      </c>
      <c r="J2355" s="82">
        <f t="shared" si="110"/>
        <v>-272.19795552572293</v>
      </c>
    </row>
    <row r="2356" spans="1:10">
      <c r="A2356" s="77">
        <v>23</v>
      </c>
      <c r="B2356" s="77">
        <v>6220</v>
      </c>
      <c r="C2356" s="77" t="s">
        <v>2420</v>
      </c>
      <c r="D2356" s="79">
        <v>587</v>
      </c>
      <c r="E2356" s="79">
        <v>41</v>
      </c>
      <c r="F2356" s="79">
        <v>1073</v>
      </c>
      <c r="G2356" s="78">
        <f t="shared" si="108"/>
        <v>6.9846678023850084E-2</v>
      </c>
      <c r="H2356" s="80">
        <f t="shared" si="109"/>
        <v>0.5852749301025163</v>
      </c>
      <c r="I2356" s="81">
        <v>-0.62915337583587105</v>
      </c>
      <c r="J2356" s="82">
        <f t="shared" si="110"/>
        <v>-369.31303161565631</v>
      </c>
    </row>
    <row r="2357" spans="1:10">
      <c r="A2357" s="77">
        <v>23</v>
      </c>
      <c r="B2357" s="77">
        <v>6232</v>
      </c>
      <c r="C2357" s="77" t="s">
        <v>2421</v>
      </c>
      <c r="D2357" s="79">
        <v>3115</v>
      </c>
      <c r="E2357" s="79">
        <v>605</v>
      </c>
      <c r="F2357" s="79">
        <v>2307</v>
      </c>
      <c r="G2357" s="78">
        <f t="shared" si="108"/>
        <v>0.1942215088282504</v>
      </c>
      <c r="H2357" s="80">
        <f t="shared" si="109"/>
        <v>1.612483745123537</v>
      </c>
      <c r="I2357" s="81">
        <v>-0.30084954970997002</v>
      </c>
      <c r="J2357" s="82">
        <f t="shared" si="110"/>
        <v>-937.14634734655658</v>
      </c>
    </row>
    <row r="2358" spans="1:10">
      <c r="A2358" s="77">
        <v>23</v>
      </c>
      <c r="B2358" s="77">
        <v>6234</v>
      </c>
      <c r="C2358" s="77" t="s">
        <v>2422</v>
      </c>
      <c r="D2358" s="79">
        <v>2961</v>
      </c>
      <c r="E2358" s="79">
        <v>922</v>
      </c>
      <c r="F2358" s="79">
        <v>529</v>
      </c>
      <c r="G2358" s="78">
        <f t="shared" si="108"/>
        <v>0.31138129010469434</v>
      </c>
      <c r="H2358" s="80">
        <f t="shared" si="109"/>
        <v>7.3402646502835536</v>
      </c>
      <c r="I2358" s="81">
        <v>0.10404606710683199</v>
      </c>
      <c r="J2358" s="82">
        <f t="shared" si="110"/>
        <v>308.08040470332952</v>
      </c>
    </row>
    <row r="2359" spans="1:10">
      <c r="A2359" s="77">
        <v>23</v>
      </c>
      <c r="B2359" s="77">
        <v>6235</v>
      </c>
      <c r="C2359" s="77" t="s">
        <v>2423</v>
      </c>
      <c r="D2359" s="79">
        <v>1602</v>
      </c>
      <c r="E2359" s="79">
        <v>517</v>
      </c>
      <c r="F2359" s="79">
        <v>174</v>
      </c>
      <c r="G2359" s="78">
        <f t="shared" si="108"/>
        <v>0.32272159800249689</v>
      </c>
      <c r="H2359" s="80">
        <f t="shared" si="109"/>
        <v>12.178160919540231</v>
      </c>
      <c r="I2359" s="81">
        <v>0.26819600810907401</v>
      </c>
      <c r="J2359" s="82">
        <f t="shared" si="110"/>
        <v>429.65000499073659</v>
      </c>
    </row>
    <row r="2360" spans="1:10">
      <c r="A2360" s="77">
        <v>23</v>
      </c>
      <c r="B2360" s="77">
        <v>6238</v>
      </c>
      <c r="C2360" s="77" t="s">
        <v>2424</v>
      </c>
      <c r="D2360" s="79">
        <v>2206</v>
      </c>
      <c r="E2360" s="79">
        <v>391</v>
      </c>
      <c r="F2360" s="79">
        <v>1885</v>
      </c>
      <c r="G2360" s="78">
        <f t="shared" si="108"/>
        <v>0.17724388032638258</v>
      </c>
      <c r="H2360" s="80">
        <f t="shared" si="109"/>
        <v>1.3777188328912466</v>
      </c>
      <c r="I2360" s="81">
        <v>-0.37305492133909701</v>
      </c>
      <c r="J2360" s="82">
        <f t="shared" si="110"/>
        <v>-822.95915647404797</v>
      </c>
    </row>
    <row r="2361" spans="1:10">
      <c r="A2361" s="77">
        <v>23</v>
      </c>
      <c r="B2361" s="77">
        <v>6239</v>
      </c>
      <c r="C2361" s="77" t="s">
        <v>2425</v>
      </c>
      <c r="D2361" s="79">
        <v>524</v>
      </c>
      <c r="E2361" s="79">
        <v>80</v>
      </c>
      <c r="F2361" s="79">
        <v>1137</v>
      </c>
      <c r="G2361" s="78">
        <f t="shared" si="108"/>
        <v>0.15267175572519084</v>
      </c>
      <c r="H2361" s="80">
        <f t="shared" si="109"/>
        <v>0.53122251539138088</v>
      </c>
      <c r="I2361" s="81">
        <v>-0.51414370700338097</v>
      </c>
      <c r="J2361" s="82">
        <f t="shared" si="110"/>
        <v>-269.41130246977161</v>
      </c>
    </row>
    <row r="2362" spans="1:10">
      <c r="A2362" s="77">
        <v>23</v>
      </c>
      <c r="B2362" s="77">
        <v>6240</v>
      </c>
      <c r="C2362" s="77" t="s">
        <v>2426</v>
      </c>
      <c r="D2362" s="79">
        <v>3779</v>
      </c>
      <c r="E2362" s="79">
        <v>1158</v>
      </c>
      <c r="F2362" s="79">
        <v>1324</v>
      </c>
      <c r="G2362" s="78">
        <f t="shared" si="108"/>
        <v>0.306430272558878</v>
      </c>
      <c r="H2362" s="80">
        <f t="shared" si="109"/>
        <v>3.7288519637462234</v>
      </c>
      <c r="I2362" s="81">
        <v>-2.1554748007350501E-2</v>
      </c>
      <c r="J2362" s="82">
        <f t="shared" si="110"/>
        <v>-81.455392719777535</v>
      </c>
    </row>
    <row r="2363" spans="1:10">
      <c r="A2363" s="77">
        <v>23</v>
      </c>
      <c r="B2363" s="77">
        <v>6241</v>
      </c>
      <c r="C2363" s="77" t="s">
        <v>2427</v>
      </c>
      <c r="D2363" s="79">
        <v>1245</v>
      </c>
      <c r="E2363" s="79">
        <v>128</v>
      </c>
      <c r="F2363" s="79">
        <v>249</v>
      </c>
      <c r="G2363" s="78">
        <f t="shared" si="108"/>
        <v>0.10281124497991968</v>
      </c>
      <c r="H2363" s="80">
        <f t="shared" si="109"/>
        <v>5.5140562248995986</v>
      </c>
      <c r="I2363" s="81">
        <v>-0.34616242545540699</v>
      </c>
      <c r="J2363" s="82">
        <f t="shared" si="110"/>
        <v>-430.97221969198171</v>
      </c>
    </row>
    <row r="2364" spans="1:10">
      <c r="A2364" s="77">
        <v>23</v>
      </c>
      <c r="B2364" s="77">
        <v>6242</v>
      </c>
      <c r="C2364" s="77" t="s">
        <v>2428</v>
      </c>
      <c r="D2364" s="79">
        <v>913</v>
      </c>
      <c r="E2364" s="79">
        <v>96</v>
      </c>
      <c r="F2364" s="79">
        <v>1947</v>
      </c>
      <c r="G2364" s="78">
        <f t="shared" si="108"/>
        <v>0.10514786418400876</v>
      </c>
      <c r="H2364" s="80">
        <f t="shared" si="109"/>
        <v>0.51823317925012835</v>
      </c>
      <c r="I2364" s="81">
        <v>-0.56734878910420306</v>
      </c>
      <c r="J2364" s="82">
        <f t="shared" si="110"/>
        <v>-517.98944445213738</v>
      </c>
    </row>
    <row r="2365" spans="1:10">
      <c r="A2365" s="77">
        <v>23</v>
      </c>
      <c r="B2365" s="77">
        <v>6243</v>
      </c>
      <c r="C2365" s="77" t="s">
        <v>2429</v>
      </c>
      <c r="D2365" s="79">
        <v>2377</v>
      </c>
      <c r="E2365" s="79">
        <v>1260</v>
      </c>
      <c r="F2365" s="79">
        <v>467</v>
      </c>
      <c r="G2365" s="78">
        <f t="shared" si="108"/>
        <v>0.53007993268826248</v>
      </c>
      <c r="H2365" s="80">
        <f t="shared" si="109"/>
        <v>7.7880085653104922</v>
      </c>
      <c r="I2365" s="81">
        <v>0.415310211085059</v>
      </c>
      <c r="J2365" s="82">
        <f t="shared" si="110"/>
        <v>987.19237174918521</v>
      </c>
    </row>
    <row r="2366" spans="1:10">
      <c r="A2366" s="77">
        <v>23</v>
      </c>
      <c r="B2366" s="77">
        <v>6244</v>
      </c>
      <c r="C2366" s="77" t="s">
        <v>2430</v>
      </c>
      <c r="D2366" s="79">
        <v>4279</v>
      </c>
      <c r="E2366" s="79">
        <v>1219</v>
      </c>
      <c r="F2366" s="79">
        <v>1157</v>
      </c>
      <c r="G2366" s="78">
        <f t="shared" si="108"/>
        <v>0.28487964477681699</v>
      </c>
      <c r="H2366" s="80">
        <f t="shared" si="109"/>
        <v>4.7519446845289544</v>
      </c>
      <c r="I2366" s="81">
        <v>1.11635917152107E-2</v>
      </c>
      <c r="J2366" s="82">
        <f t="shared" si="110"/>
        <v>47.769008949386588</v>
      </c>
    </row>
    <row r="2367" spans="1:10">
      <c r="A2367" s="77">
        <v>23</v>
      </c>
      <c r="B2367" s="77">
        <v>6246</v>
      </c>
      <c r="C2367" s="77" t="s">
        <v>2431</v>
      </c>
      <c r="D2367" s="79">
        <v>2117</v>
      </c>
      <c r="E2367" s="79">
        <v>381</v>
      </c>
      <c r="F2367" s="79">
        <v>364</v>
      </c>
      <c r="G2367" s="78">
        <f t="shared" si="108"/>
        <v>0.17997165800661313</v>
      </c>
      <c r="H2367" s="80">
        <f t="shared" si="109"/>
        <v>6.8626373626373622</v>
      </c>
      <c r="I2367" s="81">
        <v>-0.14137078387931801</v>
      </c>
      <c r="J2367" s="82">
        <f t="shared" si="110"/>
        <v>-299.2819494725162</v>
      </c>
    </row>
    <row r="2368" spans="1:10">
      <c r="A2368" s="77">
        <v>23</v>
      </c>
      <c r="B2368" s="77">
        <v>6248</v>
      </c>
      <c r="C2368" s="77" t="s">
        <v>2432</v>
      </c>
      <c r="D2368" s="79">
        <v>15527</v>
      </c>
      <c r="E2368" s="79">
        <v>9261</v>
      </c>
      <c r="F2368" s="79">
        <v>1725</v>
      </c>
      <c r="G2368" s="78">
        <f t="shared" si="108"/>
        <v>0.59644490242802861</v>
      </c>
      <c r="H2368" s="80">
        <f t="shared" si="109"/>
        <v>14.369855072463768</v>
      </c>
      <c r="I2368" s="81">
        <v>1.3347940280930399</v>
      </c>
      <c r="J2368" s="82">
        <f t="shared" si="110"/>
        <v>20725.34687420063</v>
      </c>
    </row>
    <row r="2369" spans="1:10">
      <c r="A2369" s="77">
        <v>23</v>
      </c>
      <c r="B2369" s="77">
        <v>6249</v>
      </c>
      <c r="C2369" s="77" t="s">
        <v>2433</v>
      </c>
      <c r="D2369" s="79">
        <v>1173</v>
      </c>
      <c r="E2369" s="79">
        <v>127</v>
      </c>
      <c r="F2369" s="79">
        <v>249</v>
      </c>
      <c r="G2369" s="78">
        <f t="shared" si="108"/>
        <v>0.1082693947144075</v>
      </c>
      <c r="H2369" s="80">
        <f t="shared" si="109"/>
        <v>5.2208835341365463</v>
      </c>
      <c r="I2369" s="81">
        <v>-0.35361859451269401</v>
      </c>
      <c r="J2369" s="82">
        <f t="shared" si="110"/>
        <v>-414.79461136339006</v>
      </c>
    </row>
    <row r="2370" spans="1:10">
      <c r="A2370" s="77">
        <v>23</v>
      </c>
      <c r="B2370" s="77">
        <v>6250</v>
      </c>
      <c r="C2370" s="77" t="s">
        <v>2434</v>
      </c>
      <c r="D2370" s="79">
        <v>1699</v>
      </c>
      <c r="E2370" s="79">
        <v>148</v>
      </c>
      <c r="F2370" s="79">
        <v>144</v>
      </c>
      <c r="G2370" s="78">
        <f t="shared" si="108"/>
        <v>8.7110064743967042E-2</v>
      </c>
      <c r="H2370" s="80">
        <f t="shared" si="109"/>
        <v>12.826388888888889</v>
      </c>
      <c r="I2370" s="81">
        <v>-4.1519125538608301E-2</v>
      </c>
      <c r="J2370" s="82">
        <f t="shared" si="110"/>
        <v>-70.540994290095497</v>
      </c>
    </row>
    <row r="2371" spans="1:10">
      <c r="A2371" s="77">
        <v>23</v>
      </c>
      <c r="B2371" s="77">
        <v>6252</v>
      </c>
      <c r="C2371" s="77" t="s">
        <v>2435</v>
      </c>
      <c r="D2371" s="79">
        <v>2617</v>
      </c>
      <c r="E2371" s="79">
        <v>1027</v>
      </c>
      <c r="F2371" s="79">
        <v>10428</v>
      </c>
      <c r="G2371" s="78">
        <f t="shared" si="108"/>
        <v>0.39243408482995795</v>
      </c>
      <c r="H2371" s="80">
        <f t="shared" si="109"/>
        <v>0.34944380514000767</v>
      </c>
      <c r="I2371" s="81">
        <v>-8.7858118770653804E-2</v>
      </c>
      <c r="J2371" s="82">
        <f t="shared" si="110"/>
        <v>-229.924696822801</v>
      </c>
    </row>
    <row r="2372" spans="1:10">
      <c r="A2372" s="77">
        <v>23</v>
      </c>
      <c r="B2372" s="77">
        <v>6261</v>
      </c>
      <c r="C2372" s="77" t="s">
        <v>2436</v>
      </c>
      <c r="D2372" s="79">
        <v>1085</v>
      </c>
      <c r="E2372" s="79">
        <v>88</v>
      </c>
      <c r="F2372" s="79">
        <v>1001</v>
      </c>
      <c r="G2372" s="78">
        <f t="shared" si="108"/>
        <v>8.1105990783410145E-2</v>
      </c>
      <c r="H2372" s="80">
        <f t="shared" si="109"/>
        <v>1.1718281718281718</v>
      </c>
      <c r="I2372" s="81">
        <v>-0.56743871694553805</v>
      </c>
      <c r="J2372" s="82">
        <f t="shared" si="110"/>
        <v>-615.67100788590881</v>
      </c>
    </row>
    <row r="2373" spans="1:10">
      <c r="A2373" s="77">
        <v>23</v>
      </c>
      <c r="B2373" s="77">
        <v>6263</v>
      </c>
      <c r="C2373" s="77" t="s">
        <v>2437</v>
      </c>
      <c r="D2373" s="79">
        <v>2838</v>
      </c>
      <c r="E2373" s="79">
        <v>455</v>
      </c>
      <c r="F2373" s="79">
        <v>436</v>
      </c>
      <c r="G2373" s="78">
        <f t="shared" si="108"/>
        <v>0.16032417195207893</v>
      </c>
      <c r="H2373" s="80">
        <f t="shared" si="109"/>
        <v>7.5527522935779814</v>
      </c>
      <c r="I2373" s="81">
        <v>-0.11077580685335101</v>
      </c>
      <c r="J2373" s="82">
        <f t="shared" si="110"/>
        <v>-314.38173984981017</v>
      </c>
    </row>
    <row r="2374" spans="1:10">
      <c r="A2374" s="77">
        <v>23</v>
      </c>
      <c r="B2374" s="77">
        <v>6264</v>
      </c>
      <c r="C2374" s="77" t="s">
        <v>2438</v>
      </c>
      <c r="D2374" s="79">
        <v>982</v>
      </c>
      <c r="E2374" s="79">
        <v>149</v>
      </c>
      <c r="F2374" s="79">
        <v>401</v>
      </c>
      <c r="G2374" s="78">
        <f t="shared" si="108"/>
        <v>0.15173116089613034</v>
      </c>
      <c r="H2374" s="80">
        <f t="shared" si="109"/>
        <v>2.8204488778054864</v>
      </c>
      <c r="I2374" s="81">
        <v>-0.39990868054633799</v>
      </c>
      <c r="J2374" s="82">
        <f t="shared" si="110"/>
        <v>-392.71032429650393</v>
      </c>
    </row>
    <row r="2375" spans="1:10">
      <c r="A2375" s="77">
        <v>23</v>
      </c>
      <c r="B2375" s="77">
        <v>6265</v>
      </c>
      <c r="C2375" s="77" t="s">
        <v>2439</v>
      </c>
      <c r="D2375" s="79">
        <v>6596</v>
      </c>
      <c r="E2375" s="79">
        <v>982</v>
      </c>
      <c r="F2375" s="79">
        <v>2928</v>
      </c>
      <c r="G2375" s="78">
        <f t="shared" si="108"/>
        <v>0.14887810794420861</v>
      </c>
      <c r="H2375" s="80">
        <f t="shared" si="109"/>
        <v>2.5881147540983607</v>
      </c>
      <c r="I2375" s="81">
        <v>-0.18087324476319</v>
      </c>
      <c r="J2375" s="82">
        <f t="shared" si="110"/>
        <v>-1193.0399224580012</v>
      </c>
    </row>
    <row r="2376" spans="1:10">
      <c r="A2376" s="77">
        <v>23</v>
      </c>
      <c r="B2376" s="77">
        <v>6266</v>
      </c>
      <c r="C2376" s="77" t="s">
        <v>2440</v>
      </c>
      <c r="D2376" s="79">
        <v>30363</v>
      </c>
      <c r="E2376" s="79">
        <v>25333</v>
      </c>
      <c r="F2376" s="79">
        <v>2377</v>
      </c>
      <c r="G2376" s="78">
        <f t="shared" si="108"/>
        <v>0.83433784540394562</v>
      </c>
      <c r="H2376" s="80">
        <f t="shared" si="109"/>
        <v>23.431215818258309</v>
      </c>
      <c r="I2376" s="81">
        <v>2.6771814440553401</v>
      </c>
      <c r="J2376" s="82">
        <f t="shared" si="110"/>
        <v>81287.260185852298</v>
      </c>
    </row>
    <row r="2377" spans="1:10">
      <c r="A2377" s="77">
        <v>23</v>
      </c>
      <c r="B2377" s="77">
        <v>6267</v>
      </c>
      <c r="C2377" s="77" t="s">
        <v>2441</v>
      </c>
      <c r="D2377" s="79">
        <v>567</v>
      </c>
      <c r="E2377" s="79">
        <v>164</v>
      </c>
      <c r="F2377" s="79">
        <v>109</v>
      </c>
      <c r="G2377" s="78">
        <f t="shared" ref="G2377:G2440" si="111">E2377/D2377</f>
        <v>0.28924162257495589</v>
      </c>
      <c r="H2377" s="80">
        <f t="shared" ref="H2377:H2440" si="112">(D2377+E2377)/F2377</f>
        <v>6.7064220183486238</v>
      </c>
      <c r="I2377" s="81">
        <v>-5.4095108877411098E-2</v>
      </c>
      <c r="J2377" s="82">
        <f t="shared" ref="J2377:J2440" si="113">I2377*D2377</f>
        <v>-30.671926733492093</v>
      </c>
    </row>
    <row r="2378" spans="1:10">
      <c r="A2378" s="77">
        <v>23</v>
      </c>
      <c r="B2378" s="77">
        <v>6281</v>
      </c>
      <c r="C2378" s="77" t="s">
        <v>2442</v>
      </c>
      <c r="D2378" s="79">
        <v>1209</v>
      </c>
      <c r="E2378" s="79">
        <v>63</v>
      </c>
      <c r="F2378" s="79">
        <v>471</v>
      </c>
      <c r="G2378" s="78">
        <f t="shared" si="111"/>
        <v>5.2109181141439205E-2</v>
      </c>
      <c r="H2378" s="80">
        <f t="shared" si="112"/>
        <v>2.7006369426751591</v>
      </c>
      <c r="I2378" s="81">
        <v>-0.53976530838305603</v>
      </c>
      <c r="J2378" s="82">
        <f t="shared" si="113"/>
        <v>-652.57625783511469</v>
      </c>
    </row>
    <row r="2379" spans="1:10">
      <c r="A2379" s="77">
        <v>23</v>
      </c>
      <c r="B2379" s="77">
        <v>6282</v>
      </c>
      <c r="C2379" s="77" t="s">
        <v>2443</v>
      </c>
      <c r="D2379" s="79">
        <v>219</v>
      </c>
      <c r="E2379" s="79">
        <v>12</v>
      </c>
      <c r="F2379" s="79">
        <v>1298</v>
      </c>
      <c r="G2379" s="78">
        <f t="shared" si="111"/>
        <v>5.4794520547945202E-2</v>
      </c>
      <c r="H2379" s="80">
        <f t="shared" si="112"/>
        <v>0.17796610169491525</v>
      </c>
      <c r="I2379" s="81">
        <v>-0.683401197949702</v>
      </c>
      <c r="J2379" s="82">
        <f t="shared" si="113"/>
        <v>-149.66486235098475</v>
      </c>
    </row>
    <row r="2380" spans="1:10">
      <c r="A2380" s="77">
        <v>23</v>
      </c>
      <c r="B2380" s="77">
        <v>6283</v>
      </c>
      <c r="C2380" s="77" t="s">
        <v>2444</v>
      </c>
      <c r="D2380" s="79">
        <v>315</v>
      </c>
      <c r="E2380" s="79">
        <v>33</v>
      </c>
      <c r="F2380" s="79">
        <v>552</v>
      </c>
      <c r="G2380" s="78">
        <f t="shared" si="111"/>
        <v>0.10476190476190476</v>
      </c>
      <c r="H2380" s="80">
        <f t="shared" si="112"/>
        <v>0.63043478260869568</v>
      </c>
      <c r="I2380" s="81">
        <v>-0.58798904486405101</v>
      </c>
      <c r="J2380" s="82">
        <f t="shared" si="113"/>
        <v>-185.21654913217606</v>
      </c>
    </row>
    <row r="2381" spans="1:10">
      <c r="A2381" s="77">
        <v>23</v>
      </c>
      <c r="B2381" s="77">
        <v>6285</v>
      </c>
      <c r="C2381" s="77" t="s">
        <v>2445</v>
      </c>
      <c r="D2381" s="79">
        <v>1400</v>
      </c>
      <c r="E2381" s="79">
        <v>417</v>
      </c>
      <c r="F2381" s="79">
        <v>1036</v>
      </c>
      <c r="G2381" s="78">
        <f t="shared" si="111"/>
        <v>0.29785714285714288</v>
      </c>
      <c r="H2381" s="80">
        <f t="shared" si="112"/>
        <v>1.7538610038610039</v>
      </c>
      <c r="I2381" s="81">
        <v>-0.21602125197274299</v>
      </c>
      <c r="J2381" s="82">
        <f t="shared" si="113"/>
        <v>-302.42975276184018</v>
      </c>
    </row>
    <row r="2382" spans="1:10">
      <c r="A2382" s="77">
        <v>23</v>
      </c>
      <c r="B2382" s="77">
        <v>6286</v>
      </c>
      <c r="C2382" s="77" t="s">
        <v>2446</v>
      </c>
      <c r="D2382" s="79">
        <v>662</v>
      </c>
      <c r="E2382" s="79">
        <v>277</v>
      </c>
      <c r="F2382" s="79">
        <v>105</v>
      </c>
      <c r="G2382" s="78">
        <f t="shared" si="111"/>
        <v>0.41842900302114805</v>
      </c>
      <c r="H2382" s="80">
        <f t="shared" si="112"/>
        <v>8.9428571428571431</v>
      </c>
      <c r="I2382" s="81">
        <v>0.23123319153720601</v>
      </c>
      <c r="J2382" s="82">
        <f t="shared" si="113"/>
        <v>153.07637279763037</v>
      </c>
    </row>
    <row r="2383" spans="1:10">
      <c r="A2383" s="77">
        <v>23</v>
      </c>
      <c r="B2383" s="77">
        <v>6287</v>
      </c>
      <c r="C2383" s="77" t="s">
        <v>2447</v>
      </c>
      <c r="D2383" s="79">
        <v>438</v>
      </c>
      <c r="E2383" s="79">
        <v>81</v>
      </c>
      <c r="F2383" s="79">
        <v>1006</v>
      </c>
      <c r="G2383" s="78">
        <f t="shared" si="111"/>
        <v>0.18493150684931506</v>
      </c>
      <c r="H2383" s="80">
        <f t="shared" si="112"/>
        <v>0.51590457256461231</v>
      </c>
      <c r="I2383" s="81">
        <v>-0.47165685183697398</v>
      </c>
      <c r="J2383" s="82">
        <f t="shared" si="113"/>
        <v>-206.58570110459459</v>
      </c>
    </row>
    <row r="2384" spans="1:10">
      <c r="A2384" s="77">
        <v>23</v>
      </c>
      <c r="B2384" s="77">
        <v>6288</v>
      </c>
      <c r="C2384" s="77" t="s">
        <v>2448</v>
      </c>
      <c r="D2384" s="79">
        <v>389</v>
      </c>
      <c r="E2384" s="79">
        <v>207</v>
      </c>
      <c r="F2384" s="79">
        <v>1334</v>
      </c>
      <c r="G2384" s="78">
        <f t="shared" si="111"/>
        <v>0.53213367609254503</v>
      </c>
      <c r="H2384" s="80">
        <f t="shared" si="112"/>
        <v>0.44677661169415295</v>
      </c>
      <c r="I2384" s="81">
        <v>2.6032684646842701E-2</v>
      </c>
      <c r="J2384" s="82">
        <f t="shared" si="113"/>
        <v>10.12671432762181</v>
      </c>
    </row>
    <row r="2385" spans="1:10">
      <c r="A2385" s="77">
        <v>23</v>
      </c>
      <c r="B2385" s="77">
        <v>6289</v>
      </c>
      <c r="C2385" s="77" t="s">
        <v>2449</v>
      </c>
      <c r="D2385" s="79">
        <v>407</v>
      </c>
      <c r="E2385" s="79">
        <v>52</v>
      </c>
      <c r="F2385" s="79">
        <v>1046</v>
      </c>
      <c r="G2385" s="78">
        <f t="shared" si="111"/>
        <v>0.12776412776412777</v>
      </c>
      <c r="H2385" s="80">
        <f t="shared" si="112"/>
        <v>0.43881453154875716</v>
      </c>
      <c r="I2385" s="81">
        <v>-0.55895640004617297</v>
      </c>
      <c r="J2385" s="82">
        <f t="shared" si="113"/>
        <v>-227.4952548187924</v>
      </c>
    </row>
    <row r="2386" spans="1:10">
      <c r="A2386" s="77">
        <v>23</v>
      </c>
      <c r="B2386" s="77">
        <v>6290</v>
      </c>
      <c r="C2386" s="77" t="s">
        <v>2450</v>
      </c>
      <c r="D2386" s="79">
        <v>1758</v>
      </c>
      <c r="E2386" s="79">
        <v>1300</v>
      </c>
      <c r="F2386" s="79">
        <v>666</v>
      </c>
      <c r="G2386" s="78">
        <f t="shared" si="111"/>
        <v>0.73947667804323092</v>
      </c>
      <c r="H2386" s="80">
        <f t="shared" si="112"/>
        <v>4.5915915915915919</v>
      </c>
      <c r="I2386" s="81">
        <v>0.55789542568107198</v>
      </c>
      <c r="J2386" s="82">
        <f t="shared" si="113"/>
        <v>980.78015834732457</v>
      </c>
    </row>
    <row r="2387" spans="1:10">
      <c r="A2387" s="77">
        <v>23</v>
      </c>
      <c r="B2387" s="77">
        <v>6291</v>
      </c>
      <c r="C2387" s="77" t="s">
        <v>2451</v>
      </c>
      <c r="D2387" s="79">
        <v>1108</v>
      </c>
      <c r="E2387" s="79">
        <v>403</v>
      </c>
      <c r="F2387" s="79">
        <v>609</v>
      </c>
      <c r="G2387" s="78">
        <f t="shared" si="111"/>
        <v>0.36371841155234658</v>
      </c>
      <c r="H2387" s="80">
        <f t="shared" si="112"/>
        <v>2.4811165845648606</v>
      </c>
      <c r="I2387" s="81">
        <v>-0.102106651817432</v>
      </c>
      <c r="J2387" s="82">
        <f t="shared" si="113"/>
        <v>-113.13417021371465</v>
      </c>
    </row>
    <row r="2388" spans="1:10">
      <c r="A2388" s="77">
        <v>23</v>
      </c>
      <c r="B2388" s="77">
        <v>6292</v>
      </c>
      <c r="C2388" s="77" t="s">
        <v>2452</v>
      </c>
      <c r="D2388" s="79">
        <v>2358</v>
      </c>
      <c r="E2388" s="79">
        <v>992</v>
      </c>
      <c r="F2388" s="79">
        <v>2926</v>
      </c>
      <c r="G2388" s="78">
        <f t="shared" si="111"/>
        <v>0.4206955046649703</v>
      </c>
      <c r="H2388" s="80">
        <f t="shared" si="112"/>
        <v>1.1449077238550922</v>
      </c>
      <c r="I2388" s="81">
        <v>-2.4128906231182301E-2</v>
      </c>
      <c r="J2388" s="82">
        <f t="shared" si="113"/>
        <v>-56.895960893127864</v>
      </c>
    </row>
    <row r="2389" spans="1:10">
      <c r="A2389" s="77">
        <v>23</v>
      </c>
      <c r="B2389" s="77">
        <v>6293</v>
      </c>
      <c r="C2389" s="77" t="s">
        <v>2453</v>
      </c>
      <c r="D2389" s="79">
        <v>1114</v>
      </c>
      <c r="E2389" s="79">
        <v>313</v>
      </c>
      <c r="F2389" s="79">
        <v>925</v>
      </c>
      <c r="G2389" s="78">
        <f t="shared" si="111"/>
        <v>0.28096947935368044</v>
      </c>
      <c r="H2389" s="80">
        <f t="shared" si="112"/>
        <v>1.5427027027027027</v>
      </c>
      <c r="I2389" s="81">
        <v>-0.26124719127289298</v>
      </c>
      <c r="J2389" s="82">
        <f t="shared" si="113"/>
        <v>-291.02937107800278</v>
      </c>
    </row>
    <row r="2390" spans="1:10">
      <c r="A2390" s="77">
        <v>23</v>
      </c>
      <c r="B2390" s="77">
        <v>6294</v>
      </c>
      <c r="C2390" s="77" t="s">
        <v>2454</v>
      </c>
      <c r="D2390" s="79">
        <v>557</v>
      </c>
      <c r="E2390" s="79">
        <v>45</v>
      </c>
      <c r="F2390" s="79">
        <v>977</v>
      </c>
      <c r="G2390" s="78">
        <f t="shared" si="111"/>
        <v>8.0789946140035901E-2</v>
      </c>
      <c r="H2390" s="80">
        <f t="shared" si="112"/>
        <v>0.61617195496417609</v>
      </c>
      <c r="I2390" s="81">
        <v>-0.613252238647504</v>
      </c>
      <c r="J2390" s="82">
        <f t="shared" si="113"/>
        <v>-341.58149692665972</v>
      </c>
    </row>
    <row r="2391" spans="1:10">
      <c r="A2391" s="77">
        <v>23</v>
      </c>
      <c r="B2391" s="77">
        <v>6295</v>
      </c>
      <c r="C2391" s="77" t="s">
        <v>2455</v>
      </c>
      <c r="D2391" s="79">
        <v>1126</v>
      </c>
      <c r="E2391" s="79">
        <v>232</v>
      </c>
      <c r="F2391" s="79">
        <v>1287</v>
      </c>
      <c r="G2391" s="78">
        <f t="shared" si="111"/>
        <v>0.20603907637655416</v>
      </c>
      <c r="H2391" s="80">
        <f t="shared" si="112"/>
        <v>1.0551670551670551</v>
      </c>
      <c r="I2391" s="81">
        <v>-0.38979579172098899</v>
      </c>
      <c r="J2391" s="82">
        <f t="shared" si="113"/>
        <v>-438.91006147783361</v>
      </c>
    </row>
    <row r="2392" spans="1:10">
      <c r="A2392" s="77">
        <v>23</v>
      </c>
      <c r="B2392" s="77">
        <v>6296</v>
      </c>
      <c r="C2392" s="77" t="s">
        <v>2456</v>
      </c>
      <c r="D2392" s="79">
        <v>491</v>
      </c>
      <c r="E2392" s="79">
        <v>67</v>
      </c>
      <c r="F2392" s="79">
        <v>1304</v>
      </c>
      <c r="G2392" s="78">
        <f t="shared" si="111"/>
        <v>0.13645621181262729</v>
      </c>
      <c r="H2392" s="80">
        <f t="shared" si="112"/>
        <v>0.42791411042944788</v>
      </c>
      <c r="I2392" s="81">
        <v>-0.54334710343693704</v>
      </c>
      <c r="J2392" s="82">
        <f t="shared" si="113"/>
        <v>-266.78342778753608</v>
      </c>
    </row>
    <row r="2393" spans="1:10">
      <c r="A2393" s="77">
        <v>23</v>
      </c>
      <c r="B2393" s="77">
        <v>6297</v>
      </c>
      <c r="C2393" s="77" t="s">
        <v>2457</v>
      </c>
      <c r="D2393" s="79">
        <v>7014</v>
      </c>
      <c r="E2393" s="79">
        <v>8189</v>
      </c>
      <c r="F2393" s="79">
        <v>1269</v>
      </c>
      <c r="G2393" s="78">
        <f t="shared" si="111"/>
        <v>1.1675220986598231</v>
      </c>
      <c r="H2393" s="80">
        <f t="shared" si="112"/>
        <v>11.980299448384555</v>
      </c>
      <c r="I2393" s="81">
        <v>1.7074395134485501</v>
      </c>
      <c r="J2393" s="82">
        <f t="shared" si="113"/>
        <v>11975.980747328131</v>
      </c>
    </row>
    <row r="2394" spans="1:10">
      <c r="A2394" s="77">
        <v>23</v>
      </c>
      <c r="B2394" s="77">
        <v>6298</v>
      </c>
      <c r="C2394" s="77" t="s">
        <v>2458</v>
      </c>
      <c r="D2394" s="79">
        <v>1373</v>
      </c>
      <c r="E2394" s="79">
        <v>465</v>
      </c>
      <c r="F2394" s="79">
        <v>3366</v>
      </c>
      <c r="G2394" s="78">
        <f t="shared" si="111"/>
        <v>0.33867443554260745</v>
      </c>
      <c r="H2394" s="80">
        <f t="shared" si="112"/>
        <v>0.5460487225193108</v>
      </c>
      <c r="I2394" s="81">
        <v>-0.20901302640772401</v>
      </c>
      <c r="J2394" s="82">
        <f t="shared" si="113"/>
        <v>-286.97488525780506</v>
      </c>
    </row>
    <row r="2395" spans="1:10">
      <c r="A2395" s="77">
        <v>23</v>
      </c>
      <c r="B2395" s="77">
        <v>6299</v>
      </c>
      <c r="C2395" s="77" t="s">
        <v>2459</v>
      </c>
      <c r="D2395" s="79">
        <v>276</v>
      </c>
      <c r="E2395" s="79">
        <v>13</v>
      </c>
      <c r="F2395" s="79">
        <v>717</v>
      </c>
      <c r="G2395" s="78">
        <f t="shared" si="111"/>
        <v>4.710144927536232E-2</v>
      </c>
      <c r="H2395" s="80">
        <f t="shared" si="112"/>
        <v>0.40306834030683403</v>
      </c>
      <c r="I2395" s="81">
        <v>-0.68267509831853601</v>
      </c>
      <c r="J2395" s="82">
        <f t="shared" si="113"/>
        <v>-188.41832713591594</v>
      </c>
    </row>
    <row r="2396" spans="1:10">
      <c r="A2396" s="77">
        <v>23</v>
      </c>
      <c r="B2396" s="77">
        <v>6300</v>
      </c>
      <c r="C2396" s="77" t="s">
        <v>2460</v>
      </c>
      <c r="D2396" s="79">
        <v>5720</v>
      </c>
      <c r="E2396" s="79">
        <v>4524</v>
      </c>
      <c r="F2396" s="79">
        <v>3500</v>
      </c>
      <c r="G2396" s="78">
        <f t="shared" si="111"/>
        <v>0.79090909090909089</v>
      </c>
      <c r="H2396" s="80">
        <f t="shared" si="112"/>
        <v>2.926857142857143</v>
      </c>
      <c r="I2396" s="81">
        <v>0.72652663138397799</v>
      </c>
      <c r="J2396" s="82">
        <f t="shared" si="113"/>
        <v>4155.732331516354</v>
      </c>
    </row>
    <row r="2397" spans="1:10">
      <c r="A2397" s="77">
        <v>24</v>
      </c>
      <c r="B2397" s="77">
        <v>6401</v>
      </c>
      <c r="C2397" s="77" t="s">
        <v>2461</v>
      </c>
      <c r="D2397" s="79">
        <v>1597</v>
      </c>
      <c r="E2397" s="79">
        <v>353</v>
      </c>
      <c r="F2397" s="79">
        <v>167</v>
      </c>
      <c r="G2397" s="78">
        <f t="shared" si="111"/>
        <v>0.22103944896681277</v>
      </c>
      <c r="H2397" s="80">
        <f t="shared" si="112"/>
        <v>11.676646706586826</v>
      </c>
      <c r="I2397" s="81">
        <v>9.9624012857044197E-2</v>
      </c>
      <c r="J2397" s="82">
        <f t="shared" si="113"/>
        <v>159.09954853269957</v>
      </c>
    </row>
    <row r="2398" spans="1:10">
      <c r="A2398" s="77">
        <v>24</v>
      </c>
      <c r="B2398" s="77">
        <v>6402</v>
      </c>
      <c r="C2398" s="77" t="s">
        <v>2462</v>
      </c>
      <c r="D2398" s="79">
        <v>3837</v>
      </c>
      <c r="E2398" s="79">
        <v>1072</v>
      </c>
      <c r="F2398" s="79">
        <v>1072</v>
      </c>
      <c r="G2398" s="78">
        <f t="shared" si="111"/>
        <v>0.27938493614803234</v>
      </c>
      <c r="H2398" s="80">
        <f t="shared" si="112"/>
        <v>4.5792910447761193</v>
      </c>
      <c r="I2398" s="81">
        <v>-2.2417937219389599E-2</v>
      </c>
      <c r="J2398" s="82">
        <f t="shared" si="113"/>
        <v>-86.017625110797894</v>
      </c>
    </row>
    <row r="2399" spans="1:10">
      <c r="A2399" s="77">
        <v>24</v>
      </c>
      <c r="B2399" s="77">
        <v>6403</v>
      </c>
      <c r="C2399" s="77" t="s">
        <v>2463</v>
      </c>
      <c r="D2399" s="79">
        <v>1761</v>
      </c>
      <c r="E2399" s="79">
        <v>403</v>
      </c>
      <c r="F2399" s="79">
        <v>255</v>
      </c>
      <c r="G2399" s="78">
        <f t="shared" si="111"/>
        <v>0.22884724588302102</v>
      </c>
      <c r="H2399" s="80">
        <f t="shared" si="112"/>
        <v>8.4862745098039216</v>
      </c>
      <c r="I2399" s="81">
        <v>-1.6880406596573999E-2</v>
      </c>
      <c r="J2399" s="82">
        <f t="shared" si="113"/>
        <v>-29.726396016566813</v>
      </c>
    </row>
    <row r="2400" spans="1:10">
      <c r="A2400" s="77">
        <v>24</v>
      </c>
      <c r="B2400" s="77">
        <v>6404</v>
      </c>
      <c r="C2400" s="77" t="s">
        <v>2464</v>
      </c>
      <c r="D2400" s="79">
        <v>4984</v>
      </c>
      <c r="E2400" s="79">
        <v>2802</v>
      </c>
      <c r="F2400" s="79">
        <v>1647</v>
      </c>
      <c r="G2400" s="78">
        <f t="shared" si="111"/>
        <v>0.562199036918138</v>
      </c>
      <c r="H2400" s="80">
        <f t="shared" si="112"/>
        <v>4.7273831208257437</v>
      </c>
      <c r="I2400" s="81">
        <v>0.44085459148697997</v>
      </c>
      <c r="J2400" s="82">
        <f t="shared" si="113"/>
        <v>2197.2192839711083</v>
      </c>
    </row>
    <row r="2401" spans="1:10">
      <c r="A2401" s="77">
        <v>24</v>
      </c>
      <c r="B2401" s="77">
        <v>6405</v>
      </c>
      <c r="C2401" s="77" t="s">
        <v>2465</v>
      </c>
      <c r="D2401" s="79">
        <v>97</v>
      </c>
      <c r="E2401" s="79">
        <v>4</v>
      </c>
      <c r="F2401" s="79">
        <v>491</v>
      </c>
      <c r="G2401" s="78">
        <f t="shared" si="111"/>
        <v>4.1237113402061855E-2</v>
      </c>
      <c r="H2401" s="80">
        <f t="shared" si="112"/>
        <v>0.20570264765784113</v>
      </c>
      <c r="I2401" s="81">
        <v>-0.706920494712037</v>
      </c>
      <c r="J2401" s="82">
        <f t="shared" si="113"/>
        <v>-68.571287987067592</v>
      </c>
    </row>
    <row r="2402" spans="1:10">
      <c r="A2402" s="77">
        <v>24</v>
      </c>
      <c r="B2402" s="77">
        <v>6406</v>
      </c>
      <c r="C2402" s="77" t="s">
        <v>2466</v>
      </c>
      <c r="D2402" s="79">
        <v>5592</v>
      </c>
      <c r="E2402" s="79">
        <v>1576</v>
      </c>
      <c r="F2402" s="79">
        <v>449</v>
      </c>
      <c r="G2402" s="78">
        <f t="shared" si="111"/>
        <v>0.28183118741058655</v>
      </c>
      <c r="H2402" s="80">
        <f t="shared" si="112"/>
        <v>15.964365256124722</v>
      </c>
      <c r="I2402" s="81">
        <v>0.53432945281946098</v>
      </c>
      <c r="J2402" s="82">
        <f t="shared" si="113"/>
        <v>2987.9703001664257</v>
      </c>
    </row>
    <row r="2403" spans="1:10">
      <c r="A2403" s="77">
        <v>24</v>
      </c>
      <c r="B2403" s="77">
        <v>6407</v>
      </c>
      <c r="C2403" s="77" t="s">
        <v>2467</v>
      </c>
      <c r="D2403" s="79">
        <v>4624</v>
      </c>
      <c r="E2403" s="79">
        <v>847</v>
      </c>
      <c r="F2403" s="79">
        <v>486</v>
      </c>
      <c r="G2403" s="78">
        <f t="shared" si="111"/>
        <v>0.18317474048442905</v>
      </c>
      <c r="H2403" s="80">
        <f t="shared" si="112"/>
        <v>11.257201646090534</v>
      </c>
      <c r="I2403" s="81">
        <v>0.15272381739291299</v>
      </c>
      <c r="J2403" s="82">
        <f t="shared" si="113"/>
        <v>706.19493162482968</v>
      </c>
    </row>
    <row r="2404" spans="1:10">
      <c r="A2404" s="77">
        <v>24</v>
      </c>
      <c r="B2404" s="77">
        <v>6408</v>
      </c>
      <c r="C2404" s="77" t="s">
        <v>2468</v>
      </c>
      <c r="D2404" s="79">
        <v>4528</v>
      </c>
      <c r="E2404" s="79">
        <v>1520</v>
      </c>
      <c r="F2404" s="79">
        <v>361</v>
      </c>
      <c r="G2404" s="78">
        <f t="shared" si="111"/>
        <v>0.33568904593639576</v>
      </c>
      <c r="H2404" s="80">
        <f t="shared" si="112"/>
        <v>16.753462603878116</v>
      </c>
      <c r="I2404" s="81">
        <v>0.60143989343634296</v>
      </c>
      <c r="J2404" s="82">
        <f t="shared" si="113"/>
        <v>2723.3198374797607</v>
      </c>
    </row>
    <row r="2405" spans="1:10">
      <c r="A2405" s="77">
        <v>24</v>
      </c>
      <c r="B2405" s="77">
        <v>6409</v>
      </c>
      <c r="C2405" s="77" t="s">
        <v>2469</v>
      </c>
      <c r="D2405" s="79">
        <v>215</v>
      </c>
      <c r="E2405" s="79">
        <v>138</v>
      </c>
      <c r="F2405" s="79">
        <v>159</v>
      </c>
      <c r="G2405" s="78">
        <f t="shared" si="111"/>
        <v>0.64186046511627903</v>
      </c>
      <c r="H2405" s="80">
        <f t="shared" si="112"/>
        <v>2.2201257861635222</v>
      </c>
      <c r="I2405" s="81">
        <v>0.252485981892067</v>
      </c>
      <c r="J2405" s="82">
        <f t="shared" si="113"/>
        <v>54.284486106794404</v>
      </c>
    </row>
    <row r="2406" spans="1:10">
      <c r="A2406" s="77">
        <v>24</v>
      </c>
      <c r="B2406" s="77">
        <v>6410</v>
      </c>
      <c r="C2406" s="77" t="s">
        <v>2470</v>
      </c>
      <c r="D2406" s="79">
        <v>1922</v>
      </c>
      <c r="E2406" s="79">
        <v>366</v>
      </c>
      <c r="F2406" s="79">
        <v>1364</v>
      </c>
      <c r="G2406" s="78">
        <f t="shared" si="111"/>
        <v>0.19042663891779396</v>
      </c>
      <c r="H2406" s="80">
        <f t="shared" si="112"/>
        <v>1.6774193548387097</v>
      </c>
      <c r="I2406" s="81">
        <v>-0.35311036399950502</v>
      </c>
      <c r="J2406" s="82">
        <f t="shared" si="113"/>
        <v>-678.67811960704864</v>
      </c>
    </row>
    <row r="2407" spans="1:10">
      <c r="A2407" s="77">
        <v>24</v>
      </c>
      <c r="B2407" s="77">
        <v>6411</v>
      </c>
      <c r="C2407" s="77" t="s">
        <v>2471</v>
      </c>
      <c r="D2407" s="79">
        <v>236</v>
      </c>
      <c r="E2407" s="79">
        <v>10</v>
      </c>
      <c r="F2407" s="79">
        <v>641</v>
      </c>
      <c r="G2407" s="78">
        <f t="shared" si="111"/>
        <v>4.2372881355932202E-2</v>
      </c>
      <c r="H2407" s="80">
        <f t="shared" si="112"/>
        <v>0.38377535101404059</v>
      </c>
      <c r="I2407" s="81">
        <v>-0.69199453309328396</v>
      </c>
      <c r="J2407" s="82">
        <f t="shared" si="113"/>
        <v>-163.31070981001503</v>
      </c>
    </row>
    <row r="2408" spans="1:10">
      <c r="A2408" s="77">
        <v>24</v>
      </c>
      <c r="B2408" s="77">
        <v>6412</v>
      </c>
      <c r="C2408" s="77" t="s">
        <v>2472</v>
      </c>
      <c r="D2408" s="79">
        <v>5719</v>
      </c>
      <c r="E2408" s="79">
        <v>1659</v>
      </c>
      <c r="F2408" s="79">
        <v>344</v>
      </c>
      <c r="G2408" s="78">
        <f t="shared" si="111"/>
        <v>0.29008567931456547</v>
      </c>
      <c r="H2408" s="80">
        <f t="shared" si="112"/>
        <v>21.447674418604652</v>
      </c>
      <c r="I2408" s="81">
        <v>0.782910161184314</v>
      </c>
      <c r="J2408" s="82">
        <f t="shared" si="113"/>
        <v>4477.4632118130921</v>
      </c>
    </row>
    <row r="2409" spans="1:10">
      <c r="A2409" s="77">
        <v>24</v>
      </c>
      <c r="B2409" s="77">
        <v>6413</v>
      </c>
      <c r="C2409" s="77" t="s">
        <v>2473</v>
      </c>
      <c r="D2409" s="79">
        <v>1061</v>
      </c>
      <c r="E2409" s="79">
        <v>158</v>
      </c>
      <c r="F2409" s="79">
        <v>2081</v>
      </c>
      <c r="G2409" s="78">
        <f t="shared" si="111"/>
        <v>0.14891611687087652</v>
      </c>
      <c r="H2409" s="80">
        <f t="shared" si="112"/>
        <v>0.58577606919750125</v>
      </c>
      <c r="I2409" s="81">
        <v>-0.494994550859646</v>
      </c>
      <c r="J2409" s="82">
        <f t="shared" si="113"/>
        <v>-525.18921846208445</v>
      </c>
    </row>
    <row r="2410" spans="1:10">
      <c r="A2410" s="77">
        <v>24</v>
      </c>
      <c r="B2410" s="77">
        <v>6414</v>
      </c>
      <c r="C2410" s="77" t="s">
        <v>2474</v>
      </c>
      <c r="D2410" s="79">
        <v>2428</v>
      </c>
      <c r="E2410" s="79">
        <v>800</v>
      </c>
      <c r="F2410" s="79">
        <v>765</v>
      </c>
      <c r="G2410" s="78">
        <f t="shared" si="111"/>
        <v>0.32948929159802304</v>
      </c>
      <c r="H2410" s="80">
        <f t="shared" si="112"/>
        <v>4.219607843137255</v>
      </c>
      <c r="I2410" s="81">
        <v>-2.3529329943470699E-2</v>
      </c>
      <c r="J2410" s="82">
        <f t="shared" si="113"/>
        <v>-57.12921310274686</v>
      </c>
    </row>
    <row r="2411" spans="1:10">
      <c r="A2411" s="77">
        <v>24</v>
      </c>
      <c r="B2411" s="77">
        <v>6415</v>
      </c>
      <c r="C2411" s="77" t="s">
        <v>2475</v>
      </c>
      <c r="D2411" s="79">
        <v>265</v>
      </c>
      <c r="E2411" s="79">
        <v>96</v>
      </c>
      <c r="F2411" s="79">
        <v>177</v>
      </c>
      <c r="G2411" s="78">
        <f t="shared" si="111"/>
        <v>0.3622641509433962</v>
      </c>
      <c r="H2411" s="80">
        <f t="shared" si="112"/>
        <v>2.0395480225988702</v>
      </c>
      <c r="I2411" s="81">
        <v>-0.15782599746100101</v>
      </c>
      <c r="J2411" s="82">
        <f t="shared" si="113"/>
        <v>-41.823889327165269</v>
      </c>
    </row>
    <row r="2412" spans="1:10">
      <c r="A2412" s="77">
        <v>24</v>
      </c>
      <c r="B2412" s="77">
        <v>6421</v>
      </c>
      <c r="C2412" s="77" t="s">
        <v>2476</v>
      </c>
      <c r="D2412" s="79">
        <v>37504</v>
      </c>
      <c r="E2412" s="79">
        <v>22407</v>
      </c>
      <c r="F2412" s="79">
        <v>5525</v>
      </c>
      <c r="G2412" s="78">
        <f t="shared" si="111"/>
        <v>0.59745627133105805</v>
      </c>
      <c r="H2412" s="80">
        <f t="shared" si="112"/>
        <v>10.843619909502262</v>
      </c>
      <c r="I2412" s="81">
        <v>2.0994712440280701</v>
      </c>
      <c r="J2412" s="82">
        <f t="shared" si="113"/>
        <v>78738.569536028735</v>
      </c>
    </row>
    <row r="2413" spans="1:10">
      <c r="A2413" s="77">
        <v>24</v>
      </c>
      <c r="B2413" s="77">
        <v>6422</v>
      </c>
      <c r="C2413" s="77" t="s">
        <v>2477</v>
      </c>
      <c r="D2413" s="79">
        <v>227</v>
      </c>
      <c r="E2413" s="79">
        <v>22</v>
      </c>
      <c r="F2413" s="79">
        <v>1144</v>
      </c>
      <c r="G2413" s="78">
        <f t="shared" si="111"/>
        <v>9.6916299559471369E-2</v>
      </c>
      <c r="H2413" s="80">
        <f t="shared" si="112"/>
        <v>0.21765734265734266</v>
      </c>
      <c r="I2413" s="81">
        <v>-0.62041539299855497</v>
      </c>
      <c r="J2413" s="82">
        <f t="shared" si="113"/>
        <v>-140.83429421067197</v>
      </c>
    </row>
    <row r="2414" spans="1:10">
      <c r="A2414" s="77">
        <v>24</v>
      </c>
      <c r="B2414" s="77">
        <v>6423</v>
      </c>
      <c r="C2414" s="77" t="s">
        <v>2478</v>
      </c>
      <c r="D2414" s="79">
        <v>957</v>
      </c>
      <c r="E2414" s="79">
        <v>293</v>
      </c>
      <c r="F2414" s="79">
        <v>2557</v>
      </c>
      <c r="G2414" s="78">
        <f t="shared" si="111"/>
        <v>0.30616509926854757</v>
      </c>
      <c r="H2414" s="80">
        <f t="shared" si="112"/>
        <v>0.48885412592882282</v>
      </c>
      <c r="I2414" s="81">
        <v>-0.27575267460685599</v>
      </c>
      <c r="J2414" s="82">
        <f t="shared" si="113"/>
        <v>-263.89530959876117</v>
      </c>
    </row>
    <row r="2415" spans="1:10">
      <c r="A2415" s="77">
        <v>24</v>
      </c>
      <c r="B2415" s="77">
        <v>6431</v>
      </c>
      <c r="C2415" s="77" t="s">
        <v>2479</v>
      </c>
      <c r="D2415" s="79">
        <v>1089</v>
      </c>
      <c r="E2415" s="79">
        <v>890</v>
      </c>
      <c r="F2415" s="79">
        <v>1109</v>
      </c>
      <c r="G2415" s="78">
        <f t="shared" si="111"/>
        <v>0.81726354453627181</v>
      </c>
      <c r="H2415" s="80">
        <f t="shared" si="112"/>
        <v>1.7844905320108206</v>
      </c>
      <c r="I2415" s="81">
        <v>0.52430262357782897</v>
      </c>
      <c r="J2415" s="82">
        <f t="shared" si="113"/>
        <v>570.96555707625578</v>
      </c>
    </row>
    <row r="2416" spans="1:10">
      <c r="A2416" s="77">
        <v>24</v>
      </c>
      <c r="B2416" s="77">
        <v>6432</v>
      </c>
      <c r="C2416" s="77" t="s">
        <v>2480</v>
      </c>
      <c r="D2416" s="79">
        <v>655</v>
      </c>
      <c r="E2416" s="79">
        <v>165</v>
      </c>
      <c r="F2416" s="79">
        <v>4114</v>
      </c>
      <c r="G2416" s="78">
        <f t="shared" si="111"/>
        <v>0.25190839694656486</v>
      </c>
      <c r="H2416" s="80">
        <f t="shared" si="112"/>
        <v>0.19931939718035974</v>
      </c>
      <c r="I2416" s="81">
        <v>-0.37904819386628602</v>
      </c>
      <c r="J2416" s="82">
        <f t="shared" si="113"/>
        <v>-248.27656698241734</v>
      </c>
    </row>
    <row r="2417" spans="1:10">
      <c r="A2417" s="77">
        <v>24</v>
      </c>
      <c r="B2417" s="77">
        <v>6433</v>
      </c>
      <c r="C2417" s="77" t="s">
        <v>2481</v>
      </c>
      <c r="D2417" s="79">
        <v>254</v>
      </c>
      <c r="E2417" s="79">
        <v>54</v>
      </c>
      <c r="F2417" s="79">
        <v>1601</v>
      </c>
      <c r="G2417" s="78">
        <f t="shared" si="111"/>
        <v>0.2125984251968504</v>
      </c>
      <c r="H2417" s="80">
        <f t="shared" si="112"/>
        <v>0.19237976264834478</v>
      </c>
      <c r="I2417" s="81">
        <v>-0.45289012092409597</v>
      </c>
      <c r="J2417" s="82">
        <f t="shared" si="113"/>
        <v>-115.03409071472038</v>
      </c>
    </row>
    <row r="2418" spans="1:10">
      <c r="A2418" s="77">
        <v>24</v>
      </c>
      <c r="B2418" s="77">
        <v>6434</v>
      </c>
      <c r="C2418" s="77" t="s">
        <v>2482</v>
      </c>
      <c r="D2418" s="79">
        <v>324</v>
      </c>
      <c r="E2418" s="79">
        <v>52</v>
      </c>
      <c r="F2418" s="79">
        <v>1534</v>
      </c>
      <c r="G2418" s="78">
        <f t="shared" si="111"/>
        <v>0.16049382716049382</v>
      </c>
      <c r="H2418" s="80">
        <f t="shared" si="112"/>
        <v>0.24511082138200782</v>
      </c>
      <c r="I2418" s="81">
        <v>-0.52319145228053299</v>
      </c>
      <c r="J2418" s="82">
        <f t="shared" si="113"/>
        <v>-169.51403053889268</v>
      </c>
    </row>
    <row r="2419" spans="1:10">
      <c r="A2419" s="77">
        <v>24</v>
      </c>
      <c r="B2419" s="77">
        <v>6435</v>
      </c>
      <c r="C2419" s="77" t="s">
        <v>2483</v>
      </c>
      <c r="D2419" s="79">
        <v>464</v>
      </c>
      <c r="E2419" s="79">
        <v>63</v>
      </c>
      <c r="F2419" s="79">
        <v>1729</v>
      </c>
      <c r="G2419" s="78">
        <f t="shared" si="111"/>
        <v>0.13577586206896552</v>
      </c>
      <c r="H2419" s="80">
        <f t="shared" si="112"/>
        <v>0.30480046269519956</v>
      </c>
      <c r="I2419" s="81">
        <v>-0.55064708582742095</v>
      </c>
      <c r="J2419" s="82">
        <f t="shared" si="113"/>
        <v>-255.50024782392333</v>
      </c>
    </row>
    <row r="2420" spans="1:10">
      <c r="A2420" s="77">
        <v>24</v>
      </c>
      <c r="B2420" s="77">
        <v>6436</v>
      </c>
      <c r="C2420" s="77" t="s">
        <v>2484</v>
      </c>
      <c r="D2420" s="79">
        <v>10049</v>
      </c>
      <c r="E2420" s="79">
        <v>7764</v>
      </c>
      <c r="F2420" s="79">
        <v>2299</v>
      </c>
      <c r="G2420" s="78">
        <f t="shared" si="111"/>
        <v>0.77261419046671309</v>
      </c>
      <c r="H2420" s="80">
        <f t="shared" si="112"/>
        <v>7.7481513701609392</v>
      </c>
      <c r="I2420" s="81">
        <v>1.0831132120286999</v>
      </c>
      <c r="J2420" s="82">
        <f t="shared" si="113"/>
        <v>10884.204667676406</v>
      </c>
    </row>
    <row r="2421" spans="1:10">
      <c r="A2421" s="77">
        <v>24</v>
      </c>
      <c r="B2421" s="77">
        <v>6437</v>
      </c>
      <c r="C2421" s="77" t="s">
        <v>2485</v>
      </c>
      <c r="D2421" s="79">
        <v>1264</v>
      </c>
      <c r="E2421" s="79">
        <v>362</v>
      </c>
      <c r="F2421" s="79">
        <v>1750</v>
      </c>
      <c r="G2421" s="78">
        <f t="shared" si="111"/>
        <v>0.28639240506329117</v>
      </c>
      <c r="H2421" s="80">
        <f t="shared" si="112"/>
        <v>0.92914285714285716</v>
      </c>
      <c r="I2421" s="81">
        <v>-0.27306012572389499</v>
      </c>
      <c r="J2421" s="82">
        <f t="shared" si="113"/>
        <v>-345.14799891500326</v>
      </c>
    </row>
    <row r="2422" spans="1:10">
      <c r="A2422" s="77">
        <v>24</v>
      </c>
      <c r="B2422" s="77">
        <v>6451</v>
      </c>
      <c r="C2422" s="77" t="s">
        <v>2486</v>
      </c>
      <c r="D2422" s="79">
        <v>1528</v>
      </c>
      <c r="E2422" s="79">
        <v>442</v>
      </c>
      <c r="F2422" s="79">
        <v>468</v>
      </c>
      <c r="G2422" s="78">
        <f t="shared" si="111"/>
        <v>0.2892670157068063</v>
      </c>
      <c r="H2422" s="80">
        <f t="shared" si="112"/>
        <v>4.2094017094017095</v>
      </c>
      <c r="I2422" s="81">
        <v>-0.119537225538997</v>
      </c>
      <c r="J2422" s="82">
        <f t="shared" si="113"/>
        <v>-182.65288062358741</v>
      </c>
    </row>
    <row r="2423" spans="1:10">
      <c r="A2423" s="77">
        <v>24</v>
      </c>
      <c r="B2423" s="77">
        <v>6452</v>
      </c>
      <c r="C2423" s="77" t="s">
        <v>2487</v>
      </c>
      <c r="D2423" s="79">
        <v>1901</v>
      </c>
      <c r="E2423" s="79">
        <v>1053</v>
      </c>
      <c r="F2423" s="79">
        <v>842</v>
      </c>
      <c r="G2423" s="78">
        <f t="shared" si="111"/>
        <v>0.55391899000526035</v>
      </c>
      <c r="H2423" s="80">
        <f t="shared" si="112"/>
        <v>3.508313539192399</v>
      </c>
      <c r="I2423" s="81">
        <v>0.24949295946460301</v>
      </c>
      <c r="J2423" s="82">
        <f t="shared" si="113"/>
        <v>474.2861159422103</v>
      </c>
    </row>
    <row r="2424" spans="1:10">
      <c r="A2424" s="77">
        <v>24</v>
      </c>
      <c r="B2424" s="77">
        <v>6453</v>
      </c>
      <c r="C2424" s="77" t="s">
        <v>2488</v>
      </c>
      <c r="D2424" s="79">
        <v>271</v>
      </c>
      <c r="E2424" s="79">
        <v>22</v>
      </c>
      <c r="F2424" s="79">
        <v>954</v>
      </c>
      <c r="G2424" s="78">
        <f t="shared" si="111"/>
        <v>8.1180811808118078E-2</v>
      </c>
      <c r="H2424" s="80">
        <f t="shared" si="112"/>
        <v>0.30712788259958074</v>
      </c>
      <c r="I2424" s="81">
        <v>-0.63759444818964495</v>
      </c>
      <c r="J2424" s="82">
        <f t="shared" si="113"/>
        <v>-172.78809545939379</v>
      </c>
    </row>
    <row r="2425" spans="1:10">
      <c r="A2425" s="77">
        <v>24</v>
      </c>
      <c r="B2425" s="77">
        <v>6454</v>
      </c>
      <c r="C2425" s="77" t="s">
        <v>2489</v>
      </c>
      <c r="D2425" s="79">
        <v>2550</v>
      </c>
      <c r="E2425" s="79">
        <v>555</v>
      </c>
      <c r="F2425" s="79">
        <v>215</v>
      </c>
      <c r="G2425" s="78">
        <f t="shared" si="111"/>
        <v>0.21764705882352942</v>
      </c>
      <c r="H2425" s="80">
        <f t="shared" si="112"/>
        <v>14.44186046511628</v>
      </c>
      <c r="I2425" s="81">
        <v>0.25093465533581499</v>
      </c>
      <c r="J2425" s="82">
        <f t="shared" si="113"/>
        <v>639.88337110632824</v>
      </c>
    </row>
    <row r="2426" spans="1:10">
      <c r="A2426" s="77">
        <v>24</v>
      </c>
      <c r="B2426" s="77">
        <v>6455</v>
      </c>
      <c r="C2426" s="77" t="s">
        <v>2490</v>
      </c>
      <c r="D2426" s="79">
        <v>4441</v>
      </c>
      <c r="E2426" s="79">
        <v>901</v>
      </c>
      <c r="F2426" s="79">
        <v>1014</v>
      </c>
      <c r="G2426" s="78">
        <f t="shared" si="111"/>
        <v>0.20288223373114164</v>
      </c>
      <c r="H2426" s="80">
        <f t="shared" si="112"/>
        <v>5.2682445759368832</v>
      </c>
      <c r="I2426" s="81">
        <v>-7.9035704551852007E-2</v>
      </c>
      <c r="J2426" s="82">
        <f t="shared" si="113"/>
        <v>-350.99756391477479</v>
      </c>
    </row>
    <row r="2427" spans="1:10">
      <c r="A2427" s="77">
        <v>24</v>
      </c>
      <c r="B2427" s="77">
        <v>6456</v>
      </c>
      <c r="C2427" s="77" t="s">
        <v>2491</v>
      </c>
      <c r="D2427" s="79">
        <v>957</v>
      </c>
      <c r="E2427" s="79">
        <v>214</v>
      </c>
      <c r="F2427" s="79">
        <v>1252</v>
      </c>
      <c r="G2427" s="78">
        <f t="shared" si="111"/>
        <v>0.22361546499477533</v>
      </c>
      <c r="H2427" s="80">
        <f t="shared" si="112"/>
        <v>0.93530351437699677</v>
      </c>
      <c r="I2427" s="81">
        <v>-0.37642130830250498</v>
      </c>
      <c r="J2427" s="82">
        <f t="shared" si="113"/>
        <v>-360.23519204549729</v>
      </c>
    </row>
    <row r="2428" spans="1:10">
      <c r="A2428" s="77">
        <v>24</v>
      </c>
      <c r="B2428" s="77">
        <v>6458</v>
      </c>
      <c r="C2428" s="77" t="s">
        <v>2492</v>
      </c>
      <c r="D2428" s="79">
        <v>33054</v>
      </c>
      <c r="E2428" s="79">
        <v>26134</v>
      </c>
      <c r="F2428" s="79">
        <v>1801</v>
      </c>
      <c r="G2428" s="78">
        <f t="shared" si="111"/>
        <v>0.79064561021358992</v>
      </c>
      <c r="H2428" s="80">
        <f t="shared" si="112"/>
        <v>32.863964464186566</v>
      </c>
      <c r="I2428" s="81">
        <v>3.1236011080561101</v>
      </c>
      <c r="J2428" s="82">
        <f t="shared" si="113"/>
        <v>103247.51102568666</v>
      </c>
    </row>
    <row r="2429" spans="1:10">
      <c r="A2429" s="77">
        <v>24</v>
      </c>
      <c r="B2429" s="77">
        <v>6459</v>
      </c>
      <c r="C2429" s="77" t="s">
        <v>2493</v>
      </c>
      <c r="D2429" s="79">
        <v>3142</v>
      </c>
      <c r="E2429" s="79">
        <v>1273</v>
      </c>
      <c r="F2429" s="79">
        <v>881</v>
      </c>
      <c r="G2429" s="78">
        <f t="shared" si="111"/>
        <v>0.40515595162316997</v>
      </c>
      <c r="H2429" s="80">
        <f t="shared" si="112"/>
        <v>5.0113507377979571</v>
      </c>
      <c r="I2429" s="81">
        <v>0.14904815843379701</v>
      </c>
      <c r="J2429" s="82">
        <f t="shared" si="113"/>
        <v>468.30931379899022</v>
      </c>
    </row>
    <row r="2430" spans="1:10">
      <c r="A2430" s="77">
        <v>24</v>
      </c>
      <c r="B2430" s="77">
        <v>6461</v>
      </c>
      <c r="C2430" s="77" t="s">
        <v>2494</v>
      </c>
      <c r="D2430" s="79">
        <v>4825</v>
      </c>
      <c r="E2430" s="79">
        <v>4034</v>
      </c>
      <c r="F2430" s="79">
        <v>510</v>
      </c>
      <c r="G2430" s="78">
        <f t="shared" si="111"/>
        <v>0.83606217616580314</v>
      </c>
      <c r="H2430" s="80">
        <f t="shared" si="112"/>
        <v>17.370588235294118</v>
      </c>
      <c r="I2430" s="81">
        <v>1.3641866301808701</v>
      </c>
      <c r="J2430" s="82">
        <f t="shared" si="113"/>
        <v>6582.2004906226985</v>
      </c>
    </row>
    <row r="2431" spans="1:10">
      <c r="A2431" s="77">
        <v>24</v>
      </c>
      <c r="B2431" s="77">
        <v>6471</v>
      </c>
      <c r="C2431" s="77" t="s">
        <v>2495</v>
      </c>
      <c r="D2431" s="79">
        <v>785</v>
      </c>
      <c r="E2431" s="79">
        <v>466</v>
      </c>
      <c r="F2431" s="79">
        <v>1254</v>
      </c>
      <c r="G2431" s="78">
        <f t="shared" si="111"/>
        <v>0.59363057324840762</v>
      </c>
      <c r="H2431" s="80">
        <f t="shared" si="112"/>
        <v>0.99760765550239239</v>
      </c>
      <c r="I2431" s="81">
        <v>0.154735560375798</v>
      </c>
      <c r="J2431" s="82">
        <f t="shared" si="113"/>
        <v>121.46741489500143</v>
      </c>
    </row>
    <row r="2432" spans="1:10">
      <c r="A2432" s="77">
        <v>24</v>
      </c>
      <c r="B2432" s="77">
        <v>6472</v>
      </c>
      <c r="C2432" s="77" t="s">
        <v>2496</v>
      </c>
      <c r="D2432" s="79">
        <v>2222</v>
      </c>
      <c r="E2432" s="79">
        <v>848</v>
      </c>
      <c r="F2432" s="79">
        <v>911</v>
      </c>
      <c r="G2432" s="78">
        <f t="shared" si="111"/>
        <v>0.38163816381638166</v>
      </c>
      <c r="H2432" s="80">
        <f t="shared" si="112"/>
        <v>3.3699231613611418</v>
      </c>
      <c r="I2432" s="81">
        <v>7.5660474181285303E-3</v>
      </c>
      <c r="J2432" s="82">
        <f t="shared" si="113"/>
        <v>16.811757363081593</v>
      </c>
    </row>
    <row r="2433" spans="1:10">
      <c r="A2433" s="77">
        <v>24</v>
      </c>
      <c r="B2433" s="77">
        <v>6473</v>
      </c>
      <c r="C2433" s="77" t="s">
        <v>2497</v>
      </c>
      <c r="D2433" s="79">
        <v>1795</v>
      </c>
      <c r="E2433" s="79">
        <v>272</v>
      </c>
      <c r="F2433" s="79">
        <v>1302</v>
      </c>
      <c r="G2433" s="78">
        <f t="shared" si="111"/>
        <v>0.15153203342618385</v>
      </c>
      <c r="H2433" s="80">
        <f t="shared" si="112"/>
        <v>1.5875576036866359</v>
      </c>
      <c r="I2433" s="81">
        <v>-0.41847935079524801</v>
      </c>
      <c r="J2433" s="82">
        <f t="shared" si="113"/>
        <v>-751.17043467747021</v>
      </c>
    </row>
    <row r="2434" spans="1:10">
      <c r="A2434" s="77">
        <v>24</v>
      </c>
      <c r="B2434" s="77">
        <v>6474</v>
      </c>
      <c r="C2434" s="77" t="s">
        <v>2498</v>
      </c>
      <c r="D2434" s="79">
        <v>676</v>
      </c>
      <c r="E2434" s="79">
        <v>57</v>
      </c>
      <c r="F2434" s="79">
        <v>652</v>
      </c>
      <c r="G2434" s="78">
        <f t="shared" si="111"/>
        <v>8.4319526627218935E-2</v>
      </c>
      <c r="H2434" s="80">
        <f t="shared" si="112"/>
        <v>1.1242331288343559</v>
      </c>
      <c r="I2434" s="81">
        <v>-0.58176734207976799</v>
      </c>
      <c r="J2434" s="82">
        <f t="shared" si="113"/>
        <v>-393.27472324592316</v>
      </c>
    </row>
    <row r="2435" spans="1:10">
      <c r="A2435" s="77">
        <v>24</v>
      </c>
      <c r="B2435" s="77">
        <v>6475</v>
      </c>
      <c r="C2435" s="77" t="s">
        <v>2499</v>
      </c>
      <c r="D2435" s="79">
        <v>1582</v>
      </c>
      <c r="E2435" s="79">
        <v>362</v>
      </c>
      <c r="F2435" s="79">
        <v>1277</v>
      </c>
      <c r="G2435" s="78">
        <f t="shared" si="111"/>
        <v>0.22882427307206069</v>
      </c>
      <c r="H2435" s="80">
        <f t="shared" si="112"/>
        <v>1.5223179326546594</v>
      </c>
      <c r="I2435" s="81">
        <v>-0.31817619764578797</v>
      </c>
      <c r="J2435" s="82">
        <f t="shared" si="113"/>
        <v>-503.3547446756366</v>
      </c>
    </row>
    <row r="2436" spans="1:10">
      <c r="A2436" s="77">
        <v>24</v>
      </c>
      <c r="B2436" s="77">
        <v>6476</v>
      </c>
      <c r="C2436" s="77" t="s">
        <v>2500</v>
      </c>
      <c r="D2436" s="79">
        <v>99</v>
      </c>
      <c r="E2436" s="79">
        <v>19</v>
      </c>
      <c r="F2436" s="79">
        <v>261</v>
      </c>
      <c r="G2436" s="78">
        <f t="shared" si="111"/>
        <v>0.19191919191919191</v>
      </c>
      <c r="H2436" s="80">
        <f t="shared" si="112"/>
        <v>0.45210727969348657</v>
      </c>
      <c r="I2436" s="81">
        <v>-0.47830047807260601</v>
      </c>
      <c r="J2436" s="82">
        <f t="shared" si="113"/>
        <v>-47.351747329187994</v>
      </c>
    </row>
    <row r="2437" spans="1:10">
      <c r="A2437" s="77">
        <v>24</v>
      </c>
      <c r="B2437" s="77">
        <v>6477</v>
      </c>
      <c r="C2437" s="77" t="s">
        <v>2501</v>
      </c>
      <c r="D2437" s="79">
        <v>820</v>
      </c>
      <c r="E2437" s="79">
        <v>145</v>
      </c>
      <c r="F2437" s="79">
        <v>650</v>
      </c>
      <c r="G2437" s="78">
        <f t="shared" si="111"/>
        <v>0.17682926829268292</v>
      </c>
      <c r="H2437" s="80">
        <f t="shared" si="112"/>
        <v>1.4846153846153847</v>
      </c>
      <c r="I2437" s="81">
        <v>-0.42666078028052001</v>
      </c>
      <c r="J2437" s="82">
        <f t="shared" si="113"/>
        <v>-349.86183983002638</v>
      </c>
    </row>
    <row r="2438" spans="1:10">
      <c r="A2438" s="77">
        <v>24</v>
      </c>
      <c r="B2438" s="77">
        <v>6478</v>
      </c>
      <c r="C2438" s="77" t="s">
        <v>2502</v>
      </c>
      <c r="D2438" s="79">
        <v>1647</v>
      </c>
      <c r="E2438" s="79">
        <v>929</v>
      </c>
      <c r="F2438" s="79">
        <v>249</v>
      </c>
      <c r="G2438" s="78">
        <f t="shared" si="111"/>
        <v>0.5640558591378263</v>
      </c>
      <c r="H2438" s="80">
        <f t="shared" si="112"/>
        <v>10.345381526104418</v>
      </c>
      <c r="I2438" s="81">
        <v>0.54210805176503496</v>
      </c>
      <c r="J2438" s="82">
        <f t="shared" si="113"/>
        <v>892.85196125701259</v>
      </c>
    </row>
    <row r="2439" spans="1:10">
      <c r="A2439" s="77">
        <v>24</v>
      </c>
      <c r="B2439" s="77">
        <v>6479</v>
      </c>
      <c r="C2439" s="77" t="s">
        <v>2503</v>
      </c>
      <c r="D2439" s="79">
        <v>1105</v>
      </c>
      <c r="E2439" s="79">
        <v>450</v>
      </c>
      <c r="F2439" s="79">
        <v>1004</v>
      </c>
      <c r="G2439" s="78">
        <f t="shared" si="111"/>
        <v>0.40723981900452488</v>
      </c>
      <c r="H2439" s="80">
        <f t="shared" si="112"/>
        <v>1.548804780876494</v>
      </c>
      <c r="I2439" s="81">
        <v>-7.8563411725677407E-2</v>
      </c>
      <c r="J2439" s="82">
        <f t="shared" si="113"/>
        <v>-86.812569956873531</v>
      </c>
    </row>
    <row r="2440" spans="1:10">
      <c r="A2440" s="77">
        <v>24</v>
      </c>
      <c r="B2440" s="77">
        <v>6480</v>
      </c>
      <c r="C2440" s="77" t="s">
        <v>2504</v>
      </c>
      <c r="D2440" s="79">
        <v>1477</v>
      </c>
      <c r="E2440" s="79">
        <v>907</v>
      </c>
      <c r="F2440" s="79">
        <v>784</v>
      </c>
      <c r="G2440" s="78">
        <f t="shared" si="111"/>
        <v>0.61408259986459035</v>
      </c>
      <c r="H2440" s="80">
        <f t="shared" si="112"/>
        <v>3.0408163265306123</v>
      </c>
      <c r="I2440" s="81">
        <v>0.299270500887722</v>
      </c>
      <c r="J2440" s="82">
        <f t="shared" si="113"/>
        <v>442.02252981116538</v>
      </c>
    </row>
    <row r="2441" spans="1:10">
      <c r="A2441" s="77">
        <v>24</v>
      </c>
      <c r="B2441" s="77">
        <v>6481</v>
      </c>
      <c r="C2441" s="77" t="s">
        <v>2505</v>
      </c>
      <c r="D2441" s="79">
        <v>859</v>
      </c>
      <c r="E2441" s="79">
        <v>240</v>
      </c>
      <c r="F2441" s="79">
        <v>795</v>
      </c>
      <c r="G2441" s="78">
        <f t="shared" ref="G2441:G2504" si="114">E2441/D2441</f>
        <v>0.27939464493597205</v>
      </c>
      <c r="H2441" s="80">
        <f t="shared" ref="H2441:H2504" si="115">(D2441+E2441)/F2441</f>
        <v>1.3823899371069182</v>
      </c>
      <c r="I2441" s="81">
        <v>-0.28087317483377</v>
      </c>
      <c r="J2441" s="82">
        <f t="shared" ref="J2441:J2504" si="116">I2441*D2441</f>
        <v>-241.27005718220843</v>
      </c>
    </row>
    <row r="2442" spans="1:10">
      <c r="A2442" s="77">
        <v>24</v>
      </c>
      <c r="B2442" s="77">
        <v>6482</v>
      </c>
      <c r="C2442" s="77" t="s">
        <v>2506</v>
      </c>
      <c r="D2442" s="79">
        <v>546</v>
      </c>
      <c r="E2442" s="79">
        <v>60</v>
      </c>
      <c r="F2442" s="79">
        <v>402</v>
      </c>
      <c r="G2442" s="78">
        <f t="shared" si="114"/>
        <v>0.10989010989010989</v>
      </c>
      <c r="H2442" s="80">
        <f t="shared" si="115"/>
        <v>1.5074626865671641</v>
      </c>
      <c r="I2442" s="81">
        <v>-0.53397404987825403</v>
      </c>
      <c r="J2442" s="82">
        <f t="shared" si="116"/>
        <v>-291.54983123352667</v>
      </c>
    </row>
    <row r="2443" spans="1:10">
      <c r="A2443" s="77">
        <v>24</v>
      </c>
      <c r="B2443" s="77">
        <v>6483</v>
      </c>
      <c r="C2443" s="77" t="s">
        <v>2507</v>
      </c>
      <c r="D2443" s="79">
        <v>209</v>
      </c>
      <c r="E2443" s="79">
        <v>14</v>
      </c>
      <c r="F2443" s="79">
        <v>957</v>
      </c>
      <c r="G2443" s="78">
        <f t="shared" si="114"/>
        <v>6.6985645933014357E-2</v>
      </c>
      <c r="H2443" s="80">
        <f t="shared" si="115"/>
        <v>0.2330198537095089</v>
      </c>
      <c r="I2443" s="81">
        <v>-0.663844339562496</v>
      </c>
      <c r="J2443" s="82">
        <f t="shared" si="116"/>
        <v>-138.74346696856168</v>
      </c>
    </row>
    <row r="2444" spans="1:10">
      <c r="A2444" s="77">
        <v>24</v>
      </c>
      <c r="B2444" s="77">
        <v>6484</v>
      </c>
      <c r="C2444" s="77" t="s">
        <v>2508</v>
      </c>
      <c r="D2444" s="79">
        <v>1167</v>
      </c>
      <c r="E2444" s="79">
        <v>141</v>
      </c>
      <c r="F2444" s="79">
        <v>855</v>
      </c>
      <c r="G2444" s="78">
        <f t="shared" si="114"/>
        <v>0.12082262210796915</v>
      </c>
      <c r="H2444" s="80">
        <f t="shared" si="115"/>
        <v>1.5298245614035089</v>
      </c>
      <c r="I2444" s="81">
        <v>-0.49143353028748099</v>
      </c>
      <c r="J2444" s="82">
        <f t="shared" si="116"/>
        <v>-573.50292984549037</v>
      </c>
    </row>
    <row r="2445" spans="1:10">
      <c r="A2445" s="77">
        <v>24</v>
      </c>
      <c r="B2445" s="77">
        <v>6485</v>
      </c>
      <c r="C2445" s="77" t="s">
        <v>2509</v>
      </c>
      <c r="D2445" s="79">
        <v>409</v>
      </c>
      <c r="E2445" s="79">
        <v>61</v>
      </c>
      <c r="F2445" s="79">
        <v>369</v>
      </c>
      <c r="G2445" s="78">
        <f t="shared" si="114"/>
        <v>0.1491442542787286</v>
      </c>
      <c r="H2445" s="80">
        <f t="shared" si="115"/>
        <v>1.2737127371273713</v>
      </c>
      <c r="I2445" s="81">
        <v>-0.492694332590706</v>
      </c>
      <c r="J2445" s="82">
        <f t="shared" si="116"/>
        <v>-201.51198202959876</v>
      </c>
    </row>
    <row r="2446" spans="1:10">
      <c r="A2446" s="77">
        <v>24</v>
      </c>
      <c r="B2446" s="77">
        <v>6486</v>
      </c>
      <c r="C2446" s="77" t="s">
        <v>2510</v>
      </c>
      <c r="D2446" s="79">
        <v>433</v>
      </c>
      <c r="E2446" s="79">
        <v>95</v>
      </c>
      <c r="F2446" s="79">
        <v>1059</v>
      </c>
      <c r="G2446" s="78">
        <f t="shared" si="114"/>
        <v>0.21939953810623555</v>
      </c>
      <c r="H2446" s="80">
        <f t="shared" si="115"/>
        <v>0.49858356940509913</v>
      </c>
      <c r="I2446" s="81">
        <v>-0.42269629337127301</v>
      </c>
      <c r="J2446" s="82">
        <f t="shared" si="116"/>
        <v>-183.02749502976121</v>
      </c>
    </row>
    <row r="2447" spans="1:10">
      <c r="A2447" s="77">
        <v>24</v>
      </c>
      <c r="B2447" s="77">
        <v>6504</v>
      </c>
      <c r="C2447" s="77" t="s">
        <v>2511</v>
      </c>
      <c r="D2447" s="79">
        <v>453</v>
      </c>
      <c r="E2447" s="79">
        <v>291</v>
      </c>
      <c r="F2447" s="79">
        <v>1278</v>
      </c>
      <c r="G2447" s="78">
        <f t="shared" si="114"/>
        <v>0.64238410596026485</v>
      </c>
      <c r="H2447" s="80">
        <f t="shared" si="115"/>
        <v>0.5821596244131455</v>
      </c>
      <c r="I2447" s="81">
        <v>0.19400883609158501</v>
      </c>
      <c r="J2447" s="82">
        <f t="shared" si="116"/>
        <v>87.886002749488014</v>
      </c>
    </row>
    <row r="2448" spans="1:10">
      <c r="A2448" s="77">
        <v>24</v>
      </c>
      <c r="B2448" s="77">
        <v>6511</v>
      </c>
      <c r="C2448" s="77" t="s">
        <v>2512</v>
      </c>
      <c r="D2448" s="79">
        <v>667</v>
      </c>
      <c r="E2448" s="79">
        <v>183</v>
      </c>
      <c r="F2448" s="79">
        <v>2868</v>
      </c>
      <c r="G2448" s="78">
        <f t="shared" si="114"/>
        <v>0.27436281859070466</v>
      </c>
      <c r="H2448" s="80">
        <f t="shared" si="115"/>
        <v>0.29637377963737799</v>
      </c>
      <c r="I2448" s="81">
        <v>-0.34194819607492799</v>
      </c>
      <c r="J2448" s="82">
        <f t="shared" si="116"/>
        <v>-228.07944678197697</v>
      </c>
    </row>
    <row r="2449" spans="1:10">
      <c r="A2449" s="77">
        <v>24</v>
      </c>
      <c r="B2449" s="77">
        <v>6512</v>
      </c>
      <c r="C2449" s="77" t="s">
        <v>2513</v>
      </c>
      <c r="D2449" s="79">
        <v>10812</v>
      </c>
      <c r="E2449" s="79">
        <v>4168</v>
      </c>
      <c r="F2449" s="79">
        <v>12366</v>
      </c>
      <c r="G2449" s="78">
        <f t="shared" si="114"/>
        <v>0.38549759526452088</v>
      </c>
      <c r="H2449" s="80">
        <f t="shared" si="115"/>
        <v>1.2113860585476306</v>
      </c>
      <c r="I2449" s="81">
        <v>0.27854312637426598</v>
      </c>
      <c r="J2449" s="82">
        <f t="shared" si="116"/>
        <v>3011.6082823585639</v>
      </c>
    </row>
    <row r="2450" spans="1:10">
      <c r="A2450" s="77">
        <v>25</v>
      </c>
      <c r="B2450" s="77">
        <v>6601</v>
      </c>
      <c r="C2450" s="77" t="s">
        <v>2514</v>
      </c>
      <c r="D2450" s="79">
        <v>1158</v>
      </c>
      <c r="E2450" s="79">
        <v>172</v>
      </c>
      <c r="F2450" s="79">
        <v>247</v>
      </c>
      <c r="G2450" s="78">
        <f t="shared" si="114"/>
        <v>0.14853195164075994</v>
      </c>
      <c r="H2450" s="80">
        <f t="shared" si="115"/>
        <v>5.384615384615385</v>
      </c>
      <c r="I2450" s="81">
        <v>-0.28904508877520502</v>
      </c>
      <c r="J2450" s="82">
        <f t="shared" si="116"/>
        <v>-334.71421280168738</v>
      </c>
    </row>
    <row r="2451" spans="1:10">
      <c r="A2451" s="77">
        <v>25</v>
      </c>
      <c r="B2451" s="77">
        <v>6602</v>
      </c>
      <c r="C2451" s="77" t="s">
        <v>2515</v>
      </c>
      <c r="D2451" s="79">
        <v>2327</v>
      </c>
      <c r="E2451" s="79">
        <v>279</v>
      </c>
      <c r="F2451" s="79">
        <v>382</v>
      </c>
      <c r="G2451" s="78">
        <f t="shared" si="114"/>
        <v>0.11989686291362268</v>
      </c>
      <c r="H2451" s="80">
        <f t="shared" si="115"/>
        <v>6.8219895287958119</v>
      </c>
      <c r="I2451" s="81">
        <v>-0.22134075405784401</v>
      </c>
      <c r="J2451" s="82">
        <f t="shared" si="116"/>
        <v>-515.05993469260295</v>
      </c>
    </row>
    <row r="2452" spans="1:10">
      <c r="A2452" s="77">
        <v>25</v>
      </c>
      <c r="B2452" s="77">
        <v>6603</v>
      </c>
      <c r="C2452" s="77" t="s">
        <v>2516</v>
      </c>
      <c r="D2452" s="79">
        <v>1740</v>
      </c>
      <c r="E2452" s="79">
        <v>136</v>
      </c>
      <c r="F2452" s="79">
        <v>434</v>
      </c>
      <c r="G2452" s="78">
        <f t="shared" si="114"/>
        <v>7.8160919540229884E-2</v>
      </c>
      <c r="H2452" s="80">
        <f t="shared" si="115"/>
        <v>4.32258064516129</v>
      </c>
      <c r="I2452" s="81">
        <v>-0.41157958052433402</v>
      </c>
      <c r="J2452" s="82">
        <f t="shared" si="116"/>
        <v>-716.14847011234122</v>
      </c>
    </row>
    <row r="2453" spans="1:10">
      <c r="A2453" s="77">
        <v>25</v>
      </c>
      <c r="B2453" s="77">
        <v>6604</v>
      </c>
      <c r="C2453" s="77" t="s">
        <v>2517</v>
      </c>
      <c r="D2453" s="79">
        <v>1378</v>
      </c>
      <c r="E2453" s="79">
        <v>115</v>
      </c>
      <c r="F2453" s="79">
        <v>516</v>
      </c>
      <c r="G2453" s="78">
        <f t="shared" si="114"/>
        <v>8.3454281567489116E-2</v>
      </c>
      <c r="H2453" s="80">
        <f t="shared" si="115"/>
        <v>2.8934108527131781</v>
      </c>
      <c r="I2453" s="81">
        <v>-0.47924049030587601</v>
      </c>
      <c r="J2453" s="82">
        <f t="shared" si="116"/>
        <v>-660.39339564149714</v>
      </c>
    </row>
    <row r="2454" spans="1:10">
      <c r="A2454" s="77">
        <v>25</v>
      </c>
      <c r="B2454" s="77">
        <v>6605</v>
      </c>
      <c r="C2454" s="77" t="s">
        <v>2518</v>
      </c>
      <c r="D2454" s="79">
        <v>2195</v>
      </c>
      <c r="E2454" s="79">
        <v>343</v>
      </c>
      <c r="F2454" s="79">
        <v>502</v>
      </c>
      <c r="G2454" s="78">
        <f t="shared" si="114"/>
        <v>0.1562642369020501</v>
      </c>
      <c r="H2454" s="80">
        <f t="shared" si="115"/>
        <v>5.0557768924302788</v>
      </c>
      <c r="I2454" s="81">
        <v>-0.248692807661649</v>
      </c>
      <c r="J2454" s="82">
        <f t="shared" si="116"/>
        <v>-545.88071281731959</v>
      </c>
    </row>
    <row r="2455" spans="1:10">
      <c r="A2455" s="77">
        <v>25</v>
      </c>
      <c r="B2455" s="77">
        <v>6606</v>
      </c>
      <c r="C2455" s="77" t="s">
        <v>2519</v>
      </c>
      <c r="D2455" s="79">
        <v>3165</v>
      </c>
      <c r="E2455" s="79">
        <v>1223</v>
      </c>
      <c r="F2455" s="79">
        <v>439</v>
      </c>
      <c r="G2455" s="78">
        <f t="shared" si="114"/>
        <v>0.38641390205371245</v>
      </c>
      <c r="H2455" s="80">
        <f t="shared" si="115"/>
        <v>9.9954441913439638</v>
      </c>
      <c r="I2455" s="81">
        <v>0.333166870888781</v>
      </c>
      <c r="J2455" s="82">
        <f t="shared" si="116"/>
        <v>1054.4731463629919</v>
      </c>
    </row>
    <row r="2456" spans="1:10">
      <c r="A2456" s="77">
        <v>25</v>
      </c>
      <c r="B2456" s="77">
        <v>6607</v>
      </c>
      <c r="C2456" s="77" t="s">
        <v>2520</v>
      </c>
      <c r="D2456" s="79">
        <v>9636</v>
      </c>
      <c r="E2456" s="79">
        <v>1958</v>
      </c>
      <c r="F2456" s="79">
        <v>1253</v>
      </c>
      <c r="G2456" s="78">
        <f t="shared" si="114"/>
        <v>0.20319634703196346</v>
      </c>
      <c r="H2456" s="80">
        <f t="shared" si="115"/>
        <v>9.2529928172386278</v>
      </c>
      <c r="I2456" s="81">
        <v>0.30513110739361998</v>
      </c>
      <c r="J2456" s="82">
        <f t="shared" si="116"/>
        <v>2940.2433508449221</v>
      </c>
    </row>
    <row r="2457" spans="1:10">
      <c r="A2457" s="77">
        <v>25</v>
      </c>
      <c r="B2457" s="77">
        <v>6608</v>
      </c>
      <c r="C2457" s="77" t="s">
        <v>2521</v>
      </c>
      <c r="D2457" s="79">
        <v>19756</v>
      </c>
      <c r="E2457" s="79">
        <v>21418</v>
      </c>
      <c r="F2457" s="79">
        <v>260</v>
      </c>
      <c r="G2457" s="78">
        <f t="shared" si="114"/>
        <v>1.0841263413646487</v>
      </c>
      <c r="H2457" s="80">
        <f t="shared" si="115"/>
        <v>158.36153846153846</v>
      </c>
      <c r="I2457" s="81">
        <v>8.2918258786983596</v>
      </c>
      <c r="J2457" s="82">
        <f t="shared" si="116"/>
        <v>163813.31205956481</v>
      </c>
    </row>
    <row r="2458" spans="1:10">
      <c r="A2458" s="77">
        <v>25</v>
      </c>
      <c r="B2458" s="77">
        <v>6609</v>
      </c>
      <c r="C2458" s="77" t="s">
        <v>2522</v>
      </c>
      <c r="D2458" s="79">
        <v>851</v>
      </c>
      <c r="E2458" s="79">
        <v>240</v>
      </c>
      <c r="F2458" s="79">
        <v>424</v>
      </c>
      <c r="G2458" s="78">
        <f t="shared" si="114"/>
        <v>0.28202115158636898</v>
      </c>
      <c r="H2458" s="80">
        <f t="shared" si="115"/>
        <v>2.5731132075471699</v>
      </c>
      <c r="I2458" s="81">
        <v>-0.22716189505283499</v>
      </c>
      <c r="J2458" s="82">
        <f t="shared" si="116"/>
        <v>-193.31477268996258</v>
      </c>
    </row>
    <row r="2459" spans="1:10">
      <c r="A2459" s="77">
        <v>25</v>
      </c>
      <c r="B2459" s="77">
        <v>6610</v>
      </c>
      <c r="C2459" s="77" t="s">
        <v>2523</v>
      </c>
      <c r="D2459" s="79">
        <v>657</v>
      </c>
      <c r="E2459" s="79">
        <v>42</v>
      </c>
      <c r="F2459" s="79">
        <v>468</v>
      </c>
      <c r="G2459" s="78">
        <f t="shared" si="114"/>
        <v>6.3926940639269403E-2</v>
      </c>
      <c r="H2459" s="80">
        <f t="shared" si="115"/>
        <v>1.4935897435897436</v>
      </c>
      <c r="I2459" s="81">
        <v>-0.59649337346283204</v>
      </c>
      <c r="J2459" s="82">
        <f t="shared" si="116"/>
        <v>-391.89614636508065</v>
      </c>
    </row>
    <row r="2460" spans="1:10">
      <c r="A2460" s="77">
        <v>25</v>
      </c>
      <c r="B2460" s="77">
        <v>6611</v>
      </c>
      <c r="C2460" s="77" t="s">
        <v>2524</v>
      </c>
      <c r="D2460" s="79">
        <v>1150</v>
      </c>
      <c r="E2460" s="79">
        <v>68</v>
      </c>
      <c r="F2460" s="79">
        <v>518</v>
      </c>
      <c r="G2460" s="78">
        <f t="shared" si="114"/>
        <v>5.9130434782608696E-2</v>
      </c>
      <c r="H2460" s="80">
        <f t="shared" si="115"/>
        <v>2.3513513513513513</v>
      </c>
      <c r="I2460" s="81">
        <v>-0.54678672773695303</v>
      </c>
      <c r="J2460" s="82">
        <f t="shared" si="116"/>
        <v>-628.80473689749601</v>
      </c>
    </row>
    <row r="2461" spans="1:10">
      <c r="A2461" s="77">
        <v>25</v>
      </c>
      <c r="B2461" s="77">
        <v>6612</v>
      </c>
      <c r="C2461" s="77" t="s">
        <v>2525</v>
      </c>
      <c r="D2461" s="79">
        <v>10400</v>
      </c>
      <c r="E2461" s="79">
        <v>3132</v>
      </c>
      <c r="F2461" s="79">
        <v>410</v>
      </c>
      <c r="G2461" s="78">
        <f t="shared" si="114"/>
        <v>0.30115384615384616</v>
      </c>
      <c r="H2461" s="80">
        <f t="shared" si="115"/>
        <v>33.00487804878049</v>
      </c>
      <c r="I2461" s="81">
        <v>1.4808247653512301</v>
      </c>
      <c r="J2461" s="82">
        <f t="shared" si="116"/>
        <v>15400.577559652793</v>
      </c>
    </row>
    <row r="2462" spans="1:10">
      <c r="A2462" s="77">
        <v>25</v>
      </c>
      <c r="B2462" s="77">
        <v>6613</v>
      </c>
      <c r="C2462" s="77" t="s">
        <v>2526</v>
      </c>
      <c r="D2462" s="79">
        <v>8052</v>
      </c>
      <c r="E2462" s="79">
        <v>2808</v>
      </c>
      <c r="F2462" s="79">
        <v>127</v>
      </c>
      <c r="G2462" s="78">
        <f t="shared" si="114"/>
        <v>0.34873323397913564</v>
      </c>
      <c r="H2462" s="80">
        <f t="shared" si="115"/>
        <v>85.511811023622045</v>
      </c>
      <c r="I2462" s="81">
        <v>3.6677246051729702</v>
      </c>
      <c r="J2462" s="82">
        <f t="shared" si="116"/>
        <v>29532.518520852755</v>
      </c>
    </row>
    <row r="2463" spans="1:10">
      <c r="A2463" s="77">
        <v>25</v>
      </c>
      <c r="B2463" s="77">
        <v>6614</v>
      </c>
      <c r="C2463" s="77" t="s">
        <v>2527</v>
      </c>
      <c r="D2463" s="79">
        <v>1013</v>
      </c>
      <c r="E2463" s="79">
        <v>90</v>
      </c>
      <c r="F2463" s="79">
        <v>386</v>
      </c>
      <c r="G2463" s="78">
        <f t="shared" si="114"/>
        <v>8.8845014807502468E-2</v>
      </c>
      <c r="H2463" s="80">
        <f t="shared" si="115"/>
        <v>2.8575129533678756</v>
      </c>
      <c r="I2463" s="81">
        <v>-0.48809776862846499</v>
      </c>
      <c r="J2463" s="82">
        <f t="shared" si="116"/>
        <v>-494.44303962063503</v>
      </c>
    </row>
    <row r="2464" spans="1:10">
      <c r="A2464" s="77">
        <v>25</v>
      </c>
      <c r="B2464" s="77">
        <v>6615</v>
      </c>
      <c r="C2464" s="77" t="s">
        <v>2528</v>
      </c>
      <c r="D2464" s="79">
        <v>1637</v>
      </c>
      <c r="E2464" s="79">
        <v>123</v>
      </c>
      <c r="F2464" s="79">
        <v>684</v>
      </c>
      <c r="G2464" s="78">
        <f t="shared" si="114"/>
        <v>7.513744654856444E-2</v>
      </c>
      <c r="H2464" s="80">
        <f t="shared" si="115"/>
        <v>2.5730994152046782</v>
      </c>
      <c r="I2464" s="81">
        <v>-0.49404781301971201</v>
      </c>
      <c r="J2464" s="82">
        <f t="shared" si="116"/>
        <v>-808.75626991326851</v>
      </c>
    </row>
    <row r="2465" spans="1:10">
      <c r="A2465" s="77">
        <v>25</v>
      </c>
      <c r="B2465" s="77">
        <v>6616</v>
      </c>
      <c r="C2465" s="77" t="s">
        <v>2529</v>
      </c>
      <c r="D2465" s="79">
        <v>7621</v>
      </c>
      <c r="E2465" s="79">
        <v>3304</v>
      </c>
      <c r="F2465" s="79">
        <v>609</v>
      </c>
      <c r="G2465" s="78">
        <f t="shared" si="114"/>
        <v>0.4335389056554258</v>
      </c>
      <c r="H2465" s="80">
        <f t="shared" si="115"/>
        <v>17.939244663382595</v>
      </c>
      <c r="I2465" s="81">
        <v>0.92148093892699401</v>
      </c>
      <c r="J2465" s="82">
        <f t="shared" si="116"/>
        <v>7022.6062355626209</v>
      </c>
    </row>
    <row r="2466" spans="1:10">
      <c r="A2466" s="77">
        <v>25</v>
      </c>
      <c r="B2466" s="77">
        <v>6617</v>
      </c>
      <c r="C2466" s="77" t="s">
        <v>2530</v>
      </c>
      <c r="D2466" s="79">
        <v>4870</v>
      </c>
      <c r="E2466" s="79">
        <v>1328</v>
      </c>
      <c r="F2466" s="79">
        <v>368</v>
      </c>
      <c r="G2466" s="78">
        <f t="shared" si="114"/>
        <v>0.27268993839835731</v>
      </c>
      <c r="H2466" s="80">
        <f t="shared" si="115"/>
        <v>16.842391304347824</v>
      </c>
      <c r="I2466" s="81">
        <v>0.52818145080897105</v>
      </c>
      <c r="J2466" s="82">
        <f t="shared" si="116"/>
        <v>2572.2436654396888</v>
      </c>
    </row>
    <row r="2467" spans="1:10">
      <c r="A2467" s="77">
        <v>25</v>
      </c>
      <c r="B2467" s="77">
        <v>6618</v>
      </c>
      <c r="C2467" s="77" t="s">
        <v>2531</v>
      </c>
      <c r="D2467" s="79">
        <v>4189</v>
      </c>
      <c r="E2467" s="79">
        <v>665</v>
      </c>
      <c r="F2467" s="79">
        <v>273</v>
      </c>
      <c r="G2467" s="78">
        <f t="shared" si="114"/>
        <v>0.15874910479828122</v>
      </c>
      <c r="H2467" s="80">
        <f t="shared" si="115"/>
        <v>17.780219780219781</v>
      </c>
      <c r="I2467" s="81">
        <v>0.37454125769315899</v>
      </c>
      <c r="J2467" s="82">
        <f t="shared" si="116"/>
        <v>1568.953328476643</v>
      </c>
    </row>
    <row r="2468" spans="1:10">
      <c r="A2468" s="77">
        <v>25</v>
      </c>
      <c r="B2468" s="77">
        <v>6619</v>
      </c>
      <c r="C2468" s="77" t="s">
        <v>2532</v>
      </c>
      <c r="D2468" s="79">
        <v>1811</v>
      </c>
      <c r="E2468" s="79">
        <v>221</v>
      </c>
      <c r="F2468" s="79">
        <v>276</v>
      </c>
      <c r="G2468" s="78">
        <f t="shared" si="114"/>
        <v>0.12203202650469354</v>
      </c>
      <c r="H2468" s="80">
        <f t="shared" si="115"/>
        <v>7.36231884057971</v>
      </c>
      <c r="I2468" s="81">
        <v>-0.216864143304868</v>
      </c>
      <c r="J2468" s="82">
        <f t="shared" si="116"/>
        <v>-392.74096352511594</v>
      </c>
    </row>
    <row r="2469" spans="1:10">
      <c r="A2469" s="77">
        <v>25</v>
      </c>
      <c r="B2469" s="77">
        <v>6620</v>
      </c>
      <c r="C2469" s="77" t="s">
        <v>2533</v>
      </c>
      <c r="D2469" s="79">
        <v>1477</v>
      </c>
      <c r="E2469" s="79">
        <v>482</v>
      </c>
      <c r="F2469" s="79">
        <v>837</v>
      </c>
      <c r="G2469" s="78">
        <f t="shared" si="114"/>
        <v>0.3263371699390657</v>
      </c>
      <c r="H2469" s="80">
        <f t="shared" si="115"/>
        <v>2.3405017921146953</v>
      </c>
      <c r="I2469" s="81">
        <v>-0.146843296911255</v>
      </c>
      <c r="J2469" s="82">
        <f t="shared" si="116"/>
        <v>-216.88754953792363</v>
      </c>
    </row>
    <row r="2470" spans="1:10">
      <c r="A2470" s="77">
        <v>25</v>
      </c>
      <c r="B2470" s="77">
        <v>6621</v>
      </c>
      <c r="C2470" s="77" t="s">
        <v>2534</v>
      </c>
      <c r="D2470" s="79">
        <v>187470</v>
      </c>
      <c r="E2470" s="79">
        <v>156242</v>
      </c>
      <c r="F2470" s="79">
        <v>1536</v>
      </c>
      <c r="G2470" s="78">
        <f t="shared" si="114"/>
        <v>0.83342401450898806</v>
      </c>
      <c r="H2470" s="80">
        <f t="shared" si="115"/>
        <v>223.77083333333334</v>
      </c>
      <c r="I2470" s="81">
        <v>17.648507279230799</v>
      </c>
      <c r="J2470" s="82">
        <f t="shared" si="116"/>
        <v>3308565.6596373981</v>
      </c>
    </row>
    <row r="2471" spans="1:10">
      <c r="A2471" s="77">
        <v>25</v>
      </c>
      <c r="B2471" s="77">
        <v>6622</v>
      </c>
      <c r="C2471" s="77" t="s">
        <v>2535</v>
      </c>
      <c r="D2471" s="79">
        <v>2707</v>
      </c>
      <c r="E2471" s="79">
        <v>702</v>
      </c>
      <c r="F2471" s="79">
        <v>281</v>
      </c>
      <c r="G2471" s="78">
        <f t="shared" si="114"/>
        <v>0.25932766900628001</v>
      </c>
      <c r="H2471" s="80">
        <f t="shared" si="115"/>
        <v>12.131672597864769</v>
      </c>
      <c r="I2471" s="81">
        <v>0.220315094261538</v>
      </c>
      <c r="J2471" s="82">
        <f t="shared" si="116"/>
        <v>596.39296016598337</v>
      </c>
    </row>
    <row r="2472" spans="1:10">
      <c r="A2472" s="77">
        <v>25</v>
      </c>
      <c r="B2472" s="77">
        <v>6623</v>
      </c>
      <c r="C2472" s="77" t="s">
        <v>2536</v>
      </c>
      <c r="D2472" s="79">
        <v>11435</v>
      </c>
      <c r="E2472" s="79">
        <v>9768</v>
      </c>
      <c r="F2472" s="79">
        <v>436</v>
      </c>
      <c r="G2472" s="78">
        <f t="shared" si="114"/>
        <v>0.85421950153038917</v>
      </c>
      <c r="H2472" s="80">
        <f t="shared" si="115"/>
        <v>48.63073394495413</v>
      </c>
      <c r="I2472" s="81">
        <v>2.9837515366743599</v>
      </c>
      <c r="J2472" s="82">
        <f t="shared" si="116"/>
        <v>34119.198821871309</v>
      </c>
    </row>
    <row r="2473" spans="1:10">
      <c r="A2473" s="77">
        <v>25</v>
      </c>
      <c r="B2473" s="77">
        <v>6624</v>
      </c>
      <c r="C2473" s="77" t="s">
        <v>2537</v>
      </c>
      <c r="D2473" s="79">
        <v>446</v>
      </c>
      <c r="E2473" s="79">
        <v>49</v>
      </c>
      <c r="F2473" s="79">
        <v>317</v>
      </c>
      <c r="G2473" s="78">
        <f t="shared" si="114"/>
        <v>0.10986547085201794</v>
      </c>
      <c r="H2473" s="80">
        <f t="shared" si="115"/>
        <v>1.5615141955835963</v>
      </c>
      <c r="I2473" s="81">
        <v>-0.53587887374757404</v>
      </c>
      <c r="J2473" s="82">
        <f t="shared" si="116"/>
        <v>-239.00197769141803</v>
      </c>
    </row>
    <row r="2474" spans="1:10">
      <c r="A2474" s="77">
        <v>25</v>
      </c>
      <c r="B2474" s="77">
        <v>6625</v>
      </c>
      <c r="C2474" s="77" t="s">
        <v>2538</v>
      </c>
      <c r="D2474" s="79">
        <v>937</v>
      </c>
      <c r="E2474" s="79">
        <v>135</v>
      </c>
      <c r="F2474" s="79">
        <v>144</v>
      </c>
      <c r="G2474" s="78">
        <f t="shared" si="114"/>
        <v>0.144076840981857</v>
      </c>
      <c r="H2474" s="80">
        <f t="shared" si="115"/>
        <v>7.4444444444444446</v>
      </c>
      <c r="I2474" s="81">
        <v>-0.21775409754009101</v>
      </c>
      <c r="J2474" s="82">
        <f t="shared" si="116"/>
        <v>-204.03558939506527</v>
      </c>
    </row>
    <row r="2475" spans="1:10">
      <c r="A2475" s="77">
        <v>25</v>
      </c>
      <c r="B2475" s="77">
        <v>6626</v>
      </c>
      <c r="C2475" s="77" t="s">
        <v>2539</v>
      </c>
      <c r="D2475" s="79">
        <v>1148</v>
      </c>
      <c r="E2475" s="79">
        <v>315</v>
      </c>
      <c r="F2475" s="79">
        <v>1134</v>
      </c>
      <c r="G2475" s="78">
        <f t="shared" si="114"/>
        <v>0.27439024390243905</v>
      </c>
      <c r="H2475" s="80">
        <f t="shared" si="115"/>
        <v>1.2901234567901234</v>
      </c>
      <c r="I2475" s="81">
        <v>-0.28001816034688198</v>
      </c>
      <c r="J2475" s="82">
        <f t="shared" si="116"/>
        <v>-321.46084807822052</v>
      </c>
    </row>
    <row r="2476" spans="1:10">
      <c r="A2476" s="77">
        <v>25</v>
      </c>
      <c r="B2476" s="77">
        <v>6627</v>
      </c>
      <c r="C2476" s="77" t="s">
        <v>2540</v>
      </c>
      <c r="D2476" s="79">
        <v>604</v>
      </c>
      <c r="E2476" s="79">
        <v>59</v>
      </c>
      <c r="F2476" s="79">
        <v>380</v>
      </c>
      <c r="G2476" s="78">
        <f t="shared" si="114"/>
        <v>9.7682119205298013E-2</v>
      </c>
      <c r="H2476" s="80">
        <f t="shared" si="115"/>
        <v>1.7447368421052631</v>
      </c>
      <c r="I2476" s="81">
        <v>-0.53922906059445896</v>
      </c>
      <c r="J2476" s="82">
        <f t="shared" si="116"/>
        <v>-325.69435259905322</v>
      </c>
    </row>
    <row r="2477" spans="1:10">
      <c r="A2477" s="77">
        <v>25</v>
      </c>
      <c r="B2477" s="77">
        <v>6628</v>
      </c>
      <c r="C2477" s="77" t="s">
        <v>2541</v>
      </c>
      <c r="D2477" s="79">
        <v>28631</v>
      </c>
      <c r="E2477" s="79">
        <v>16942</v>
      </c>
      <c r="F2477" s="79">
        <v>481</v>
      </c>
      <c r="G2477" s="78">
        <f t="shared" si="114"/>
        <v>0.59173622996053232</v>
      </c>
      <c r="H2477" s="80">
        <f t="shared" si="115"/>
        <v>94.746361746361742</v>
      </c>
      <c r="I2477" s="81">
        <v>5.2631392754300599</v>
      </c>
      <c r="J2477" s="82">
        <f t="shared" si="116"/>
        <v>150688.94059483806</v>
      </c>
    </row>
    <row r="2478" spans="1:10">
      <c r="A2478" s="77">
        <v>25</v>
      </c>
      <c r="B2478" s="77">
        <v>6629</v>
      </c>
      <c r="C2478" s="77" t="s">
        <v>2542</v>
      </c>
      <c r="D2478" s="79">
        <v>1910</v>
      </c>
      <c r="E2478" s="79">
        <v>585</v>
      </c>
      <c r="F2478" s="79">
        <v>696</v>
      </c>
      <c r="G2478" s="78">
        <f t="shared" si="114"/>
        <v>0.30628272251308902</v>
      </c>
      <c r="H2478" s="80">
        <f t="shared" si="115"/>
        <v>3.5847701149425286</v>
      </c>
      <c r="I2478" s="81">
        <v>-0.105407116381009</v>
      </c>
      <c r="J2478" s="82">
        <f t="shared" si="116"/>
        <v>-201.32759228772719</v>
      </c>
    </row>
    <row r="2479" spans="1:10">
      <c r="A2479" s="77">
        <v>25</v>
      </c>
      <c r="B2479" s="77">
        <v>6630</v>
      </c>
      <c r="C2479" s="77" t="s">
        <v>2543</v>
      </c>
      <c r="D2479" s="79">
        <v>21508</v>
      </c>
      <c r="E2479" s="79">
        <v>20668</v>
      </c>
      <c r="F2479" s="79">
        <v>988</v>
      </c>
      <c r="G2479" s="78">
        <f t="shared" si="114"/>
        <v>0.96094476473870183</v>
      </c>
      <c r="H2479" s="80">
        <f t="shared" si="115"/>
        <v>42.688259109311744</v>
      </c>
      <c r="I2479" s="81">
        <v>3.30552933227102</v>
      </c>
      <c r="J2479" s="82">
        <f t="shared" si="116"/>
        <v>71095.324878485102</v>
      </c>
    </row>
    <row r="2480" spans="1:10">
      <c r="A2480" s="77">
        <v>25</v>
      </c>
      <c r="B2480" s="77">
        <v>6631</v>
      </c>
      <c r="C2480" s="77" t="s">
        <v>2544</v>
      </c>
      <c r="D2480" s="79">
        <v>17642</v>
      </c>
      <c r="E2480" s="79">
        <v>2903</v>
      </c>
      <c r="F2480" s="79">
        <v>273</v>
      </c>
      <c r="G2480" s="78">
        <f t="shared" si="114"/>
        <v>0.16455050447795033</v>
      </c>
      <c r="H2480" s="80">
        <f t="shared" si="115"/>
        <v>75.256410256410263</v>
      </c>
      <c r="I2480" s="81">
        <v>3.3663376639098299</v>
      </c>
      <c r="J2480" s="82">
        <f t="shared" si="116"/>
        <v>59388.929066697223</v>
      </c>
    </row>
    <row r="2481" spans="1:10">
      <c r="A2481" s="77">
        <v>25</v>
      </c>
      <c r="B2481" s="77">
        <v>6632</v>
      </c>
      <c r="C2481" s="77" t="s">
        <v>2545</v>
      </c>
      <c r="D2481" s="79">
        <v>2891</v>
      </c>
      <c r="E2481" s="79">
        <v>1205</v>
      </c>
      <c r="F2481" s="79">
        <v>254</v>
      </c>
      <c r="G2481" s="78">
        <f t="shared" si="114"/>
        <v>0.41681079211345556</v>
      </c>
      <c r="H2481" s="80">
        <f t="shared" si="115"/>
        <v>16.125984251968504</v>
      </c>
      <c r="I2481" s="81">
        <v>0.62447119426215003</v>
      </c>
      <c r="J2481" s="82">
        <f t="shared" si="116"/>
        <v>1805.3462226118756</v>
      </c>
    </row>
    <row r="2482" spans="1:10">
      <c r="A2482" s="77">
        <v>25</v>
      </c>
      <c r="B2482" s="77">
        <v>6633</v>
      </c>
      <c r="C2482" s="77" t="s">
        <v>2546</v>
      </c>
      <c r="D2482" s="79">
        <v>9984</v>
      </c>
      <c r="E2482" s="79">
        <v>11499</v>
      </c>
      <c r="F2482" s="79">
        <v>581</v>
      </c>
      <c r="G2482" s="78">
        <f t="shared" si="114"/>
        <v>1.1517427884615385</v>
      </c>
      <c r="H2482" s="80">
        <f t="shared" si="115"/>
        <v>36.975903614457835</v>
      </c>
      <c r="I2482" s="81">
        <v>2.8624991750407802</v>
      </c>
      <c r="J2482" s="82">
        <f t="shared" si="116"/>
        <v>28579.191763607148</v>
      </c>
    </row>
    <row r="2483" spans="1:10">
      <c r="A2483" s="77">
        <v>25</v>
      </c>
      <c r="B2483" s="77">
        <v>6634</v>
      </c>
      <c r="C2483" s="77" t="s">
        <v>2547</v>
      </c>
      <c r="D2483" s="79">
        <v>3651</v>
      </c>
      <c r="E2483" s="79">
        <v>4228</v>
      </c>
      <c r="F2483" s="79">
        <v>323</v>
      </c>
      <c r="G2483" s="78">
        <f t="shared" si="114"/>
        <v>1.1580388934538484</v>
      </c>
      <c r="H2483" s="80">
        <f t="shared" si="115"/>
        <v>24.393188854489164</v>
      </c>
      <c r="I2483" s="81">
        <v>2.0778981699835399</v>
      </c>
      <c r="J2483" s="82">
        <f t="shared" si="116"/>
        <v>7586.4062186099045</v>
      </c>
    </row>
    <row r="2484" spans="1:10">
      <c r="A2484" s="77">
        <v>25</v>
      </c>
      <c r="B2484" s="77">
        <v>6635</v>
      </c>
      <c r="C2484" s="77" t="s">
        <v>2548</v>
      </c>
      <c r="D2484" s="79">
        <v>622</v>
      </c>
      <c r="E2484" s="79">
        <v>163</v>
      </c>
      <c r="F2484" s="79">
        <v>471</v>
      </c>
      <c r="G2484" s="78">
        <f t="shared" si="114"/>
        <v>0.26205787781350481</v>
      </c>
      <c r="H2484" s="80">
        <f t="shared" si="115"/>
        <v>1.6666666666666667</v>
      </c>
      <c r="I2484" s="81">
        <v>-0.30381169251687801</v>
      </c>
      <c r="J2484" s="82">
        <f t="shared" si="116"/>
        <v>-188.97087274549813</v>
      </c>
    </row>
    <row r="2485" spans="1:10">
      <c r="A2485" s="77">
        <v>25</v>
      </c>
      <c r="B2485" s="77">
        <v>6636</v>
      </c>
      <c r="C2485" s="77" t="s">
        <v>2549</v>
      </c>
      <c r="D2485" s="79">
        <v>2031</v>
      </c>
      <c r="E2485" s="79">
        <v>443</v>
      </c>
      <c r="F2485" s="79">
        <v>264</v>
      </c>
      <c r="G2485" s="78">
        <f t="shared" si="114"/>
        <v>0.21811915312653865</v>
      </c>
      <c r="H2485" s="80">
        <f t="shared" si="115"/>
        <v>9.3712121212121211</v>
      </c>
      <c r="I2485" s="81">
        <v>1.61318035220572E-2</v>
      </c>
      <c r="J2485" s="82">
        <f t="shared" si="116"/>
        <v>32.763692953298175</v>
      </c>
    </row>
    <row r="2486" spans="1:10">
      <c r="A2486" s="77">
        <v>25</v>
      </c>
      <c r="B2486" s="77">
        <v>6637</v>
      </c>
      <c r="C2486" s="77" t="s">
        <v>2550</v>
      </c>
      <c r="D2486" s="79">
        <v>467</v>
      </c>
      <c r="E2486" s="79">
        <v>76</v>
      </c>
      <c r="F2486" s="79">
        <v>455</v>
      </c>
      <c r="G2486" s="78">
        <f t="shared" si="114"/>
        <v>0.16274089935760172</v>
      </c>
      <c r="H2486" s="80">
        <f t="shared" si="115"/>
        <v>1.1934065934065934</v>
      </c>
      <c r="I2486" s="81">
        <v>-0.47399219302170098</v>
      </c>
      <c r="J2486" s="82">
        <f t="shared" si="116"/>
        <v>-221.35435414113437</v>
      </c>
    </row>
    <row r="2487" spans="1:10">
      <c r="A2487" s="77">
        <v>25</v>
      </c>
      <c r="B2487" s="77">
        <v>6638</v>
      </c>
      <c r="C2487" s="77" t="s">
        <v>2551</v>
      </c>
      <c r="D2487" s="79">
        <v>3600</v>
      </c>
      <c r="E2487" s="79">
        <v>7298</v>
      </c>
      <c r="F2487" s="79">
        <v>1847</v>
      </c>
      <c r="G2487" s="78">
        <f t="shared" si="114"/>
        <v>2.027222222222222</v>
      </c>
      <c r="H2487" s="80">
        <f t="shared" si="115"/>
        <v>5.9003789929615591</v>
      </c>
      <c r="I2487" s="81">
        <v>2.5538079482332798</v>
      </c>
      <c r="J2487" s="82">
        <f t="shared" si="116"/>
        <v>9193.7086136398066</v>
      </c>
    </row>
    <row r="2488" spans="1:10">
      <c r="A2488" s="77">
        <v>25</v>
      </c>
      <c r="B2488" s="77">
        <v>6639</v>
      </c>
      <c r="C2488" s="77" t="s">
        <v>2552</v>
      </c>
      <c r="D2488" s="79">
        <v>727</v>
      </c>
      <c r="E2488" s="79">
        <v>54</v>
      </c>
      <c r="F2488" s="79">
        <v>293</v>
      </c>
      <c r="G2488" s="78">
        <f t="shared" si="114"/>
        <v>7.4277854195323248E-2</v>
      </c>
      <c r="H2488" s="80">
        <f t="shared" si="115"/>
        <v>2.6655290102389078</v>
      </c>
      <c r="I2488" s="81">
        <v>-0.52915531333163102</v>
      </c>
      <c r="J2488" s="82">
        <f t="shared" si="116"/>
        <v>-384.69591279209573</v>
      </c>
    </row>
    <row r="2489" spans="1:10">
      <c r="A2489" s="77">
        <v>25</v>
      </c>
      <c r="B2489" s="77">
        <v>6640</v>
      </c>
      <c r="C2489" s="77" t="s">
        <v>2553</v>
      </c>
      <c r="D2489" s="79">
        <v>13564</v>
      </c>
      <c r="E2489" s="79">
        <v>4915</v>
      </c>
      <c r="F2489" s="79">
        <v>378</v>
      </c>
      <c r="G2489" s="78">
        <f t="shared" si="114"/>
        <v>0.36235623709820114</v>
      </c>
      <c r="H2489" s="80">
        <f t="shared" si="115"/>
        <v>48.886243386243386</v>
      </c>
      <c r="I2489" s="81">
        <v>2.3708177479267101</v>
      </c>
      <c r="J2489" s="82">
        <f t="shared" si="116"/>
        <v>32157.771932877895</v>
      </c>
    </row>
    <row r="2490" spans="1:10">
      <c r="A2490" s="77">
        <v>25</v>
      </c>
      <c r="B2490" s="77">
        <v>6641</v>
      </c>
      <c r="C2490" s="77" t="s">
        <v>2554</v>
      </c>
      <c r="D2490" s="79">
        <v>2185</v>
      </c>
      <c r="E2490" s="79">
        <v>257</v>
      </c>
      <c r="F2490" s="79">
        <v>344</v>
      </c>
      <c r="G2490" s="78">
        <f t="shared" si="114"/>
        <v>0.11762013729977117</v>
      </c>
      <c r="H2490" s="80">
        <f t="shared" si="115"/>
        <v>7.0988372093023253</v>
      </c>
      <c r="I2490" s="81">
        <v>-0.21884822711350599</v>
      </c>
      <c r="J2490" s="82">
        <f t="shared" si="116"/>
        <v>-478.18337624301057</v>
      </c>
    </row>
    <row r="2491" spans="1:10">
      <c r="A2491" s="77">
        <v>25</v>
      </c>
      <c r="B2491" s="77">
        <v>6642</v>
      </c>
      <c r="C2491" s="77" t="s">
        <v>2555</v>
      </c>
      <c r="D2491" s="79">
        <v>2678</v>
      </c>
      <c r="E2491" s="79">
        <v>465</v>
      </c>
      <c r="F2491" s="79">
        <v>441</v>
      </c>
      <c r="G2491" s="78">
        <f t="shared" si="114"/>
        <v>0.17363704256908141</v>
      </c>
      <c r="H2491" s="80">
        <f t="shared" si="115"/>
        <v>7.1269841269841274</v>
      </c>
      <c r="I2491" s="81">
        <v>-0.11610729648906901</v>
      </c>
      <c r="J2491" s="82">
        <f t="shared" si="116"/>
        <v>-310.93533999772677</v>
      </c>
    </row>
    <row r="2492" spans="1:10">
      <c r="A2492" s="77">
        <v>25</v>
      </c>
      <c r="B2492" s="77">
        <v>6643</v>
      </c>
      <c r="C2492" s="77" t="s">
        <v>2556</v>
      </c>
      <c r="D2492" s="79">
        <v>32844</v>
      </c>
      <c r="E2492" s="79">
        <v>13532</v>
      </c>
      <c r="F2492" s="79">
        <v>733</v>
      </c>
      <c r="G2492" s="78">
        <f t="shared" si="114"/>
        <v>0.41200828157349895</v>
      </c>
      <c r="H2492" s="80">
        <f t="shared" si="115"/>
        <v>63.268758526603001</v>
      </c>
      <c r="I2492" s="81">
        <v>3.8496264693903499</v>
      </c>
      <c r="J2492" s="82">
        <f t="shared" si="116"/>
        <v>126437.13176065666</v>
      </c>
    </row>
    <row r="2493" spans="1:10">
      <c r="A2493" s="77">
        <v>25</v>
      </c>
      <c r="B2493" s="77">
        <v>6644</v>
      </c>
      <c r="C2493" s="77" t="s">
        <v>2557</v>
      </c>
      <c r="D2493" s="79">
        <v>12947</v>
      </c>
      <c r="E2493" s="79">
        <v>2481</v>
      </c>
      <c r="F2493" s="79">
        <v>1050</v>
      </c>
      <c r="G2493" s="78">
        <f t="shared" si="114"/>
        <v>0.19162740403182205</v>
      </c>
      <c r="H2493" s="80">
        <f t="shared" si="115"/>
        <v>14.693333333333333</v>
      </c>
      <c r="I2493" s="81">
        <v>0.65532977249841595</v>
      </c>
      <c r="J2493" s="82">
        <f t="shared" si="116"/>
        <v>8484.5545645369912</v>
      </c>
    </row>
    <row r="2494" spans="1:10">
      <c r="A2494" s="77">
        <v>25</v>
      </c>
      <c r="B2494" s="77">
        <v>6645</v>
      </c>
      <c r="C2494" s="77" t="s">
        <v>2558</v>
      </c>
      <c r="D2494" s="79">
        <v>10003</v>
      </c>
      <c r="E2494" s="79">
        <v>1489</v>
      </c>
      <c r="F2494" s="79">
        <v>639</v>
      </c>
      <c r="G2494" s="78">
        <f t="shared" si="114"/>
        <v>0.14885534339698089</v>
      </c>
      <c r="H2494" s="80">
        <f t="shared" si="115"/>
        <v>17.984350547730831</v>
      </c>
      <c r="I2494" s="81">
        <v>0.61009955014313499</v>
      </c>
      <c r="J2494" s="82">
        <f t="shared" si="116"/>
        <v>6102.8258000817796</v>
      </c>
    </row>
    <row r="2495" spans="1:10">
      <c r="A2495" s="77">
        <v>26</v>
      </c>
      <c r="B2495" s="77">
        <v>6701</v>
      </c>
      <c r="C2495" s="77" t="s">
        <v>2559</v>
      </c>
      <c r="D2495" s="79">
        <v>3288</v>
      </c>
      <c r="E2495" s="79">
        <v>1565</v>
      </c>
      <c r="F2495" s="79">
        <v>1549</v>
      </c>
      <c r="G2495" s="78">
        <f t="shared" si="114"/>
        <v>0.47597323600973235</v>
      </c>
      <c r="H2495" s="80">
        <f t="shared" si="115"/>
        <v>3.1329890251775341</v>
      </c>
      <c r="I2495" s="81">
        <v>0.17837317555968699</v>
      </c>
      <c r="J2495" s="82">
        <f t="shared" si="116"/>
        <v>586.49100124025085</v>
      </c>
    </row>
    <row r="2496" spans="1:10">
      <c r="A2496" s="77">
        <v>26</v>
      </c>
      <c r="B2496" s="77">
        <v>6702</v>
      </c>
      <c r="C2496" s="77" t="s">
        <v>2560</v>
      </c>
      <c r="D2496" s="79">
        <v>862</v>
      </c>
      <c r="E2496" s="79">
        <v>396</v>
      </c>
      <c r="F2496" s="79">
        <v>1222</v>
      </c>
      <c r="G2496" s="78">
        <f t="shared" si="114"/>
        <v>0.45939675174013922</v>
      </c>
      <c r="H2496" s="80">
        <f t="shared" si="115"/>
        <v>1.0294599018003274</v>
      </c>
      <c r="I2496" s="81">
        <v>-3.5053557995841901E-2</v>
      </c>
      <c r="J2496" s="82">
        <f t="shared" si="116"/>
        <v>-30.216166992415719</v>
      </c>
    </row>
    <row r="2497" spans="1:10">
      <c r="A2497" s="77">
        <v>26</v>
      </c>
      <c r="B2497" s="77">
        <v>6703</v>
      </c>
      <c r="C2497" s="77" t="s">
        <v>2561</v>
      </c>
      <c r="D2497" s="79">
        <v>271</v>
      </c>
      <c r="E2497" s="79">
        <v>18</v>
      </c>
      <c r="F2497" s="79">
        <v>1355</v>
      </c>
      <c r="G2497" s="78">
        <f t="shared" si="114"/>
        <v>6.6420664206642069E-2</v>
      </c>
      <c r="H2497" s="80">
        <f t="shared" si="115"/>
        <v>0.21328413284132841</v>
      </c>
      <c r="I2497" s="81">
        <v>-0.662922111848254</v>
      </c>
      <c r="J2497" s="82">
        <f t="shared" si="116"/>
        <v>-179.65189231087683</v>
      </c>
    </row>
    <row r="2498" spans="1:10">
      <c r="A2498" s="77">
        <v>26</v>
      </c>
      <c r="B2498" s="77">
        <v>6704</v>
      </c>
      <c r="C2498" s="77" t="s">
        <v>2562</v>
      </c>
      <c r="D2498" s="79">
        <v>433</v>
      </c>
      <c r="E2498" s="79">
        <v>26</v>
      </c>
      <c r="F2498" s="79">
        <v>522</v>
      </c>
      <c r="G2498" s="78">
        <f t="shared" si="114"/>
        <v>6.0046189376443418E-2</v>
      </c>
      <c r="H2498" s="80">
        <f t="shared" si="115"/>
        <v>0.87931034482758619</v>
      </c>
      <c r="I2498" s="81">
        <v>-0.63732565603106195</v>
      </c>
      <c r="J2498" s="82">
        <f t="shared" si="116"/>
        <v>-275.96200906144981</v>
      </c>
    </row>
    <row r="2499" spans="1:10">
      <c r="A2499" s="77">
        <v>26</v>
      </c>
      <c r="B2499" s="77">
        <v>6705</v>
      </c>
      <c r="C2499" s="77" t="s">
        <v>2563</v>
      </c>
      <c r="D2499" s="79">
        <v>466</v>
      </c>
      <c r="E2499" s="79">
        <v>31</v>
      </c>
      <c r="F2499" s="79">
        <v>788</v>
      </c>
      <c r="G2499" s="78">
        <f t="shared" si="114"/>
        <v>6.652360515021459E-2</v>
      </c>
      <c r="H2499" s="80">
        <f t="shared" si="115"/>
        <v>0.63071065989847719</v>
      </c>
      <c r="I2499" s="81">
        <v>-0.63706828092768297</v>
      </c>
      <c r="J2499" s="82">
        <f t="shared" si="116"/>
        <v>-296.87381891230024</v>
      </c>
    </row>
    <row r="2500" spans="1:10">
      <c r="A2500" s="77">
        <v>26</v>
      </c>
      <c r="B2500" s="77">
        <v>6706</v>
      </c>
      <c r="C2500" s="77" t="s">
        <v>2564</v>
      </c>
      <c r="D2500" s="79">
        <v>426</v>
      </c>
      <c r="E2500" s="79">
        <v>115</v>
      </c>
      <c r="F2500" s="79">
        <v>643</v>
      </c>
      <c r="G2500" s="78">
        <f t="shared" si="114"/>
        <v>0.2699530516431925</v>
      </c>
      <c r="H2500" s="80">
        <f t="shared" si="115"/>
        <v>0.84136858475894249</v>
      </c>
      <c r="I2500" s="81">
        <v>-0.33533783392733901</v>
      </c>
      <c r="J2500" s="82">
        <f t="shared" si="116"/>
        <v>-142.85391725304643</v>
      </c>
    </row>
    <row r="2501" spans="1:10">
      <c r="A2501" s="77">
        <v>26</v>
      </c>
      <c r="B2501" s="77">
        <v>6707</v>
      </c>
      <c r="C2501" s="77" t="s">
        <v>2565</v>
      </c>
      <c r="D2501" s="79">
        <v>1609</v>
      </c>
      <c r="E2501" s="79">
        <v>244</v>
      </c>
      <c r="F2501" s="79">
        <v>1237</v>
      </c>
      <c r="G2501" s="78">
        <f t="shared" si="114"/>
        <v>0.15164698570540708</v>
      </c>
      <c r="H2501" s="80">
        <f t="shared" si="115"/>
        <v>1.4979789814066289</v>
      </c>
      <c r="I2501" s="81">
        <v>-0.42981117582529699</v>
      </c>
      <c r="J2501" s="82">
        <f t="shared" si="116"/>
        <v>-691.56618190290283</v>
      </c>
    </row>
    <row r="2502" spans="1:10">
      <c r="A2502" s="77">
        <v>26</v>
      </c>
      <c r="B2502" s="77">
        <v>6708</v>
      </c>
      <c r="C2502" s="77" t="s">
        <v>2566</v>
      </c>
      <c r="D2502" s="79">
        <v>2564</v>
      </c>
      <c r="E2502" s="79">
        <v>658</v>
      </c>
      <c r="F2502" s="79">
        <v>1091</v>
      </c>
      <c r="G2502" s="78">
        <f t="shared" si="114"/>
        <v>0.25663026521060844</v>
      </c>
      <c r="H2502" s="80">
        <f t="shared" si="115"/>
        <v>2.9532538955087078</v>
      </c>
      <c r="I2502" s="81">
        <v>-0.176794648377293</v>
      </c>
      <c r="J2502" s="82">
        <f t="shared" si="116"/>
        <v>-453.30147843937925</v>
      </c>
    </row>
    <row r="2503" spans="1:10">
      <c r="A2503" s="77">
        <v>26</v>
      </c>
      <c r="B2503" s="77">
        <v>6709</v>
      </c>
      <c r="C2503" s="77" t="s">
        <v>2567</v>
      </c>
      <c r="D2503" s="79">
        <v>3025</v>
      </c>
      <c r="E2503" s="79">
        <v>585</v>
      </c>
      <c r="F2503" s="79">
        <v>1966</v>
      </c>
      <c r="G2503" s="78">
        <f t="shared" si="114"/>
        <v>0.1933884297520661</v>
      </c>
      <c r="H2503" s="80">
        <f t="shared" si="115"/>
        <v>1.8362156663275686</v>
      </c>
      <c r="I2503" s="81">
        <v>-0.29635033455292098</v>
      </c>
      <c r="J2503" s="82">
        <f t="shared" si="116"/>
        <v>-896.45976202258601</v>
      </c>
    </row>
    <row r="2504" spans="1:10">
      <c r="A2504" s="77">
        <v>26</v>
      </c>
      <c r="B2504" s="77">
        <v>6710</v>
      </c>
      <c r="C2504" s="77" t="s">
        <v>2568</v>
      </c>
      <c r="D2504" s="79">
        <v>2370</v>
      </c>
      <c r="E2504" s="79">
        <v>626</v>
      </c>
      <c r="F2504" s="79">
        <v>1357</v>
      </c>
      <c r="G2504" s="78">
        <f t="shared" si="114"/>
        <v>0.2641350210970464</v>
      </c>
      <c r="H2504" s="80">
        <f t="shared" si="115"/>
        <v>2.2078113485630064</v>
      </c>
      <c r="I2504" s="81">
        <v>-0.20543360390868301</v>
      </c>
      <c r="J2504" s="82">
        <f t="shared" si="116"/>
        <v>-486.87764126357871</v>
      </c>
    </row>
    <row r="2505" spans="1:10">
      <c r="A2505" s="77">
        <v>26</v>
      </c>
      <c r="B2505" s="77">
        <v>6711</v>
      </c>
      <c r="C2505" s="77" t="s">
        <v>2569</v>
      </c>
      <c r="D2505" s="79">
        <v>11639</v>
      </c>
      <c r="E2505" s="79">
        <v>10041</v>
      </c>
      <c r="F2505" s="79">
        <v>2186</v>
      </c>
      <c r="G2505" s="78">
        <f t="shared" ref="G2505:G2558" si="117">E2505/D2505</f>
        <v>0.8627029813557866</v>
      </c>
      <c r="H2505" s="80">
        <f t="shared" ref="H2505:H2558" si="118">(D2505+E2505)/F2505</f>
        <v>9.917657822506861</v>
      </c>
      <c r="I2505" s="81">
        <v>1.37105431776731</v>
      </c>
      <c r="J2505" s="82">
        <f t="shared" ref="J2505:J2558" si="119">I2505*D2505</f>
        <v>15957.701204493722</v>
      </c>
    </row>
    <row r="2506" spans="1:10">
      <c r="A2506" s="77">
        <v>26</v>
      </c>
      <c r="B2506" s="77">
        <v>6712</v>
      </c>
      <c r="C2506" s="77" t="s">
        <v>2570</v>
      </c>
      <c r="D2506" s="79">
        <v>1353</v>
      </c>
      <c r="E2506" s="79">
        <v>346</v>
      </c>
      <c r="F2506" s="79">
        <v>1245</v>
      </c>
      <c r="G2506" s="78">
        <f t="shared" si="117"/>
        <v>0.25572801182557281</v>
      </c>
      <c r="H2506" s="80">
        <f t="shared" si="118"/>
        <v>1.3646586345381526</v>
      </c>
      <c r="I2506" s="81">
        <v>-0.29538324941949301</v>
      </c>
      <c r="J2506" s="82">
        <f t="shared" si="119"/>
        <v>-399.65353646457402</v>
      </c>
    </row>
    <row r="2507" spans="1:10">
      <c r="A2507" s="77">
        <v>26</v>
      </c>
      <c r="B2507" s="77">
        <v>6713</v>
      </c>
      <c r="C2507" s="77" t="s">
        <v>2571</v>
      </c>
      <c r="D2507" s="79">
        <v>117</v>
      </c>
      <c r="E2507" s="79">
        <v>20</v>
      </c>
      <c r="F2507" s="79">
        <v>333</v>
      </c>
      <c r="G2507" s="78">
        <f t="shared" si="117"/>
        <v>0.17094017094017094</v>
      </c>
      <c r="H2507" s="80">
        <f t="shared" si="118"/>
        <v>0.41141141141141141</v>
      </c>
      <c r="I2507" s="81">
        <v>-0.50964165563674901</v>
      </c>
      <c r="J2507" s="82">
        <f t="shared" si="119"/>
        <v>-59.628073709499631</v>
      </c>
    </row>
    <row r="2508" spans="1:10">
      <c r="A2508" s="77">
        <v>26</v>
      </c>
      <c r="B2508" s="77">
        <v>6714</v>
      </c>
      <c r="C2508" s="77" t="s">
        <v>2572</v>
      </c>
      <c r="D2508" s="79">
        <v>1201</v>
      </c>
      <c r="E2508" s="79">
        <v>840</v>
      </c>
      <c r="F2508" s="79">
        <v>1426</v>
      </c>
      <c r="G2508" s="78">
        <f t="shared" si="117"/>
        <v>0.69941715237302249</v>
      </c>
      <c r="H2508" s="80">
        <f t="shared" si="118"/>
        <v>1.4312762973352033</v>
      </c>
      <c r="I2508" s="81">
        <v>0.34344243704721</v>
      </c>
      <c r="J2508" s="82">
        <f t="shared" si="119"/>
        <v>412.4743668936992</v>
      </c>
    </row>
    <row r="2509" spans="1:10">
      <c r="A2509" s="77">
        <v>26</v>
      </c>
      <c r="B2509" s="77">
        <v>6715</v>
      </c>
      <c r="C2509" s="77" t="s">
        <v>2573</v>
      </c>
      <c r="D2509" s="79">
        <v>551</v>
      </c>
      <c r="E2509" s="79">
        <v>71</v>
      </c>
      <c r="F2509" s="79">
        <v>972</v>
      </c>
      <c r="G2509" s="78">
        <f t="shared" si="117"/>
        <v>0.12885662431941924</v>
      </c>
      <c r="H2509" s="80">
        <f t="shared" si="118"/>
        <v>0.63991769547325106</v>
      </c>
      <c r="I2509" s="81">
        <v>-0.54291385458555297</v>
      </c>
      <c r="J2509" s="82">
        <f t="shared" si="119"/>
        <v>-299.14553387663966</v>
      </c>
    </row>
    <row r="2510" spans="1:10">
      <c r="A2510" s="77">
        <v>26</v>
      </c>
      <c r="B2510" s="77">
        <v>6716</v>
      </c>
      <c r="C2510" s="77" t="s">
        <v>2574</v>
      </c>
      <c r="D2510" s="79">
        <v>123</v>
      </c>
      <c r="E2510" s="79">
        <v>5</v>
      </c>
      <c r="F2510" s="79">
        <v>236</v>
      </c>
      <c r="G2510" s="78">
        <f t="shared" si="117"/>
        <v>4.065040650406504E-2</v>
      </c>
      <c r="H2510" s="80">
        <f t="shared" si="118"/>
        <v>0.5423728813559322</v>
      </c>
      <c r="I2510" s="81">
        <v>-0.69248558824956596</v>
      </c>
      <c r="J2510" s="82">
        <f t="shared" si="119"/>
        <v>-85.175727354696619</v>
      </c>
    </row>
    <row r="2511" spans="1:10">
      <c r="A2511" s="77">
        <v>26</v>
      </c>
      <c r="B2511" s="77">
        <v>6717</v>
      </c>
      <c r="C2511" s="77" t="s">
        <v>2575</v>
      </c>
      <c r="D2511" s="79">
        <v>499</v>
      </c>
      <c r="E2511" s="79">
        <v>61</v>
      </c>
      <c r="F2511" s="79">
        <v>780</v>
      </c>
      <c r="G2511" s="78">
        <f t="shared" si="117"/>
        <v>0.12224448897795591</v>
      </c>
      <c r="H2511" s="80">
        <f t="shared" si="118"/>
        <v>0.71794871794871795</v>
      </c>
      <c r="I2511" s="81">
        <v>-0.55135162646548697</v>
      </c>
      <c r="J2511" s="82">
        <f t="shared" si="119"/>
        <v>-275.12446160627798</v>
      </c>
    </row>
    <row r="2512" spans="1:10">
      <c r="A2512" s="77">
        <v>26</v>
      </c>
      <c r="B2512" s="77">
        <v>6718</v>
      </c>
      <c r="C2512" s="77" t="s">
        <v>2576</v>
      </c>
      <c r="D2512" s="79">
        <v>372</v>
      </c>
      <c r="E2512" s="79">
        <v>48</v>
      </c>
      <c r="F2512" s="79">
        <v>803</v>
      </c>
      <c r="G2512" s="78">
        <f t="shared" si="117"/>
        <v>0.12903225806451613</v>
      </c>
      <c r="H2512" s="80">
        <f t="shared" si="118"/>
        <v>0.52303860523038603</v>
      </c>
      <c r="I2512" s="81">
        <v>-0.55501925228054105</v>
      </c>
      <c r="J2512" s="82">
        <f t="shared" si="119"/>
        <v>-206.46716184836129</v>
      </c>
    </row>
    <row r="2513" spans="1:10">
      <c r="A2513" s="77">
        <v>26</v>
      </c>
      <c r="B2513" s="77">
        <v>6719</v>
      </c>
      <c r="C2513" s="77" t="s">
        <v>2577</v>
      </c>
      <c r="D2513" s="79">
        <v>386</v>
      </c>
      <c r="E2513" s="79">
        <v>52</v>
      </c>
      <c r="F2513" s="79">
        <v>1776</v>
      </c>
      <c r="G2513" s="78">
        <f t="shared" si="117"/>
        <v>0.13471502590673576</v>
      </c>
      <c r="H2513" s="80">
        <f t="shared" si="118"/>
        <v>0.24662162162162163</v>
      </c>
      <c r="I2513" s="81">
        <v>-0.55787444848682899</v>
      </c>
      <c r="J2513" s="82">
        <f t="shared" si="119"/>
        <v>-215.33953711591599</v>
      </c>
    </row>
    <row r="2514" spans="1:10">
      <c r="A2514" s="77">
        <v>26</v>
      </c>
      <c r="B2514" s="77">
        <v>6720</v>
      </c>
      <c r="C2514" s="77" t="s">
        <v>2578</v>
      </c>
      <c r="D2514" s="79">
        <v>393</v>
      </c>
      <c r="E2514" s="79">
        <v>80</v>
      </c>
      <c r="F2514" s="79">
        <v>840</v>
      </c>
      <c r="G2514" s="78">
        <f t="shared" si="117"/>
        <v>0.20356234096692111</v>
      </c>
      <c r="H2514" s="80">
        <f t="shared" si="118"/>
        <v>0.56309523809523809</v>
      </c>
      <c r="I2514" s="81">
        <v>-0.44456151360163498</v>
      </c>
      <c r="J2514" s="82">
        <f t="shared" si="119"/>
        <v>-174.71267484544254</v>
      </c>
    </row>
    <row r="2515" spans="1:10">
      <c r="A2515" s="77">
        <v>26</v>
      </c>
      <c r="B2515" s="77">
        <v>6721</v>
      </c>
      <c r="C2515" s="77" t="s">
        <v>2579</v>
      </c>
      <c r="D2515" s="79">
        <v>552</v>
      </c>
      <c r="E2515" s="79">
        <v>110</v>
      </c>
      <c r="F2515" s="79">
        <v>194</v>
      </c>
      <c r="G2515" s="78">
        <f t="shared" si="117"/>
        <v>0.19927536231884058</v>
      </c>
      <c r="H2515" s="80">
        <f t="shared" si="118"/>
        <v>3.4123711340206184</v>
      </c>
      <c r="I2515" s="81">
        <v>-0.32394834067707201</v>
      </c>
      <c r="J2515" s="82">
        <f t="shared" si="119"/>
        <v>-178.81948405374374</v>
      </c>
    </row>
    <row r="2516" spans="1:10">
      <c r="A2516" s="77">
        <v>26</v>
      </c>
      <c r="B2516" s="77">
        <v>6722</v>
      </c>
      <c r="C2516" s="77" t="s">
        <v>2580</v>
      </c>
      <c r="D2516" s="79">
        <v>259</v>
      </c>
      <c r="E2516" s="79">
        <v>46</v>
      </c>
      <c r="F2516" s="79">
        <v>791</v>
      </c>
      <c r="G2516" s="78">
        <f t="shared" si="117"/>
        <v>0.17760617760617761</v>
      </c>
      <c r="H2516" s="80">
        <f t="shared" si="118"/>
        <v>0.38558786346396967</v>
      </c>
      <c r="I2516" s="81">
        <v>-0.49518826950831102</v>
      </c>
      <c r="J2516" s="82">
        <f t="shared" si="119"/>
        <v>-128.25376180265255</v>
      </c>
    </row>
    <row r="2517" spans="1:10">
      <c r="A2517" s="77">
        <v>26</v>
      </c>
      <c r="B2517" s="77">
        <v>6723</v>
      </c>
      <c r="C2517" s="77" t="s">
        <v>2581</v>
      </c>
      <c r="D2517" s="79">
        <v>241</v>
      </c>
      <c r="E2517" s="79">
        <v>15</v>
      </c>
      <c r="F2517" s="79">
        <v>1472</v>
      </c>
      <c r="G2517" s="78">
        <f t="shared" si="117"/>
        <v>6.2240663900414939E-2</v>
      </c>
      <c r="H2517" s="80">
        <f t="shared" si="118"/>
        <v>0.17391304347826086</v>
      </c>
      <c r="I2517" s="81">
        <v>-0.67187958219297494</v>
      </c>
      <c r="J2517" s="82">
        <f t="shared" si="119"/>
        <v>-161.92297930850697</v>
      </c>
    </row>
    <row r="2518" spans="1:10">
      <c r="A2518" s="77">
        <v>26</v>
      </c>
      <c r="B2518" s="77">
        <v>6724</v>
      </c>
      <c r="C2518" s="77" t="s">
        <v>2582</v>
      </c>
      <c r="D2518" s="79">
        <v>488</v>
      </c>
      <c r="E2518" s="79">
        <v>87</v>
      </c>
      <c r="F2518" s="79">
        <v>744</v>
      </c>
      <c r="G2518" s="78">
        <f t="shared" si="117"/>
        <v>0.17827868852459017</v>
      </c>
      <c r="H2518" s="80">
        <f t="shared" si="118"/>
        <v>0.77284946236559138</v>
      </c>
      <c r="I2518" s="81">
        <v>-0.46837172122612702</v>
      </c>
      <c r="J2518" s="82">
        <f t="shared" si="119"/>
        <v>-228.56539995834999</v>
      </c>
    </row>
    <row r="2519" spans="1:10">
      <c r="A2519" s="77">
        <v>26</v>
      </c>
      <c r="B2519" s="77">
        <v>6725</v>
      </c>
      <c r="C2519" s="77" t="s">
        <v>2583</v>
      </c>
      <c r="D2519" s="79">
        <v>300</v>
      </c>
      <c r="E2519" s="79">
        <v>41</v>
      </c>
      <c r="F2519" s="79">
        <v>1387</v>
      </c>
      <c r="G2519" s="78">
        <f t="shared" si="117"/>
        <v>0.13666666666666666</v>
      </c>
      <c r="H2519" s="80">
        <f t="shared" si="118"/>
        <v>0.24585436193222782</v>
      </c>
      <c r="I2519" s="81">
        <v>-0.55865027182864402</v>
      </c>
      <c r="J2519" s="82">
        <f t="shared" si="119"/>
        <v>-167.59508154859321</v>
      </c>
    </row>
    <row r="2520" spans="1:10">
      <c r="A2520" s="77">
        <v>26</v>
      </c>
      <c r="B2520" s="77">
        <v>6726</v>
      </c>
      <c r="C2520" s="77" t="s">
        <v>2584</v>
      </c>
      <c r="D2520" s="79">
        <v>330</v>
      </c>
      <c r="E2520" s="79">
        <v>32</v>
      </c>
      <c r="F2520" s="79">
        <v>1820</v>
      </c>
      <c r="G2520" s="78">
        <f t="shared" si="117"/>
        <v>9.696969696969697E-2</v>
      </c>
      <c r="H2520" s="80">
        <f t="shared" si="118"/>
        <v>0.19890109890109889</v>
      </c>
      <c r="I2520" s="81">
        <v>-0.61685520814026695</v>
      </c>
      <c r="J2520" s="82">
        <f t="shared" si="119"/>
        <v>-203.56221868628811</v>
      </c>
    </row>
    <row r="2521" spans="1:10">
      <c r="A2521" s="77">
        <v>26</v>
      </c>
      <c r="B2521" s="77">
        <v>6727</v>
      </c>
      <c r="C2521" s="77" t="s">
        <v>2585</v>
      </c>
      <c r="D2521" s="79">
        <v>1730</v>
      </c>
      <c r="E2521" s="79">
        <v>439</v>
      </c>
      <c r="F2521" s="79">
        <v>1274</v>
      </c>
      <c r="G2521" s="78">
        <f t="shared" si="117"/>
        <v>0.25375722543352602</v>
      </c>
      <c r="H2521" s="80">
        <f t="shared" si="118"/>
        <v>1.7025117739403455</v>
      </c>
      <c r="I2521" s="81">
        <v>-0.26833640866240199</v>
      </c>
      <c r="J2521" s="82">
        <f t="shared" si="119"/>
        <v>-464.22198698595543</v>
      </c>
    </row>
    <row r="2522" spans="1:10">
      <c r="A2522" s="77">
        <v>26</v>
      </c>
      <c r="B2522" s="77">
        <v>6728</v>
      </c>
      <c r="C2522" s="77" t="s">
        <v>2586</v>
      </c>
      <c r="D2522" s="79">
        <v>73</v>
      </c>
      <c r="E2522" s="79">
        <v>3</v>
      </c>
      <c r="F2522" s="79">
        <v>203</v>
      </c>
      <c r="G2522" s="78">
        <f t="shared" si="117"/>
        <v>4.1095890410958902E-2</v>
      </c>
      <c r="H2522" s="80">
        <f t="shared" si="118"/>
        <v>0.37438423645320196</v>
      </c>
      <c r="I2522" s="81">
        <v>-0.701003604885019</v>
      </c>
      <c r="J2522" s="82">
        <f t="shared" si="119"/>
        <v>-51.173263156606389</v>
      </c>
    </row>
    <row r="2523" spans="1:10">
      <c r="A2523" s="77">
        <v>26</v>
      </c>
      <c r="B2523" s="77">
        <v>6741</v>
      </c>
      <c r="C2523" s="77" t="s">
        <v>2587</v>
      </c>
      <c r="D2523" s="79">
        <v>329</v>
      </c>
      <c r="E2523" s="79">
        <v>31</v>
      </c>
      <c r="F2523" s="79">
        <v>1152</v>
      </c>
      <c r="G2523" s="78">
        <f t="shared" si="117"/>
        <v>9.4224924012158054E-2</v>
      </c>
      <c r="H2523" s="80">
        <f t="shared" si="118"/>
        <v>0.3125</v>
      </c>
      <c r="I2523" s="81">
        <v>-0.61607712808846105</v>
      </c>
      <c r="J2523" s="82">
        <f t="shared" si="119"/>
        <v>-202.68937514110368</v>
      </c>
    </row>
    <row r="2524" spans="1:10">
      <c r="A2524" s="77">
        <v>26</v>
      </c>
      <c r="B2524" s="77">
        <v>6742</v>
      </c>
      <c r="C2524" s="77" t="s">
        <v>2588</v>
      </c>
      <c r="D2524" s="79">
        <v>1164</v>
      </c>
      <c r="E2524" s="79">
        <v>362</v>
      </c>
      <c r="F2524" s="79">
        <v>2458</v>
      </c>
      <c r="G2524" s="78">
        <f t="shared" si="117"/>
        <v>0.31099656357388317</v>
      </c>
      <c r="H2524" s="80">
        <f t="shared" si="118"/>
        <v>0.62082994304312444</v>
      </c>
      <c r="I2524" s="81">
        <v>-0.25459964729219098</v>
      </c>
      <c r="J2524" s="82">
        <f t="shared" si="119"/>
        <v>-296.35398944811033</v>
      </c>
    </row>
    <row r="2525" spans="1:10">
      <c r="A2525" s="77">
        <v>26</v>
      </c>
      <c r="B2525" s="77">
        <v>6743</v>
      </c>
      <c r="C2525" s="77" t="s">
        <v>2589</v>
      </c>
      <c r="D2525" s="79">
        <v>1399</v>
      </c>
      <c r="E2525" s="79">
        <v>811</v>
      </c>
      <c r="F2525" s="79">
        <v>1080</v>
      </c>
      <c r="G2525" s="78">
        <f t="shared" si="117"/>
        <v>0.57969978556111512</v>
      </c>
      <c r="H2525" s="80">
        <f t="shared" si="118"/>
        <v>2.0462962962962963</v>
      </c>
      <c r="I2525" s="81">
        <v>0.204295771065652</v>
      </c>
      <c r="J2525" s="82">
        <f t="shared" si="119"/>
        <v>285.80978372084712</v>
      </c>
    </row>
    <row r="2526" spans="1:10">
      <c r="A2526" s="77">
        <v>26</v>
      </c>
      <c r="B2526" s="77">
        <v>6744</v>
      </c>
      <c r="C2526" s="77" t="s">
        <v>2590</v>
      </c>
      <c r="D2526" s="79">
        <v>79</v>
      </c>
      <c r="E2526" s="79">
        <v>26</v>
      </c>
      <c r="F2526" s="79">
        <v>394</v>
      </c>
      <c r="G2526" s="78">
        <f t="shared" si="117"/>
        <v>0.32911392405063289</v>
      </c>
      <c r="H2526" s="80">
        <f t="shared" si="118"/>
        <v>0.26649746192893403</v>
      </c>
      <c r="I2526" s="81">
        <v>-0.28834710127205398</v>
      </c>
      <c r="J2526" s="82">
        <f t="shared" si="119"/>
        <v>-22.779421000492263</v>
      </c>
    </row>
    <row r="2527" spans="1:10">
      <c r="A2527" s="77">
        <v>26</v>
      </c>
      <c r="B2527" s="77">
        <v>6745</v>
      </c>
      <c r="C2527" s="77" t="s">
        <v>2591</v>
      </c>
      <c r="D2527" s="79">
        <v>164</v>
      </c>
      <c r="E2527" s="79">
        <v>10</v>
      </c>
      <c r="F2527" s="79">
        <v>706</v>
      </c>
      <c r="G2527" s="78">
        <f t="shared" si="117"/>
        <v>6.097560975609756E-2</v>
      </c>
      <c r="H2527" s="80">
        <f t="shared" si="118"/>
        <v>0.24645892351274787</v>
      </c>
      <c r="I2527" s="81">
        <v>-0.67384534345904201</v>
      </c>
      <c r="J2527" s="82">
        <f t="shared" si="119"/>
        <v>-110.5106363272829</v>
      </c>
    </row>
    <row r="2528" spans="1:10">
      <c r="A2528" s="77">
        <v>26</v>
      </c>
      <c r="B2528" s="77">
        <v>6748</v>
      </c>
      <c r="C2528" s="77" t="s">
        <v>2592</v>
      </c>
      <c r="D2528" s="79">
        <v>538</v>
      </c>
      <c r="E2528" s="79">
        <v>311</v>
      </c>
      <c r="F2528" s="79">
        <v>1343</v>
      </c>
      <c r="G2528" s="78">
        <f t="shared" si="117"/>
        <v>0.57806691449814129</v>
      </c>
      <c r="H2528" s="80">
        <f t="shared" si="118"/>
        <v>0.63216679076693971</v>
      </c>
      <c r="I2528" s="81">
        <v>0.106535041834286</v>
      </c>
      <c r="J2528" s="82">
        <f t="shared" si="119"/>
        <v>57.315852506845864</v>
      </c>
    </row>
    <row r="2529" spans="1:10">
      <c r="A2529" s="77">
        <v>26</v>
      </c>
      <c r="B2529" s="77">
        <v>6750</v>
      </c>
      <c r="C2529" s="77" t="s">
        <v>2593</v>
      </c>
      <c r="D2529" s="79">
        <v>681</v>
      </c>
      <c r="E2529" s="79">
        <v>164</v>
      </c>
      <c r="F2529" s="79">
        <v>1230</v>
      </c>
      <c r="G2529" s="78">
        <f t="shared" si="117"/>
        <v>0.24082232011747431</v>
      </c>
      <c r="H2529" s="80">
        <f t="shared" si="118"/>
        <v>0.68699186991869921</v>
      </c>
      <c r="I2529" s="81">
        <v>-0.37344174867348401</v>
      </c>
      <c r="J2529" s="82">
        <f t="shared" si="119"/>
        <v>-254.31383084664262</v>
      </c>
    </row>
    <row r="2530" spans="1:10">
      <c r="A2530" s="77">
        <v>26</v>
      </c>
      <c r="B2530" s="77">
        <v>6751</v>
      </c>
      <c r="C2530" s="77" t="s">
        <v>2594</v>
      </c>
      <c r="D2530" s="79">
        <v>594</v>
      </c>
      <c r="E2530" s="79">
        <v>110</v>
      </c>
      <c r="F2530" s="79">
        <v>1819</v>
      </c>
      <c r="G2530" s="78">
        <f t="shared" si="117"/>
        <v>0.18518518518518517</v>
      </c>
      <c r="H2530" s="80">
        <f t="shared" si="118"/>
        <v>0.38702583837273224</v>
      </c>
      <c r="I2530" s="81">
        <v>-0.470253803235547</v>
      </c>
      <c r="J2530" s="82">
        <f t="shared" si="119"/>
        <v>-279.33075912191492</v>
      </c>
    </row>
    <row r="2531" spans="1:10">
      <c r="A2531" s="77">
        <v>26</v>
      </c>
      <c r="B2531" s="77">
        <v>6753</v>
      </c>
      <c r="C2531" s="77" t="s">
        <v>2595</v>
      </c>
      <c r="D2531" s="79">
        <v>486</v>
      </c>
      <c r="E2531" s="79">
        <v>54</v>
      </c>
      <c r="F2531" s="79">
        <v>1687</v>
      </c>
      <c r="G2531" s="78">
        <f t="shared" si="117"/>
        <v>0.1111111111111111</v>
      </c>
      <c r="H2531" s="80">
        <f t="shared" si="118"/>
        <v>0.32009484291641965</v>
      </c>
      <c r="I2531" s="81">
        <v>-0.58479562110064098</v>
      </c>
      <c r="J2531" s="82">
        <f t="shared" si="119"/>
        <v>-284.21067185491154</v>
      </c>
    </row>
    <row r="2532" spans="1:10">
      <c r="A2532" s="77">
        <v>26</v>
      </c>
      <c r="B2532" s="77">
        <v>6754</v>
      </c>
      <c r="C2532" s="77" t="s">
        <v>2596</v>
      </c>
      <c r="D2532" s="79">
        <v>1664</v>
      </c>
      <c r="E2532" s="79">
        <v>1216</v>
      </c>
      <c r="F2532" s="79">
        <v>2031</v>
      </c>
      <c r="G2532" s="78">
        <f t="shared" si="117"/>
        <v>0.73076923076923073</v>
      </c>
      <c r="H2532" s="80">
        <f t="shared" si="118"/>
        <v>1.4180206794682422</v>
      </c>
      <c r="I2532" s="81">
        <v>0.40748458854811997</v>
      </c>
      <c r="J2532" s="82">
        <f t="shared" si="119"/>
        <v>678.05435534407161</v>
      </c>
    </row>
    <row r="2533" spans="1:10">
      <c r="A2533" s="77">
        <v>26</v>
      </c>
      <c r="B2533" s="77">
        <v>6757</v>
      </c>
      <c r="C2533" s="77" t="s">
        <v>2597</v>
      </c>
      <c r="D2533" s="79">
        <v>2500</v>
      </c>
      <c r="E2533" s="79">
        <v>1478</v>
      </c>
      <c r="F2533" s="79">
        <v>3125</v>
      </c>
      <c r="G2533" s="78">
        <f t="shared" si="117"/>
        <v>0.59119999999999995</v>
      </c>
      <c r="H2533" s="80">
        <f t="shared" si="118"/>
        <v>1.2729600000000001</v>
      </c>
      <c r="I2533" s="81">
        <v>0.23400372661983199</v>
      </c>
      <c r="J2533" s="82">
        <f t="shared" si="119"/>
        <v>585.00931654957992</v>
      </c>
    </row>
    <row r="2534" spans="1:10">
      <c r="A2534" s="77">
        <v>26</v>
      </c>
      <c r="B2534" s="77">
        <v>6758</v>
      </c>
      <c r="C2534" s="77" t="s">
        <v>2598</v>
      </c>
      <c r="D2534" s="79">
        <v>221</v>
      </c>
      <c r="E2534" s="79">
        <v>25</v>
      </c>
      <c r="F2534" s="79">
        <v>1490</v>
      </c>
      <c r="G2534" s="78">
        <f t="shared" si="117"/>
        <v>0.11312217194570136</v>
      </c>
      <c r="H2534" s="80">
        <f t="shared" si="118"/>
        <v>0.1651006711409396</v>
      </c>
      <c r="I2534" s="81">
        <v>-0.599420922221369</v>
      </c>
      <c r="J2534" s="82">
        <f t="shared" si="119"/>
        <v>-132.47202381092254</v>
      </c>
    </row>
    <row r="2535" spans="1:10">
      <c r="A2535" s="77">
        <v>26</v>
      </c>
      <c r="B2535" s="77">
        <v>6759</v>
      </c>
      <c r="C2535" s="77" t="s">
        <v>2599</v>
      </c>
      <c r="D2535" s="79">
        <v>147</v>
      </c>
      <c r="E2535" s="79">
        <v>24</v>
      </c>
      <c r="F2535" s="79">
        <v>1321</v>
      </c>
      <c r="G2535" s="78">
        <f t="shared" si="117"/>
        <v>0.16326530612244897</v>
      </c>
      <c r="H2535" s="80">
        <f t="shared" si="118"/>
        <v>0.12944738834216502</v>
      </c>
      <c r="I2535" s="81">
        <v>-0.53140459283364705</v>
      </c>
      <c r="J2535" s="82">
        <f t="shared" si="119"/>
        <v>-78.116475146546122</v>
      </c>
    </row>
    <row r="2536" spans="1:10">
      <c r="A2536" s="77">
        <v>26</v>
      </c>
      <c r="B2536" s="77">
        <v>6771</v>
      </c>
      <c r="C2536" s="77" t="s">
        <v>2600</v>
      </c>
      <c r="D2536" s="79">
        <v>1686</v>
      </c>
      <c r="E2536" s="79">
        <v>1084</v>
      </c>
      <c r="F2536" s="79">
        <v>1056</v>
      </c>
      <c r="G2536" s="78">
        <f t="shared" si="117"/>
        <v>0.64294187425860028</v>
      </c>
      <c r="H2536" s="80">
        <f t="shared" si="118"/>
        <v>2.6231060606060606</v>
      </c>
      <c r="I2536" s="81">
        <v>0.332098009203045</v>
      </c>
      <c r="J2536" s="82">
        <f t="shared" si="119"/>
        <v>559.91724351633388</v>
      </c>
    </row>
    <row r="2537" spans="1:10">
      <c r="A2537" s="77">
        <v>26</v>
      </c>
      <c r="B2537" s="77">
        <v>6773</v>
      </c>
      <c r="C2537" s="77" t="s">
        <v>2601</v>
      </c>
      <c r="D2537" s="79">
        <v>139</v>
      </c>
      <c r="E2537" s="79">
        <v>9</v>
      </c>
      <c r="F2537" s="79">
        <v>508</v>
      </c>
      <c r="G2537" s="78">
        <f t="shared" si="117"/>
        <v>6.4748201438848921E-2</v>
      </c>
      <c r="H2537" s="80">
        <f t="shared" si="118"/>
        <v>0.29133858267716534</v>
      </c>
      <c r="I2537" s="81">
        <v>-0.66752762665170595</v>
      </c>
      <c r="J2537" s="82">
        <f t="shared" si="119"/>
        <v>-92.786340104587126</v>
      </c>
    </row>
    <row r="2538" spans="1:10">
      <c r="A2538" s="77">
        <v>26</v>
      </c>
      <c r="B2538" s="77">
        <v>6774</v>
      </c>
      <c r="C2538" s="77" t="s">
        <v>2602</v>
      </c>
      <c r="D2538" s="79">
        <v>1300</v>
      </c>
      <c r="E2538" s="79">
        <v>1352</v>
      </c>
      <c r="F2538" s="79">
        <v>895</v>
      </c>
      <c r="G2538" s="78">
        <f t="shared" si="117"/>
        <v>1.04</v>
      </c>
      <c r="H2538" s="80">
        <f t="shared" si="118"/>
        <v>2.9631284916201119</v>
      </c>
      <c r="I2538" s="81">
        <v>0.905242074676186</v>
      </c>
      <c r="J2538" s="82">
        <f t="shared" si="119"/>
        <v>1176.8146970790417</v>
      </c>
    </row>
    <row r="2539" spans="1:10">
      <c r="A2539" s="77">
        <v>26</v>
      </c>
      <c r="B2539" s="77">
        <v>6775</v>
      </c>
      <c r="C2539" s="77" t="s">
        <v>2603</v>
      </c>
      <c r="D2539" s="79">
        <v>681</v>
      </c>
      <c r="E2539" s="79">
        <v>218</v>
      </c>
      <c r="F2539" s="79">
        <v>1334</v>
      </c>
      <c r="G2539" s="78">
        <f t="shared" si="117"/>
        <v>0.32011747430249632</v>
      </c>
      <c r="H2539" s="80">
        <f t="shared" si="118"/>
        <v>0.67391304347826086</v>
      </c>
      <c r="I2539" s="81">
        <v>-0.25919911422521102</v>
      </c>
      <c r="J2539" s="82">
        <f t="shared" si="119"/>
        <v>-176.5145967873687</v>
      </c>
    </row>
    <row r="2540" spans="1:10">
      <c r="A2540" s="77">
        <v>26</v>
      </c>
      <c r="B2540" s="77">
        <v>6776</v>
      </c>
      <c r="C2540" s="77" t="s">
        <v>2604</v>
      </c>
      <c r="D2540" s="79">
        <v>416</v>
      </c>
      <c r="E2540" s="79">
        <v>23</v>
      </c>
      <c r="F2540" s="79">
        <v>952</v>
      </c>
      <c r="G2540" s="78">
        <f t="shared" si="117"/>
        <v>5.5288461538461536E-2</v>
      </c>
      <c r="H2540" s="80">
        <f t="shared" si="118"/>
        <v>0.46113445378151263</v>
      </c>
      <c r="I2540" s="81">
        <v>-0.66256316234421397</v>
      </c>
      <c r="J2540" s="82">
        <f t="shared" si="119"/>
        <v>-275.62627553519303</v>
      </c>
    </row>
    <row r="2541" spans="1:10">
      <c r="A2541" s="77">
        <v>26</v>
      </c>
      <c r="B2541" s="77">
        <v>6778</v>
      </c>
      <c r="C2541" s="77" t="s">
        <v>2605</v>
      </c>
      <c r="D2541" s="79">
        <v>664</v>
      </c>
      <c r="E2541" s="79">
        <v>146</v>
      </c>
      <c r="F2541" s="79">
        <v>1236</v>
      </c>
      <c r="G2541" s="78">
        <f t="shared" si="117"/>
        <v>0.21987951807228914</v>
      </c>
      <c r="H2541" s="80">
        <f t="shared" si="118"/>
        <v>0.65533980582524276</v>
      </c>
      <c r="I2541" s="81">
        <v>-0.40580132568803201</v>
      </c>
      <c r="J2541" s="82">
        <f t="shared" si="119"/>
        <v>-269.45208025685326</v>
      </c>
    </row>
    <row r="2542" spans="1:10">
      <c r="A2542" s="77">
        <v>26</v>
      </c>
      <c r="B2542" s="77">
        <v>6781</v>
      </c>
      <c r="C2542" s="77" t="s">
        <v>2606</v>
      </c>
      <c r="D2542" s="79">
        <v>677</v>
      </c>
      <c r="E2542" s="79">
        <v>105</v>
      </c>
      <c r="F2542" s="79">
        <v>1157</v>
      </c>
      <c r="G2542" s="78">
        <f t="shared" si="117"/>
        <v>0.15509601181683899</v>
      </c>
      <c r="H2542" s="80">
        <f t="shared" si="118"/>
        <v>0.67588591184096802</v>
      </c>
      <c r="I2542" s="81">
        <v>-0.498181108806245</v>
      </c>
      <c r="J2542" s="82">
        <f t="shared" si="119"/>
        <v>-337.26861066182784</v>
      </c>
    </row>
    <row r="2543" spans="1:10">
      <c r="A2543" s="77">
        <v>26</v>
      </c>
      <c r="B2543" s="77">
        <v>6782</v>
      </c>
      <c r="C2543" s="77" t="s">
        <v>2607</v>
      </c>
      <c r="D2543" s="79">
        <v>914</v>
      </c>
      <c r="E2543" s="79">
        <v>413</v>
      </c>
      <c r="F2543" s="79">
        <v>1042</v>
      </c>
      <c r="G2543" s="78">
        <f t="shared" si="117"/>
        <v>0.45185995623632386</v>
      </c>
      <c r="H2543" s="80">
        <f t="shared" si="118"/>
        <v>1.2735124760076775</v>
      </c>
      <c r="I2543" s="81">
        <v>-3.3509126299297601E-2</v>
      </c>
      <c r="J2543" s="82">
        <f t="shared" si="119"/>
        <v>-30.627341437558009</v>
      </c>
    </row>
    <row r="2544" spans="1:10">
      <c r="A2544" s="77">
        <v>26</v>
      </c>
      <c r="B2544" s="77">
        <v>6783</v>
      </c>
      <c r="C2544" s="77" t="s">
        <v>2608</v>
      </c>
      <c r="D2544" s="79">
        <v>306</v>
      </c>
      <c r="E2544" s="79">
        <v>156</v>
      </c>
      <c r="F2544" s="79">
        <v>614</v>
      </c>
      <c r="G2544" s="78">
        <f t="shared" si="117"/>
        <v>0.50980392156862742</v>
      </c>
      <c r="H2544" s="80">
        <f t="shared" si="118"/>
        <v>0.75244299674267101</v>
      </c>
      <c r="I2544" s="81">
        <v>3.1590607408754001E-3</v>
      </c>
      <c r="J2544" s="82">
        <f t="shared" si="119"/>
        <v>0.96667258670787237</v>
      </c>
    </row>
    <row r="2545" spans="1:10">
      <c r="A2545" s="77">
        <v>26</v>
      </c>
      <c r="B2545" s="77">
        <v>6784</v>
      </c>
      <c r="C2545" s="77" t="s">
        <v>2609</v>
      </c>
      <c r="D2545" s="79">
        <v>2154</v>
      </c>
      <c r="E2545" s="79">
        <v>750</v>
      </c>
      <c r="F2545" s="79">
        <v>1838</v>
      </c>
      <c r="G2545" s="78">
        <f t="shared" si="117"/>
        <v>0.34818941504178275</v>
      </c>
      <c r="H2545" s="80">
        <f t="shared" si="118"/>
        <v>1.5799782372143634</v>
      </c>
      <c r="I2545" s="81">
        <v>-0.119203313361779</v>
      </c>
      <c r="J2545" s="82">
        <f t="shared" si="119"/>
        <v>-256.76393698127197</v>
      </c>
    </row>
    <row r="2546" spans="1:10">
      <c r="A2546" s="77">
        <v>26</v>
      </c>
      <c r="B2546" s="77">
        <v>6785</v>
      </c>
      <c r="C2546" s="77" t="s">
        <v>2610</v>
      </c>
      <c r="D2546" s="79">
        <v>721</v>
      </c>
      <c r="E2546" s="79">
        <v>156</v>
      </c>
      <c r="F2546" s="79">
        <v>815</v>
      </c>
      <c r="G2546" s="78">
        <f t="shared" si="117"/>
        <v>0.21636615811373092</v>
      </c>
      <c r="H2546" s="80">
        <f t="shared" si="118"/>
        <v>1.0760736196319018</v>
      </c>
      <c r="I2546" s="81">
        <v>-0.39076991574963299</v>
      </c>
      <c r="J2546" s="82">
        <f t="shared" si="119"/>
        <v>-281.74510925548537</v>
      </c>
    </row>
    <row r="2547" spans="1:10">
      <c r="A2547" s="77">
        <v>26</v>
      </c>
      <c r="B2547" s="77">
        <v>6787</v>
      </c>
      <c r="C2547" s="77" t="s">
        <v>2611</v>
      </c>
      <c r="D2547" s="79">
        <v>168</v>
      </c>
      <c r="E2547" s="79">
        <v>32</v>
      </c>
      <c r="F2547" s="79">
        <v>561</v>
      </c>
      <c r="G2547" s="78">
        <f t="shared" si="117"/>
        <v>0.19047619047619047</v>
      </c>
      <c r="H2547" s="80">
        <f t="shared" si="118"/>
        <v>0.35650623885918004</v>
      </c>
      <c r="I2547" s="81">
        <v>-0.48155989361212398</v>
      </c>
      <c r="J2547" s="82">
        <f t="shared" si="119"/>
        <v>-80.902062126836825</v>
      </c>
    </row>
    <row r="2548" spans="1:10">
      <c r="A2548" s="77">
        <v>26</v>
      </c>
      <c r="B2548" s="77">
        <v>6789</v>
      </c>
      <c r="C2548" s="77" t="s">
        <v>2612</v>
      </c>
      <c r="D2548" s="79">
        <v>354</v>
      </c>
      <c r="E2548" s="79">
        <v>153</v>
      </c>
      <c r="F2548" s="79">
        <v>717</v>
      </c>
      <c r="G2548" s="78">
        <f t="shared" si="117"/>
        <v>0.43220338983050849</v>
      </c>
      <c r="H2548" s="80">
        <f t="shared" si="118"/>
        <v>0.70711297071129708</v>
      </c>
      <c r="I2548" s="81">
        <v>-0.10910287717191799</v>
      </c>
      <c r="J2548" s="82">
        <f t="shared" si="119"/>
        <v>-38.622418518858971</v>
      </c>
    </row>
    <row r="2549" spans="1:10">
      <c r="A2549" s="77">
        <v>26</v>
      </c>
      <c r="B2549" s="77">
        <v>6790</v>
      </c>
      <c r="C2549" s="77" t="s">
        <v>2613</v>
      </c>
      <c r="D2549" s="79">
        <v>1251</v>
      </c>
      <c r="E2549" s="79">
        <v>113</v>
      </c>
      <c r="F2549" s="79">
        <v>1049</v>
      </c>
      <c r="G2549" s="78">
        <f t="shared" si="117"/>
        <v>9.0327737809752201E-2</v>
      </c>
      <c r="H2549" s="80">
        <f t="shared" si="118"/>
        <v>1.3002859866539562</v>
      </c>
      <c r="I2549" s="81">
        <v>-0.541779787112037</v>
      </c>
      <c r="J2549" s="82">
        <f t="shared" si="119"/>
        <v>-677.76651367715829</v>
      </c>
    </row>
    <row r="2550" spans="1:10">
      <c r="A2550" s="77">
        <v>26</v>
      </c>
      <c r="B2550" s="77">
        <v>6792</v>
      </c>
      <c r="C2550" s="77" t="s">
        <v>2614</v>
      </c>
      <c r="D2550" s="79">
        <v>362</v>
      </c>
      <c r="E2550" s="79">
        <v>73</v>
      </c>
      <c r="F2550" s="79">
        <v>891</v>
      </c>
      <c r="G2550" s="78">
        <f t="shared" si="117"/>
        <v>0.20165745856353592</v>
      </c>
      <c r="H2550" s="80">
        <f t="shared" si="118"/>
        <v>0.48821548821548821</v>
      </c>
      <c r="I2550" s="81">
        <v>-0.45176506398914401</v>
      </c>
      <c r="J2550" s="82">
        <f t="shared" si="119"/>
        <v>-163.53895316407014</v>
      </c>
    </row>
    <row r="2551" spans="1:10">
      <c r="A2551" s="77">
        <v>26</v>
      </c>
      <c r="B2551" s="77">
        <v>6793</v>
      </c>
      <c r="C2551" s="77" t="s">
        <v>2615</v>
      </c>
      <c r="D2551" s="79">
        <v>204</v>
      </c>
      <c r="E2551" s="79">
        <v>28</v>
      </c>
      <c r="F2551" s="79">
        <v>509</v>
      </c>
      <c r="G2551" s="78">
        <f t="shared" si="117"/>
        <v>0.13725490196078433</v>
      </c>
      <c r="H2551" s="80">
        <f t="shared" si="118"/>
        <v>0.45579567779960706</v>
      </c>
      <c r="I2551" s="81">
        <v>-0.55292430215613897</v>
      </c>
      <c r="J2551" s="82">
        <f t="shared" si="119"/>
        <v>-112.79655763985235</v>
      </c>
    </row>
    <row r="2552" spans="1:10">
      <c r="A2552" s="77">
        <v>26</v>
      </c>
      <c r="B2552" s="77">
        <v>6800</v>
      </c>
      <c r="C2552" s="77" t="s">
        <v>2616</v>
      </c>
      <c r="D2552" s="79">
        <v>6687</v>
      </c>
      <c r="E2552" s="79">
        <v>5667</v>
      </c>
      <c r="F2552" s="79">
        <v>1468</v>
      </c>
      <c r="G2552" s="78">
        <f t="shared" si="117"/>
        <v>0.8474652310453118</v>
      </c>
      <c r="H2552" s="80">
        <f t="shared" si="118"/>
        <v>8.4155313351498631</v>
      </c>
      <c r="I2552" s="81">
        <v>1.08011749586939</v>
      </c>
      <c r="J2552" s="82">
        <f t="shared" si="119"/>
        <v>7222.7456948786112</v>
      </c>
    </row>
    <row r="2553" spans="1:10">
      <c r="A2553" s="77">
        <v>26</v>
      </c>
      <c r="B2553" s="77">
        <v>6803</v>
      </c>
      <c r="C2553" s="77" t="s">
        <v>2617</v>
      </c>
      <c r="D2553" s="79">
        <v>157</v>
      </c>
      <c r="E2553" s="79">
        <v>7</v>
      </c>
      <c r="F2553" s="79">
        <v>449</v>
      </c>
      <c r="G2553" s="78">
        <f t="shared" si="117"/>
        <v>4.4585987261146494E-2</v>
      </c>
      <c r="H2553" s="80">
        <f t="shared" si="118"/>
        <v>0.36525612472160357</v>
      </c>
      <c r="I2553" s="81">
        <v>-0.69285037171530295</v>
      </c>
      <c r="J2553" s="82">
        <f t="shared" si="119"/>
        <v>-108.77750835930256</v>
      </c>
    </row>
    <row r="2554" spans="1:10">
      <c r="A2554" s="77">
        <v>26</v>
      </c>
      <c r="B2554" s="77">
        <v>6806</v>
      </c>
      <c r="C2554" s="77" t="s">
        <v>2618</v>
      </c>
      <c r="D2554" s="79">
        <v>549</v>
      </c>
      <c r="E2554" s="79">
        <v>174</v>
      </c>
      <c r="F2554" s="79">
        <v>915</v>
      </c>
      <c r="G2554" s="78">
        <f t="shared" si="117"/>
        <v>0.31693989071038253</v>
      </c>
      <c r="H2554" s="80">
        <f t="shared" si="118"/>
        <v>0.79016393442622945</v>
      </c>
      <c r="I2554" s="81">
        <v>-0.26437192573949903</v>
      </c>
      <c r="J2554" s="82">
        <f t="shared" si="119"/>
        <v>-145.14018723098496</v>
      </c>
    </row>
    <row r="2555" spans="1:10">
      <c r="A2555" s="77">
        <v>26</v>
      </c>
      <c r="B2555" s="77">
        <v>6807</v>
      </c>
      <c r="C2555" s="77" t="s">
        <v>2619</v>
      </c>
      <c r="D2555" s="79">
        <v>1307</v>
      </c>
      <c r="E2555" s="79">
        <v>315</v>
      </c>
      <c r="F2555" s="79">
        <v>2285</v>
      </c>
      <c r="G2555" s="78">
        <f t="shared" si="117"/>
        <v>0.24100994644223411</v>
      </c>
      <c r="H2555" s="80">
        <f t="shared" si="118"/>
        <v>0.70984682713347924</v>
      </c>
      <c r="I2555" s="81">
        <v>-0.346228154936778</v>
      </c>
      <c r="J2555" s="82">
        <f t="shared" si="119"/>
        <v>-452.52019850236883</v>
      </c>
    </row>
    <row r="2556" spans="1:10">
      <c r="A2556" s="77">
        <v>26</v>
      </c>
      <c r="B2556" s="77">
        <v>6808</v>
      </c>
      <c r="C2556" s="77" t="s">
        <v>2620</v>
      </c>
      <c r="D2556" s="79">
        <v>1261</v>
      </c>
      <c r="E2556" s="79">
        <v>522</v>
      </c>
      <c r="F2556" s="79">
        <v>6102</v>
      </c>
      <c r="G2556" s="78">
        <f t="shared" si="117"/>
        <v>0.41395717684377475</v>
      </c>
      <c r="H2556" s="80">
        <f t="shared" si="118"/>
        <v>0.29219927892494263</v>
      </c>
      <c r="I2556" s="81">
        <v>-0.11538584162611699</v>
      </c>
      <c r="J2556" s="82">
        <f t="shared" si="119"/>
        <v>-145.50154629053353</v>
      </c>
    </row>
    <row r="2557" spans="1:10">
      <c r="A2557" s="77">
        <v>26</v>
      </c>
      <c r="B2557" s="77">
        <v>6809</v>
      </c>
      <c r="C2557" s="77" t="s">
        <v>2621</v>
      </c>
      <c r="D2557" s="79">
        <v>998</v>
      </c>
      <c r="E2557" s="79">
        <v>505</v>
      </c>
      <c r="F2557" s="79">
        <v>3645</v>
      </c>
      <c r="G2557" s="78">
        <f t="shared" si="117"/>
        <v>0.5060120240480962</v>
      </c>
      <c r="H2557" s="80">
        <f t="shared" si="118"/>
        <v>0.4123456790123457</v>
      </c>
      <c r="I2557" s="81">
        <v>1.20361457351953E-2</v>
      </c>
      <c r="J2557" s="82">
        <f t="shared" si="119"/>
        <v>12.01207344372491</v>
      </c>
    </row>
    <row r="2558" spans="1:10">
      <c r="A2558" s="77">
        <v>26</v>
      </c>
      <c r="B2558" s="77">
        <v>6810</v>
      </c>
      <c r="C2558" s="77" t="s">
        <v>2622</v>
      </c>
      <c r="D2558" s="79">
        <v>1189</v>
      </c>
      <c r="E2558" s="79">
        <v>379</v>
      </c>
      <c r="F2558" s="79">
        <v>3105</v>
      </c>
      <c r="G2558" s="78">
        <f t="shared" si="117"/>
        <v>0.3187552565180824</v>
      </c>
      <c r="H2558" s="80">
        <f t="shared" si="118"/>
        <v>0.50499194847020934</v>
      </c>
      <c r="I2558" s="81">
        <v>-0.24721767372458001</v>
      </c>
      <c r="J2558" s="82">
        <f t="shared" si="119"/>
        <v>-293.94181405852561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9999" orientation="portrait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/>
  <cols>
    <col min="1" max="1" width="1.42578125" style="13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26" t="str">
        <f>"Massgebende Sonderlasten Kernstädte (SLA-F) "&amp;Info!C30</f>
        <v>Massgebende Sonderlasten Kernstädte (SLA-F) 2013</v>
      </c>
      <c r="F1" s="27"/>
      <c r="G1" s="9"/>
    </row>
    <row r="2" spans="1:8" ht="18" customHeight="1">
      <c r="B2" s="10" t="s">
        <v>38</v>
      </c>
      <c r="H2" s="28" t="str">
        <f>Info!C28</f>
        <v>FA_2013_20120910</v>
      </c>
    </row>
    <row r="3" spans="1:8" ht="21" customHeight="1">
      <c r="B3" s="29" t="s">
        <v>39</v>
      </c>
      <c r="F3" s="87" t="s">
        <v>40</v>
      </c>
      <c r="G3" s="88"/>
      <c r="H3" s="30">
        <v>121707917.509893</v>
      </c>
    </row>
    <row r="4" spans="1:8" ht="13.5" customHeight="1"/>
    <row r="5" spans="1:8">
      <c r="B5" s="31" t="s">
        <v>14</v>
      </c>
      <c r="C5" s="32" t="s">
        <v>16</v>
      </c>
      <c r="D5" s="32" t="s">
        <v>17</v>
      </c>
      <c r="E5" s="33" t="s">
        <v>18</v>
      </c>
      <c r="F5" s="33" t="s">
        <v>19</v>
      </c>
      <c r="G5" s="33" t="s">
        <v>20</v>
      </c>
      <c r="H5" s="34" t="s">
        <v>21</v>
      </c>
    </row>
    <row r="6" spans="1:8" s="24" customFormat="1" ht="38.25" customHeight="1">
      <c r="A6" s="35"/>
      <c r="B6" s="36" t="s">
        <v>41</v>
      </c>
      <c r="C6" s="37" t="s">
        <v>42</v>
      </c>
      <c r="D6" s="37" t="s">
        <v>43</v>
      </c>
      <c r="E6" s="37" t="s">
        <v>44</v>
      </c>
      <c r="F6" s="37" t="s">
        <v>45</v>
      </c>
      <c r="G6" s="37" t="s">
        <v>46</v>
      </c>
      <c r="H6" s="38" t="str">
        <f>"Beiträge "&amp;Info!C30</f>
        <v>Beiträge 2013</v>
      </c>
    </row>
    <row r="7" spans="1:8" s="39" customFormat="1" ht="11.25" customHeight="1">
      <c r="A7" s="40"/>
      <c r="B7" s="41" t="s">
        <v>24</v>
      </c>
      <c r="C7" s="42"/>
      <c r="D7" s="42"/>
      <c r="E7" s="43" t="s">
        <v>47</v>
      </c>
      <c r="F7" s="44" t="s">
        <v>48</v>
      </c>
      <c r="G7" s="44" t="s">
        <v>49</v>
      </c>
      <c r="H7" s="45" t="s">
        <v>50</v>
      </c>
    </row>
    <row r="8" spans="1:8">
      <c r="A8" s="46"/>
      <c r="B8" s="47" t="s">
        <v>51</v>
      </c>
      <c r="C8" s="48">
        <v>1373068</v>
      </c>
      <c r="D8" s="48">
        <v>8785428.9252912402</v>
      </c>
      <c r="E8" s="49">
        <f t="shared" ref="E8:E33" si="0">ROUND(D8/C8,3)</f>
        <v>6.3979999999999997</v>
      </c>
      <c r="F8" s="49">
        <f t="shared" ref="F8:F33" si="1">E8-E$35</f>
        <v>6.3529999999999998</v>
      </c>
      <c r="G8" s="50">
        <f t="shared" ref="G8:G33" si="2">IF(F8&gt;F$36,C8*(F8-F$36),0)</f>
        <v>6328047.9295384604</v>
      </c>
      <c r="H8" s="51">
        <f t="shared" ref="H8:H33" si="3">G8/G$34*H$3</f>
        <v>65257525.733056627</v>
      </c>
    </row>
    <row r="9" spans="1:8">
      <c r="A9" s="46"/>
      <c r="B9" s="52" t="s">
        <v>52</v>
      </c>
      <c r="C9" s="53">
        <v>979802</v>
      </c>
      <c r="D9" s="53">
        <v>1738827.3602555401</v>
      </c>
      <c r="E9" s="54">
        <f t="shared" si="0"/>
        <v>1.7749999999999999</v>
      </c>
      <c r="F9" s="54">
        <f t="shared" si="1"/>
        <v>1.73</v>
      </c>
      <c r="G9" s="55">
        <f t="shared" si="2"/>
        <v>0</v>
      </c>
      <c r="H9" s="56">
        <f t="shared" si="3"/>
        <v>0</v>
      </c>
    </row>
    <row r="10" spans="1:8">
      <c r="A10" s="46"/>
      <c r="B10" s="57" t="s">
        <v>53</v>
      </c>
      <c r="C10" s="58">
        <v>377610</v>
      </c>
      <c r="D10" s="58">
        <v>602596.38292297197</v>
      </c>
      <c r="E10" s="59">
        <f t="shared" si="0"/>
        <v>1.5960000000000001</v>
      </c>
      <c r="F10" s="59">
        <f t="shared" si="1"/>
        <v>1.5510000000000002</v>
      </c>
      <c r="G10" s="60">
        <f t="shared" si="2"/>
        <v>0</v>
      </c>
      <c r="H10" s="61">
        <f t="shared" si="3"/>
        <v>0</v>
      </c>
    </row>
    <row r="11" spans="1:8">
      <c r="A11" s="46"/>
      <c r="B11" s="52" t="s">
        <v>54</v>
      </c>
      <c r="C11" s="53">
        <v>35422</v>
      </c>
      <c r="D11" s="53">
        <v>7808.7112745478598</v>
      </c>
      <c r="E11" s="54">
        <f t="shared" si="0"/>
        <v>0.22</v>
      </c>
      <c r="F11" s="54">
        <f t="shared" si="1"/>
        <v>0.17499999999999999</v>
      </c>
      <c r="G11" s="55">
        <f t="shared" si="2"/>
        <v>0</v>
      </c>
      <c r="H11" s="56">
        <f t="shared" si="3"/>
        <v>0</v>
      </c>
    </row>
    <row r="12" spans="1:8">
      <c r="A12" s="46"/>
      <c r="B12" s="57" t="s">
        <v>55</v>
      </c>
      <c r="C12" s="58">
        <v>146730</v>
      </c>
      <c r="D12" s="58">
        <v>83138.944582030803</v>
      </c>
      <c r="E12" s="59">
        <f t="shared" si="0"/>
        <v>0.56699999999999995</v>
      </c>
      <c r="F12" s="59">
        <f t="shared" si="1"/>
        <v>0.52199999999999991</v>
      </c>
      <c r="G12" s="60">
        <f t="shared" si="2"/>
        <v>0</v>
      </c>
      <c r="H12" s="61">
        <f t="shared" si="3"/>
        <v>0</v>
      </c>
    </row>
    <row r="13" spans="1:8">
      <c r="A13" s="46"/>
      <c r="B13" s="52" t="s">
        <v>56</v>
      </c>
      <c r="C13" s="53">
        <v>35585</v>
      </c>
      <c r="D13" s="53">
        <v>7548.0519912848504</v>
      </c>
      <c r="E13" s="54">
        <f t="shared" si="0"/>
        <v>0.21199999999999999</v>
      </c>
      <c r="F13" s="54">
        <f t="shared" si="1"/>
        <v>0.16699999999999998</v>
      </c>
      <c r="G13" s="55">
        <f t="shared" si="2"/>
        <v>0</v>
      </c>
      <c r="H13" s="56">
        <f t="shared" si="3"/>
        <v>0</v>
      </c>
    </row>
    <row r="14" spans="1:8">
      <c r="A14" s="46"/>
      <c r="B14" s="57" t="s">
        <v>57</v>
      </c>
      <c r="C14" s="58">
        <v>41024</v>
      </c>
      <c r="D14" s="58">
        <v>13553.491490250701</v>
      </c>
      <c r="E14" s="59">
        <f t="shared" si="0"/>
        <v>0.33</v>
      </c>
      <c r="F14" s="59">
        <f t="shared" si="1"/>
        <v>0.28500000000000003</v>
      </c>
      <c r="G14" s="60">
        <f t="shared" si="2"/>
        <v>0</v>
      </c>
      <c r="H14" s="61">
        <f t="shared" si="3"/>
        <v>0</v>
      </c>
    </row>
    <row r="15" spans="1:8">
      <c r="A15" s="46"/>
      <c r="B15" s="52" t="s">
        <v>58</v>
      </c>
      <c r="C15" s="53">
        <v>38608</v>
      </c>
      <c r="D15" s="53">
        <v>20539.610029126001</v>
      </c>
      <c r="E15" s="54">
        <f t="shared" si="0"/>
        <v>0.53200000000000003</v>
      </c>
      <c r="F15" s="54">
        <f t="shared" si="1"/>
        <v>0.48700000000000004</v>
      </c>
      <c r="G15" s="55">
        <f t="shared" si="2"/>
        <v>0</v>
      </c>
      <c r="H15" s="56">
        <f t="shared" si="3"/>
        <v>0</v>
      </c>
    </row>
    <row r="16" spans="1:8">
      <c r="A16" s="46"/>
      <c r="B16" s="57" t="s">
        <v>59</v>
      </c>
      <c r="C16" s="58">
        <v>113105</v>
      </c>
      <c r="D16" s="58">
        <v>177192.477851642</v>
      </c>
      <c r="E16" s="59">
        <f t="shared" si="0"/>
        <v>1.5669999999999999</v>
      </c>
      <c r="F16" s="59">
        <f t="shared" si="1"/>
        <v>1.522</v>
      </c>
      <c r="G16" s="60">
        <f t="shared" si="2"/>
        <v>0</v>
      </c>
      <c r="H16" s="61">
        <f t="shared" si="3"/>
        <v>0</v>
      </c>
    </row>
    <row r="17" spans="1:8">
      <c r="A17" s="46"/>
      <c r="B17" s="52" t="s">
        <v>60</v>
      </c>
      <c r="C17" s="53">
        <v>278493</v>
      </c>
      <c r="D17" s="53">
        <v>198367.34157355499</v>
      </c>
      <c r="E17" s="54">
        <f t="shared" si="0"/>
        <v>0.71199999999999997</v>
      </c>
      <c r="F17" s="54">
        <f t="shared" si="1"/>
        <v>0.66699999999999993</v>
      </c>
      <c r="G17" s="55">
        <f t="shared" si="2"/>
        <v>0</v>
      </c>
      <c r="H17" s="56">
        <f t="shared" si="3"/>
        <v>0</v>
      </c>
    </row>
    <row r="18" spans="1:8">
      <c r="A18" s="46"/>
      <c r="B18" s="57" t="s">
        <v>61</v>
      </c>
      <c r="C18" s="58">
        <v>255284</v>
      </c>
      <c r="D18" s="58">
        <v>175589.897761478</v>
      </c>
      <c r="E18" s="59">
        <f t="shared" si="0"/>
        <v>0.68799999999999994</v>
      </c>
      <c r="F18" s="59">
        <f t="shared" si="1"/>
        <v>0.6429999999999999</v>
      </c>
      <c r="G18" s="60">
        <f t="shared" si="2"/>
        <v>0</v>
      </c>
      <c r="H18" s="61">
        <f t="shared" si="3"/>
        <v>0</v>
      </c>
    </row>
    <row r="19" spans="1:8">
      <c r="A19" s="46"/>
      <c r="B19" s="52" t="s">
        <v>62</v>
      </c>
      <c r="C19" s="53">
        <v>184950</v>
      </c>
      <c r="D19" s="53">
        <v>2203398.2750456599</v>
      </c>
      <c r="E19" s="54">
        <f t="shared" si="0"/>
        <v>11.913</v>
      </c>
      <c r="F19" s="54">
        <f t="shared" si="1"/>
        <v>11.868</v>
      </c>
      <c r="G19" s="55">
        <f t="shared" si="2"/>
        <v>1872376.8923076922</v>
      </c>
      <c r="H19" s="56">
        <f t="shared" si="3"/>
        <v>19308748.067693852</v>
      </c>
    </row>
    <row r="20" spans="1:8">
      <c r="A20" s="46"/>
      <c r="B20" s="57" t="s">
        <v>63</v>
      </c>
      <c r="C20" s="58">
        <v>274404</v>
      </c>
      <c r="D20" s="58">
        <v>312499.30579226301</v>
      </c>
      <c r="E20" s="59">
        <f t="shared" si="0"/>
        <v>1.139</v>
      </c>
      <c r="F20" s="59">
        <f t="shared" si="1"/>
        <v>1.0940000000000001</v>
      </c>
      <c r="G20" s="60">
        <f t="shared" si="2"/>
        <v>0</v>
      </c>
      <c r="H20" s="61">
        <f t="shared" si="3"/>
        <v>0</v>
      </c>
    </row>
    <row r="21" spans="1:8">
      <c r="A21" s="46"/>
      <c r="B21" s="52" t="s">
        <v>64</v>
      </c>
      <c r="C21" s="53">
        <v>76356</v>
      </c>
      <c r="D21" s="53">
        <v>85856.562493738194</v>
      </c>
      <c r="E21" s="54">
        <f t="shared" si="0"/>
        <v>1.1240000000000001</v>
      </c>
      <c r="F21" s="54">
        <f t="shared" si="1"/>
        <v>1.0790000000000002</v>
      </c>
      <c r="G21" s="55">
        <f t="shared" si="2"/>
        <v>0</v>
      </c>
      <c r="H21" s="56">
        <f t="shared" si="3"/>
        <v>0</v>
      </c>
    </row>
    <row r="22" spans="1:8">
      <c r="A22" s="46"/>
      <c r="B22" s="57" t="s">
        <v>65</v>
      </c>
      <c r="C22" s="58">
        <v>53017</v>
      </c>
      <c r="D22" s="58">
        <v>15703.833164154699</v>
      </c>
      <c r="E22" s="59">
        <f t="shared" si="0"/>
        <v>0.29599999999999999</v>
      </c>
      <c r="F22" s="59">
        <f t="shared" si="1"/>
        <v>0.251</v>
      </c>
      <c r="G22" s="60">
        <f t="shared" si="2"/>
        <v>0</v>
      </c>
      <c r="H22" s="61">
        <f t="shared" si="3"/>
        <v>0</v>
      </c>
    </row>
    <row r="23" spans="1:8">
      <c r="A23" s="46"/>
      <c r="B23" s="52" t="s">
        <v>66</v>
      </c>
      <c r="C23" s="53">
        <v>15688</v>
      </c>
      <c r="D23" s="53">
        <v>707.35771059681804</v>
      </c>
      <c r="E23" s="54">
        <f t="shared" si="0"/>
        <v>4.4999999999999998E-2</v>
      </c>
      <c r="F23" s="54">
        <f t="shared" si="1"/>
        <v>0</v>
      </c>
      <c r="G23" s="55">
        <f t="shared" si="2"/>
        <v>0</v>
      </c>
      <c r="H23" s="56">
        <f t="shared" si="3"/>
        <v>0</v>
      </c>
    </row>
    <row r="24" spans="1:8">
      <c r="A24" s="46"/>
      <c r="B24" s="57" t="s">
        <v>67</v>
      </c>
      <c r="C24" s="58">
        <v>478907</v>
      </c>
      <c r="D24" s="58">
        <v>645773.70484850195</v>
      </c>
      <c r="E24" s="59">
        <f t="shared" si="0"/>
        <v>1.3480000000000001</v>
      </c>
      <c r="F24" s="59">
        <f t="shared" si="1"/>
        <v>1.3030000000000002</v>
      </c>
      <c r="G24" s="60">
        <f t="shared" si="2"/>
        <v>0</v>
      </c>
      <c r="H24" s="61">
        <f t="shared" si="3"/>
        <v>0</v>
      </c>
    </row>
    <row r="25" spans="1:8">
      <c r="A25" s="46"/>
      <c r="B25" s="52" t="s">
        <v>68</v>
      </c>
      <c r="C25" s="53">
        <v>192621</v>
      </c>
      <c r="D25" s="53">
        <v>99926.7575753688</v>
      </c>
      <c r="E25" s="54">
        <f t="shared" si="0"/>
        <v>0.51900000000000002</v>
      </c>
      <c r="F25" s="54">
        <f t="shared" si="1"/>
        <v>0.47400000000000003</v>
      </c>
      <c r="G25" s="55">
        <f t="shared" si="2"/>
        <v>0</v>
      </c>
      <c r="H25" s="56">
        <f t="shared" si="3"/>
        <v>0</v>
      </c>
    </row>
    <row r="26" spans="1:8">
      <c r="A26" s="46"/>
      <c r="B26" s="57" t="s">
        <v>69</v>
      </c>
      <c r="C26" s="58">
        <v>611466</v>
      </c>
      <c r="D26" s="58">
        <v>394444.395493505</v>
      </c>
      <c r="E26" s="59">
        <f t="shared" si="0"/>
        <v>0.64500000000000002</v>
      </c>
      <c r="F26" s="59">
        <f t="shared" si="1"/>
        <v>0.6</v>
      </c>
      <c r="G26" s="60">
        <f t="shared" si="2"/>
        <v>0</v>
      </c>
      <c r="H26" s="61">
        <f t="shared" si="3"/>
        <v>0</v>
      </c>
    </row>
    <row r="27" spans="1:8">
      <c r="A27" s="46"/>
      <c r="B27" s="52" t="s">
        <v>70</v>
      </c>
      <c r="C27" s="53">
        <v>248444</v>
      </c>
      <c r="D27" s="53">
        <v>146048.914465304</v>
      </c>
      <c r="E27" s="54">
        <f t="shared" si="0"/>
        <v>0.58799999999999997</v>
      </c>
      <c r="F27" s="54">
        <f t="shared" si="1"/>
        <v>0.54299999999999993</v>
      </c>
      <c r="G27" s="55">
        <f t="shared" si="2"/>
        <v>0</v>
      </c>
      <c r="H27" s="56">
        <f t="shared" si="3"/>
        <v>0</v>
      </c>
    </row>
    <row r="28" spans="1:8">
      <c r="A28" s="46"/>
      <c r="B28" s="57" t="s">
        <v>71</v>
      </c>
      <c r="C28" s="58">
        <v>333753</v>
      </c>
      <c r="D28" s="58">
        <v>415499.856125905</v>
      </c>
      <c r="E28" s="59">
        <f t="shared" si="0"/>
        <v>1.2450000000000001</v>
      </c>
      <c r="F28" s="59">
        <f t="shared" si="1"/>
        <v>1.2000000000000002</v>
      </c>
      <c r="G28" s="60">
        <f t="shared" si="2"/>
        <v>0</v>
      </c>
      <c r="H28" s="61">
        <f t="shared" si="3"/>
        <v>0</v>
      </c>
    </row>
    <row r="29" spans="1:8">
      <c r="A29" s="46"/>
      <c r="B29" s="52" t="s">
        <v>72</v>
      </c>
      <c r="C29" s="53">
        <v>713281</v>
      </c>
      <c r="D29" s="53">
        <v>1636836.5602704601</v>
      </c>
      <c r="E29" s="54">
        <f t="shared" si="0"/>
        <v>2.2949999999999999</v>
      </c>
      <c r="F29" s="54">
        <f t="shared" si="1"/>
        <v>2.25</v>
      </c>
      <c r="G29" s="55">
        <f t="shared" si="2"/>
        <v>360700.71492307674</v>
      </c>
      <c r="H29" s="56">
        <f t="shared" si="3"/>
        <v>3719699.4156998103</v>
      </c>
    </row>
    <row r="30" spans="1:8">
      <c r="A30" s="46"/>
      <c r="B30" s="57" t="s">
        <v>73</v>
      </c>
      <c r="C30" s="58">
        <v>312684</v>
      </c>
      <c r="D30" s="58">
        <v>141513.224248718</v>
      </c>
      <c r="E30" s="59">
        <f t="shared" si="0"/>
        <v>0.45300000000000001</v>
      </c>
      <c r="F30" s="59">
        <f t="shared" si="1"/>
        <v>0.40800000000000003</v>
      </c>
      <c r="G30" s="60">
        <f t="shared" si="2"/>
        <v>0</v>
      </c>
      <c r="H30" s="61">
        <f t="shared" si="3"/>
        <v>0</v>
      </c>
    </row>
    <row r="31" spans="1:8">
      <c r="A31" s="46"/>
      <c r="B31" s="52" t="s">
        <v>74</v>
      </c>
      <c r="C31" s="53">
        <v>172085</v>
      </c>
      <c r="D31" s="53">
        <v>211239.29562702999</v>
      </c>
      <c r="E31" s="54">
        <f t="shared" si="0"/>
        <v>1.228</v>
      </c>
      <c r="F31" s="54">
        <f t="shared" si="1"/>
        <v>1.1830000000000001</v>
      </c>
      <c r="G31" s="55">
        <f t="shared" si="2"/>
        <v>0</v>
      </c>
      <c r="H31" s="56">
        <f t="shared" si="3"/>
        <v>0</v>
      </c>
    </row>
    <row r="32" spans="1:8">
      <c r="A32" s="46"/>
      <c r="B32" s="57" t="s">
        <v>75</v>
      </c>
      <c r="C32" s="58">
        <v>457715</v>
      </c>
      <c r="D32" s="58">
        <v>4059964.3739752099</v>
      </c>
      <c r="E32" s="59">
        <f t="shared" si="0"/>
        <v>8.8699999999999992</v>
      </c>
      <c r="F32" s="59">
        <f t="shared" si="1"/>
        <v>8.8249999999999993</v>
      </c>
      <c r="G32" s="60">
        <f t="shared" si="2"/>
        <v>3240939.0796153839</v>
      </c>
      <c r="H32" s="61">
        <f t="shared" si="3"/>
        <v>33421944.293442696</v>
      </c>
    </row>
    <row r="33" spans="1:8">
      <c r="A33" s="46"/>
      <c r="B33" s="62" t="s">
        <v>76</v>
      </c>
      <c r="C33" s="63">
        <v>70032</v>
      </c>
      <c r="D33" s="63">
        <v>15181.1192784863</v>
      </c>
      <c r="E33" s="64">
        <f t="shared" si="0"/>
        <v>0.217</v>
      </c>
      <c r="F33" s="64">
        <f t="shared" si="1"/>
        <v>0.17199999999999999</v>
      </c>
      <c r="G33" s="65">
        <f t="shared" si="2"/>
        <v>0</v>
      </c>
      <c r="H33" s="66">
        <f t="shared" si="3"/>
        <v>0</v>
      </c>
    </row>
    <row r="34" spans="1:8" ht="20.25" customHeight="1">
      <c r="B34" s="67" t="s">
        <v>77</v>
      </c>
      <c r="C34" s="68">
        <f>SUM(C8:C33)</f>
        <v>7870134</v>
      </c>
      <c r="D34" s="69"/>
      <c r="E34" s="69"/>
      <c r="F34" s="69"/>
      <c r="G34" s="68">
        <f>SUM(G8:G33)</f>
        <v>11802064.616384614</v>
      </c>
      <c r="H34" s="70">
        <f>SUM(H8:H33)</f>
        <v>121707917.50989299</v>
      </c>
    </row>
    <row r="35" spans="1:8" s="71" customFormat="1" ht="16.5" customHeight="1">
      <c r="A35" s="72"/>
      <c r="B35" s="67" t="s">
        <v>78</v>
      </c>
      <c r="C35" s="73"/>
      <c r="D35" s="74"/>
      <c r="E35" s="74">
        <f>MIN(E8:E33)</f>
        <v>4.4999999999999998E-2</v>
      </c>
      <c r="F35" s="73"/>
      <c r="G35" s="73"/>
      <c r="H35" s="75"/>
    </row>
    <row r="36" spans="1:8" s="71" customFormat="1" ht="16.5" customHeight="1">
      <c r="A36" s="72"/>
      <c r="B36" s="67" t="s">
        <v>79</v>
      </c>
      <c r="C36" s="73"/>
      <c r="D36" s="73"/>
      <c r="E36" s="73"/>
      <c r="F36" s="74">
        <f>AVERAGE(F8:F33)</f>
        <v>1.7443076923076926</v>
      </c>
      <c r="G36" s="73"/>
      <c r="H36" s="75"/>
    </row>
    <row r="37" spans="1:8" s="13" customFormat="1" ht="15.75" customHeight="1">
      <c r="B37" s="76" t="s">
        <v>80</v>
      </c>
      <c r="C37" s="46"/>
      <c r="D37" s="46"/>
      <c r="E37" s="46"/>
      <c r="F37" s="46"/>
      <c r="H37" s="46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2011-12-22T14:31:18Z</cp:lastPrinted>
  <dcterms:created xsi:type="dcterms:W3CDTF">2010-06-23T15:43:16Z</dcterms:created>
  <dcterms:modified xsi:type="dcterms:W3CDTF">2012-09-25T09:52:09Z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